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Y20Demos\DemoTracker\2020-DEC\"/>
    </mc:Choice>
  </mc:AlternateContent>
  <xr:revisionPtr revIDLastSave="0" documentId="8_{53C9B012-FCF7-45DA-A6ED-C2F8928821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ublicDemos_20201209_SinceJan10" sheetId="1" r:id="rId1"/>
    <sheet name="Completes" sheetId="5" r:id="rId2"/>
    <sheet name="Budgets" sheetId="4" r:id="rId3"/>
    <sheet name="In Progress" sheetId="2" r:id="rId4"/>
    <sheet name="27th Ward" sheetId="3" r:id="rId5"/>
    <sheet name="Contractors" sheetId="7" r:id="rId6"/>
  </sheets>
  <definedNames>
    <definedName name="_xlnm._FilterDatabase" localSheetId="0" hidden="1">PublicDemos_20201209_SinceJan10!$A$1:$AN$1765</definedName>
  </definedNames>
  <calcPr calcId="191029"/>
  <pivotCaches>
    <pivotCache cacheId="11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7" l="1"/>
  <c r="N14" i="7"/>
  <c r="M14" i="7"/>
  <c r="L14" i="7"/>
  <c r="L13" i="7"/>
  <c r="K14" i="7"/>
  <c r="B18" i="4"/>
  <c r="B14" i="4"/>
  <c r="B19" i="4" l="1"/>
  <c r="C19" i="4"/>
  <c r="C21" i="4" s="1"/>
  <c r="AE1707" i="1" l="1"/>
  <c r="AE403" i="1"/>
  <c r="AE402" i="1"/>
  <c r="AE894" i="1"/>
  <c r="AE1280" i="1"/>
  <c r="AE478" i="1"/>
  <c r="AE995" i="1"/>
  <c r="AE994" i="1"/>
  <c r="AE414" i="1"/>
  <c r="AE1303" i="1"/>
  <c r="AE1302" i="1"/>
  <c r="AE974" i="1"/>
  <c r="AE1301" i="1"/>
  <c r="AE1285" i="1"/>
  <c r="AE1300" i="1"/>
  <c r="AE140" i="1"/>
  <c r="AE1445" i="1"/>
  <c r="AD1707" i="1"/>
  <c r="AD403" i="1"/>
  <c r="AD402" i="1"/>
  <c r="AD1280" i="1"/>
  <c r="AD478" i="1"/>
  <c r="AD995" i="1"/>
  <c r="AD994" i="1"/>
  <c r="AD414" i="1"/>
  <c r="AD1303" i="1"/>
  <c r="AD1302" i="1"/>
  <c r="AD974" i="1"/>
  <c r="AD1301" i="1"/>
  <c r="AD1285" i="1"/>
  <c r="AD1300" i="1"/>
  <c r="AD140" i="1"/>
  <c r="AD1445" i="1"/>
  <c r="AC1707" i="1"/>
  <c r="AC403" i="1"/>
  <c r="AC402" i="1"/>
  <c r="AC1280" i="1"/>
  <c r="AC478" i="1"/>
  <c r="AC995" i="1"/>
  <c r="AC994" i="1"/>
  <c r="AC414" i="1"/>
  <c r="AC1303" i="1"/>
  <c r="AC1302" i="1"/>
  <c r="AC974" i="1"/>
  <c r="AC1301" i="1"/>
  <c r="AC1285" i="1"/>
  <c r="AC1300" i="1"/>
  <c r="AC140" i="1"/>
  <c r="AC1445" i="1"/>
</calcChain>
</file>

<file path=xl/sharedStrings.xml><?xml version="1.0" encoding="utf-8"?>
<sst xmlns="http://schemas.openxmlformats.org/spreadsheetml/2006/main" count="30414" uniqueCount="2797">
  <si>
    <t>HANDLE</t>
  </si>
  <si>
    <t>SITEADDR</t>
  </si>
  <si>
    <t>Status</t>
  </si>
  <si>
    <t>Funding</t>
  </si>
  <si>
    <t>Program</t>
  </si>
  <si>
    <t>Pkg_No</t>
  </si>
  <si>
    <t>CalYrAward</t>
  </si>
  <si>
    <t>FYAward</t>
  </si>
  <si>
    <t>CalYrComp</t>
  </si>
  <si>
    <t>FYComp</t>
  </si>
  <si>
    <t>AwardDate</t>
  </si>
  <si>
    <t>MonthAward</t>
  </si>
  <si>
    <t>Mo_YrCal</t>
  </si>
  <si>
    <t xml:space="preserve"> EstProject </t>
  </si>
  <si>
    <t>AppNumber</t>
  </si>
  <si>
    <t>AppDate</t>
  </si>
  <si>
    <t>IssueDate</t>
  </si>
  <si>
    <t>CompleteDa</t>
  </si>
  <si>
    <t>Owner</t>
  </si>
  <si>
    <t>OwnerCat</t>
  </si>
  <si>
    <t>Contractor</t>
  </si>
  <si>
    <t>Ward</t>
  </si>
  <si>
    <t>Nbrhd_1</t>
  </si>
  <si>
    <t>NbrhdName</t>
  </si>
  <si>
    <t>PM</t>
  </si>
  <si>
    <t>AwToIss</t>
  </si>
  <si>
    <t>IssToComp</t>
  </si>
  <si>
    <t>AwToComp</t>
  </si>
  <si>
    <t>BldgType</t>
  </si>
  <si>
    <t>BldgSx</t>
  </si>
  <si>
    <t>Stories</t>
  </si>
  <si>
    <t>Units</t>
  </si>
  <si>
    <t>BldgYrBlt</t>
  </si>
  <si>
    <t>BldgDec</t>
  </si>
  <si>
    <t>Garage</t>
  </si>
  <si>
    <t>Bsmt</t>
  </si>
  <si>
    <t>BldgSF</t>
  </si>
  <si>
    <t>4114 CARTER</t>
  </si>
  <si>
    <t>Complete</t>
  </si>
  <si>
    <t>City Building Division</t>
  </si>
  <si>
    <t>General Revenue - Public Safety</t>
  </si>
  <si>
    <t>FY17-60</t>
  </si>
  <si>
    <t>January</t>
  </si>
  <si>
    <t>HOWARD, RENEE D &amp; LARY S &amp; ROOSEVELT</t>
  </si>
  <si>
    <t>INDIVIDUAL</t>
  </si>
  <si>
    <t>JDW Contracting</t>
  </si>
  <si>
    <t>O'Fallon</t>
  </si>
  <si>
    <t>PL</t>
  </si>
  <si>
    <t>Missing</t>
  </si>
  <si>
    <t>5367 MAFFITT</t>
  </si>
  <si>
    <t>FY17-59</t>
  </si>
  <si>
    <t>LRA</t>
  </si>
  <si>
    <t>Wells Goodfellow</t>
  </si>
  <si>
    <t>RC</t>
  </si>
  <si>
    <t>3203 HARPER</t>
  </si>
  <si>
    <t>FY17-57</t>
  </si>
  <si>
    <t>Shelton Demolition</t>
  </si>
  <si>
    <t>Fairground</t>
  </si>
  <si>
    <t>1308 TEMPLE</t>
  </si>
  <si>
    <t>Hamilton Heights</t>
  </si>
  <si>
    <t>4354 WEST BELLE</t>
  </si>
  <si>
    <t>FY17-66</t>
  </si>
  <si>
    <t>February</t>
  </si>
  <si>
    <t>Signature Demolition</t>
  </si>
  <si>
    <t>Vandeventer</t>
  </si>
  <si>
    <t>4356 WEST BELLE</t>
  </si>
  <si>
    <t>5543 LABADIE AV</t>
  </si>
  <si>
    <t>Urban Greening Program</t>
  </si>
  <si>
    <t>MSD-17-2-6</t>
  </si>
  <si>
    <t>March</t>
  </si>
  <si>
    <t>LPG</t>
  </si>
  <si>
    <t>Residential</t>
  </si>
  <si>
    <t>Frame</t>
  </si>
  <si>
    <t>Yes</t>
  </si>
  <si>
    <t>5545 LABADIE AV</t>
  </si>
  <si>
    <t>5547 LABADIE AV</t>
  </si>
  <si>
    <t>1409 BREMEN</t>
  </si>
  <si>
    <t>Hyde Park</t>
  </si>
  <si>
    <t>4228 W DR MARTIN LUTHER KING DR</t>
  </si>
  <si>
    <t>FY17-64</t>
  </si>
  <si>
    <t>A-1 Wrecking &amp; Salvage</t>
  </si>
  <si>
    <t>2922 BARRETT</t>
  </si>
  <si>
    <t>FY17-71</t>
  </si>
  <si>
    <t>5522 LABADIE AV</t>
  </si>
  <si>
    <t>MSD-17-2-4</t>
  </si>
  <si>
    <t>Cheyenne Contracting</t>
  </si>
  <si>
    <t>Brick</t>
  </si>
  <si>
    <t>5546 LABADIE AV</t>
  </si>
  <si>
    <t>5517 ST LOUIS AV</t>
  </si>
  <si>
    <t>5524 LABADIE AV</t>
  </si>
  <si>
    <t>5573 ST LOUIS AV</t>
  </si>
  <si>
    <t>3537 MISSOURI</t>
  </si>
  <si>
    <t>FY17-72</t>
  </si>
  <si>
    <t>Marine Villa</t>
  </si>
  <si>
    <t>4774 HAMMETT</t>
  </si>
  <si>
    <t>Kingsway East</t>
  </si>
  <si>
    <t>5991 MINERVA</t>
  </si>
  <si>
    <t>FY17-69</t>
  </si>
  <si>
    <t>5154 PAGE</t>
  </si>
  <si>
    <t>FY17-62</t>
  </si>
  <si>
    <t>Academy</t>
  </si>
  <si>
    <t>4971 HARNEY</t>
  </si>
  <si>
    <t>FY17-68</t>
  </si>
  <si>
    <t>Mark Twain</t>
  </si>
  <si>
    <t>4632 COTTAGE</t>
  </si>
  <si>
    <t>FY17-58</t>
  </si>
  <si>
    <t>Parouder Demolition</t>
  </si>
  <si>
    <t>The Greater Ville</t>
  </si>
  <si>
    <t>4634 COTTAGE</t>
  </si>
  <si>
    <t>4636 COTTAGE</t>
  </si>
  <si>
    <t>4638 COTTAGE</t>
  </si>
  <si>
    <t>3332-34 ILLINOIS</t>
  </si>
  <si>
    <t>FY17-75</t>
  </si>
  <si>
    <t>EQUITY TRUST COMPANY</t>
  </si>
  <si>
    <t>ENTITY</t>
  </si>
  <si>
    <t>Hillsdale Demolition</t>
  </si>
  <si>
    <t>Benton Park</t>
  </si>
  <si>
    <t>5508 GREER AV</t>
  </si>
  <si>
    <t>MSD-17-2-5</t>
  </si>
  <si>
    <t>Z &amp; L Wrecking</t>
  </si>
  <si>
    <t>5512 GREER AV</t>
  </si>
  <si>
    <t>5518 GREER AV</t>
  </si>
  <si>
    <t>5651 PAGE</t>
  </si>
  <si>
    <t>FY17-80</t>
  </si>
  <si>
    <t>April</t>
  </si>
  <si>
    <t>4340 ST LOUIS</t>
  </si>
  <si>
    <t>FY17-78</t>
  </si>
  <si>
    <t>OT Little Wrecking</t>
  </si>
  <si>
    <t>The Ville</t>
  </si>
  <si>
    <t>8641 ANNETTA</t>
  </si>
  <si>
    <t>FY17-76</t>
  </si>
  <si>
    <t>BANK OF AMERICA</t>
  </si>
  <si>
    <t>Baden</t>
  </si>
  <si>
    <t>3114 GLASGOW</t>
  </si>
  <si>
    <t>FY17-79</t>
  </si>
  <si>
    <t>MLK 3000 LLC</t>
  </si>
  <si>
    <t>JeffVanderLou</t>
  </si>
  <si>
    <t>2759 CAROLINE</t>
  </si>
  <si>
    <t>FY17-74</t>
  </si>
  <si>
    <t>Gate District</t>
  </si>
  <si>
    <t>1946 PALM</t>
  </si>
  <si>
    <t>FY17-85</t>
  </si>
  <si>
    <t>May</t>
  </si>
  <si>
    <t>Old North St. Louis</t>
  </si>
  <si>
    <t>3843 ST LOUIS</t>
  </si>
  <si>
    <t>777 BAYARD</t>
  </si>
  <si>
    <t>FY17-81</t>
  </si>
  <si>
    <t>Fountain Park</t>
  </si>
  <si>
    <t>4430 KOSSUTH</t>
  </si>
  <si>
    <t>FY17-86</t>
  </si>
  <si>
    <t>June</t>
  </si>
  <si>
    <t>Penrose</t>
  </si>
  <si>
    <t>6 PARKLAND</t>
  </si>
  <si>
    <t>FY17-89</t>
  </si>
  <si>
    <t>ALEXANDER, CHARLES T &amp; ALETHA</t>
  </si>
  <si>
    <t>Sultan General Construction</t>
  </si>
  <si>
    <t>West End</t>
  </si>
  <si>
    <t>5081 WELLS</t>
  </si>
  <si>
    <t>FY17-84</t>
  </si>
  <si>
    <t>5915 LILLIAN</t>
  </si>
  <si>
    <t>FY17-87</t>
  </si>
  <si>
    <t>Walnut Park West</t>
  </si>
  <si>
    <t>5969 WELLS</t>
  </si>
  <si>
    <t>FY17-77</t>
  </si>
  <si>
    <t>RHONE, SHRERESE</t>
  </si>
  <si>
    <t>Tom's Trucking</t>
  </si>
  <si>
    <t>1526-28 JOHN</t>
  </si>
  <si>
    <t>FY17-82</t>
  </si>
  <si>
    <t>College Hill</t>
  </si>
  <si>
    <t>3003 SEMPLE AV</t>
  </si>
  <si>
    <t>MSD-17-5-3</t>
  </si>
  <si>
    <t>3007 SEMPLE AV</t>
  </si>
  <si>
    <t>2934 BELT AV</t>
  </si>
  <si>
    <t>No</t>
  </si>
  <si>
    <t>3012 BELT AV</t>
  </si>
  <si>
    <t>MSD-17-5-4</t>
  </si>
  <si>
    <t>1332 CLARA</t>
  </si>
  <si>
    <t>FY17-93</t>
  </si>
  <si>
    <t>4214 EVANS</t>
  </si>
  <si>
    <t>FY17-88</t>
  </si>
  <si>
    <t>A BRAD DONLEY SERVICE CO LLC</t>
  </si>
  <si>
    <t>5309-13 THEODOSIA</t>
  </si>
  <si>
    <t>FY17-91</t>
  </si>
  <si>
    <t>July</t>
  </si>
  <si>
    <t>1495 STEWART</t>
  </si>
  <si>
    <t>FY18-6</t>
  </si>
  <si>
    <t>August</t>
  </si>
  <si>
    <t>3016 BELT AV</t>
  </si>
  <si>
    <t>3032 BELT AV</t>
  </si>
  <si>
    <t>5618-20 LABADIE AV</t>
  </si>
  <si>
    <t>MSD-17-5-5</t>
  </si>
  <si>
    <t>5627 ST LOUIS AV</t>
  </si>
  <si>
    <t>5701-3 ST LOUIS AV</t>
  </si>
  <si>
    <t>MSD-17-5-1</t>
  </si>
  <si>
    <t>BFW Contracting</t>
  </si>
  <si>
    <t>5732 LABADIE AV</t>
  </si>
  <si>
    <t>5757 ST LOUIS AV</t>
  </si>
  <si>
    <t>2924-6 BELT AV</t>
  </si>
  <si>
    <t>5629-31 ST LOUIS AV</t>
  </si>
  <si>
    <t>5643 ST LOUIS AV</t>
  </si>
  <si>
    <t>5729 ST LOUIS AV</t>
  </si>
  <si>
    <t>5763 ROOSEVELT PL</t>
  </si>
  <si>
    <t>5656-8 LABADIE AV</t>
  </si>
  <si>
    <t>MSD-17-5-2</t>
  </si>
  <si>
    <t>Robert Collins Wrecking</t>
  </si>
  <si>
    <t>5664 LABADIE AV</t>
  </si>
  <si>
    <t>5706-8 LABADIE AV</t>
  </si>
  <si>
    <t>5722-4 LABADIE AV</t>
  </si>
  <si>
    <t>5726 LABADIE AV</t>
  </si>
  <si>
    <t>5735 ST LOUIS</t>
  </si>
  <si>
    <t>MSD-18-7-1</t>
  </si>
  <si>
    <t>5745 ST LOUIS</t>
  </si>
  <si>
    <t>5955 MINERVA</t>
  </si>
  <si>
    <t>FY18-5</t>
  </si>
  <si>
    <t>MCCOY, ARDIE</t>
  </si>
  <si>
    <t>5730 HIGHLAND</t>
  </si>
  <si>
    <t>FY18-67</t>
  </si>
  <si>
    <t>5734 HIGHLAND</t>
  </si>
  <si>
    <t>3924-26 N 20TH</t>
  </si>
  <si>
    <t>FY18-4</t>
  </si>
  <si>
    <t>SCHUMACHER, WILLIAM P &amp; VIRGINIA A</t>
  </si>
  <si>
    <t>5251 PAGE</t>
  </si>
  <si>
    <t>FY18-14</t>
  </si>
  <si>
    <t>September</t>
  </si>
  <si>
    <t>5948 HIGHLAND</t>
  </si>
  <si>
    <t>FY18-13</t>
  </si>
  <si>
    <t>5821 HIGHLAND</t>
  </si>
  <si>
    <t>5914 HIGHLAND</t>
  </si>
  <si>
    <t>3834-36 EVANS</t>
  </si>
  <si>
    <t>Covenant Blu / Grand Center</t>
  </si>
  <si>
    <t>7017 S BROADWAY</t>
  </si>
  <si>
    <t>FY18-2</t>
  </si>
  <si>
    <t>HART, GEORGE I &amp; HELEN</t>
  </si>
  <si>
    <t>Carondelet</t>
  </si>
  <si>
    <t>7019 S BROADWAY</t>
  </si>
  <si>
    <t>5045 MINERVA</t>
  </si>
  <si>
    <t>FY18-16</t>
  </si>
  <si>
    <t>3630-34 PALM</t>
  </si>
  <si>
    <t>FY18-8</t>
  </si>
  <si>
    <t>HUDSON, ROESHON &amp; FELEICIA</t>
  </si>
  <si>
    <t>Alpha Omega Demolition</t>
  </si>
  <si>
    <t>1205-7 WRIGHT</t>
  </si>
  <si>
    <t>6102 MICHIGAN</t>
  </si>
  <si>
    <t>FY18-22</t>
  </si>
  <si>
    <t>October</t>
  </si>
  <si>
    <t>HERRON, GARDNER</t>
  </si>
  <si>
    <t>8405-07 HALLS FERRY</t>
  </si>
  <si>
    <t>FY18-11</t>
  </si>
  <si>
    <t>WALKER, TAKISHA</t>
  </si>
  <si>
    <t>4426 KOSSUTH</t>
  </si>
  <si>
    <t>FY18-20</t>
  </si>
  <si>
    <t>4562 DR MARTIN LUTHER KING</t>
  </si>
  <si>
    <t>FY18-25</t>
  </si>
  <si>
    <t>ROBINSON, WESLEY JR</t>
  </si>
  <si>
    <t>Lewis Place</t>
  </si>
  <si>
    <t>4260 ATHLONE</t>
  </si>
  <si>
    <t>1431 PENDLETON</t>
  </si>
  <si>
    <t>FY18-7</t>
  </si>
  <si>
    <t>EAST, JAMES CALVIN</t>
  </si>
  <si>
    <t>4468 WEST BELLE</t>
  </si>
  <si>
    <t>FY18-24</t>
  </si>
  <si>
    <t>1515 PENROSE</t>
  </si>
  <si>
    <t>5443 ORIOLE</t>
  </si>
  <si>
    <t>Walnut Park East</t>
  </si>
  <si>
    <t>4258 MAFFITT</t>
  </si>
  <si>
    <t>FY18-26</t>
  </si>
  <si>
    <t>November</t>
  </si>
  <si>
    <t>4332 FAIRVIEW</t>
  </si>
  <si>
    <t>FY18-23</t>
  </si>
  <si>
    <t>ZEVEL LLC</t>
  </si>
  <si>
    <t>Tower Grove South</t>
  </si>
  <si>
    <t>1514-6 DESOTO AV</t>
  </si>
  <si>
    <t>MSD-18-10-2</t>
  </si>
  <si>
    <t>1911 E PRAIRIE AV</t>
  </si>
  <si>
    <t>1915 E PRAIRIE AV</t>
  </si>
  <si>
    <t>4006 PAGE</t>
  </si>
  <si>
    <t>FY18-31</t>
  </si>
  <si>
    <t>3035 DR SAMUEL T SHEPARD DR</t>
  </si>
  <si>
    <t>FY18-17</t>
  </si>
  <si>
    <t>Midtown</t>
  </si>
  <si>
    <t>845 COWAN ST</t>
  </si>
  <si>
    <t>MSD-18-10-1</t>
  </si>
  <si>
    <t>B &amp; D Wrecking</t>
  </si>
  <si>
    <t>5815-7 TERRY AV</t>
  </si>
  <si>
    <t>MSD-18-9-3</t>
  </si>
  <si>
    <t>5818-20 ROOSEVELT PL</t>
  </si>
  <si>
    <t>5830 ROOSEVELT PL</t>
  </si>
  <si>
    <t>4738 NORTHLAND AV</t>
  </si>
  <si>
    <t>BIBBS, DEMETRI</t>
  </si>
  <si>
    <t>5819-21 TERRY</t>
  </si>
  <si>
    <t>4118 ST LOUIS AV</t>
  </si>
  <si>
    <t>FY18-18</t>
  </si>
  <si>
    <t>1431 E PRAIRIE AV</t>
  </si>
  <si>
    <t>1428 DESOTO AV</t>
  </si>
  <si>
    <t>4604 LEXINGTON AV</t>
  </si>
  <si>
    <t>5800 WABADA AV</t>
  </si>
  <si>
    <t>FY18-32</t>
  </si>
  <si>
    <t>1333 PRAIRIE AV</t>
  </si>
  <si>
    <t>3918 N TAYLOR AV</t>
  </si>
  <si>
    <t>FY18-33</t>
  </si>
  <si>
    <t>December</t>
  </si>
  <si>
    <t>3921 N TAYLOR AV</t>
  </si>
  <si>
    <t>1809-11 S 7TH ST</t>
  </si>
  <si>
    <t>FY18-21</t>
  </si>
  <si>
    <t>WYATT, DEWEY &amp; ZILPAH TRS</t>
  </si>
  <si>
    <t>Soulard</t>
  </si>
  <si>
    <t>4260 LEXINGTON AV</t>
  </si>
  <si>
    <t>FY18-44</t>
  </si>
  <si>
    <t>1068 GARTH AV</t>
  </si>
  <si>
    <t>MSD-18-9-2</t>
  </si>
  <si>
    <t>1052 GARTH AV</t>
  </si>
  <si>
    <t>MSD-18-9-1</t>
  </si>
  <si>
    <t>1048 GARTH AV</t>
  </si>
  <si>
    <t>5140 WABADA AV</t>
  </si>
  <si>
    <t>Kingsway West</t>
  </si>
  <si>
    <t>2849 SEMPLE AV</t>
  </si>
  <si>
    <t>MSD-18-9-4</t>
  </si>
  <si>
    <t>2868 BELT AV</t>
  </si>
  <si>
    <t>3718 SALENA ST</t>
  </si>
  <si>
    <t>FY18-39</t>
  </si>
  <si>
    <t>WIEGAND, LUKE DOUGLAS</t>
  </si>
  <si>
    <t>1906 GARDEN ST</t>
  </si>
  <si>
    <t>FY18-30</t>
  </si>
  <si>
    <t>DKL Demolition</t>
  </si>
  <si>
    <t>3243 N 20TH ST</t>
  </si>
  <si>
    <t>Commercial</t>
  </si>
  <si>
    <t>Brick &amp; Wood</t>
  </si>
  <si>
    <t>4359 LEE AV</t>
  </si>
  <si>
    <t>3904 SULLIVAN AV</t>
  </si>
  <si>
    <t>5646 ST LOUIS AV</t>
  </si>
  <si>
    <t>1154 HOWELL ST</t>
  </si>
  <si>
    <t>Stone</t>
  </si>
  <si>
    <t>Slab</t>
  </si>
  <si>
    <t>5450 ST LOUIS AV</t>
  </si>
  <si>
    <t>5553 GREER AV</t>
  </si>
  <si>
    <t>3802 BLAIR AV</t>
  </si>
  <si>
    <t>FY18-40</t>
  </si>
  <si>
    <t>2700 GEYER AV</t>
  </si>
  <si>
    <t>FY18-45</t>
  </si>
  <si>
    <t>LONDON, LOIS</t>
  </si>
  <si>
    <t>Fox Park</t>
  </si>
  <si>
    <t>4331 ASHLAND AV</t>
  </si>
  <si>
    <t>FY18-47</t>
  </si>
  <si>
    <t>WUILLIAMS, MARY</t>
  </si>
  <si>
    <t>890 WALL ST</t>
  </si>
  <si>
    <t>FY18-58</t>
  </si>
  <si>
    <t>BANISTER, JOANNE O C &amp;</t>
  </si>
  <si>
    <t>1944 HEBERT ST</t>
  </si>
  <si>
    <t>1437 ARLINGTON AV</t>
  </si>
  <si>
    <t>FY18-35</t>
  </si>
  <si>
    <t>1435 ARLINGTON AV</t>
  </si>
  <si>
    <t>FY18-60</t>
  </si>
  <si>
    <t>MEADS, DONOVAN</t>
  </si>
  <si>
    <t>5923 HIGHLAND AV</t>
  </si>
  <si>
    <t>FY18-43</t>
  </si>
  <si>
    <t>HOGAN, MARGARET M</t>
  </si>
  <si>
    <t>4240 ENRIGHT AV</t>
  </si>
  <si>
    <t>FY18-57</t>
  </si>
  <si>
    <t>3510 BELT AV</t>
  </si>
  <si>
    <t>BERNARD, MAXINE &amp; CARLOS E GASTON</t>
  </si>
  <si>
    <t>5702 SALOMA AV</t>
  </si>
  <si>
    <t>FY18-34</t>
  </si>
  <si>
    <t>5141 CATES AV</t>
  </si>
  <si>
    <t>FY18-36</t>
  </si>
  <si>
    <t>4415 RED BUD AV</t>
  </si>
  <si>
    <t>1049 BITTNER ST</t>
  </si>
  <si>
    <t>4439 LABADIE AV</t>
  </si>
  <si>
    <t>FY18-59</t>
  </si>
  <si>
    <t>WHITE, D L &amp; ESTELLA</t>
  </si>
  <si>
    <t>5033 ROBIN AV</t>
  </si>
  <si>
    <t>MSD-18-12-5</t>
  </si>
  <si>
    <t>5107 ROBIN AV</t>
  </si>
  <si>
    <t>5111 ROBIN AV</t>
  </si>
  <si>
    <t>5600 THEODOSIA AV</t>
  </si>
  <si>
    <t>FY18-52</t>
  </si>
  <si>
    <t>5604 THEODOSIA AV</t>
  </si>
  <si>
    <t>5001 ROBIN AV</t>
  </si>
  <si>
    <t>5025 ROBIN AV</t>
  </si>
  <si>
    <t>5123 ROBIN AV</t>
  </si>
  <si>
    <t>5135 ROBIN AV</t>
  </si>
  <si>
    <t>5505 WREN AV</t>
  </si>
  <si>
    <t>MSD-18-12-1</t>
  </si>
  <si>
    <t>5511 WREN AV</t>
  </si>
  <si>
    <t>5512 ROBIN AV</t>
  </si>
  <si>
    <t>5708 W FLORISSANT AV</t>
  </si>
  <si>
    <t>5441 WREN AV</t>
  </si>
  <si>
    <t>4707 HAMMETT PL</t>
  </si>
  <si>
    <t>FY18-48</t>
  </si>
  <si>
    <t>2801-3 NORWOOD AV</t>
  </si>
  <si>
    <t>5436 WREN AV</t>
  </si>
  <si>
    <t>MSD-18-2-1</t>
  </si>
  <si>
    <t>5442 WREN AV</t>
  </si>
  <si>
    <t>7951 CHURCH RD</t>
  </si>
  <si>
    <t>1027 SWITZER AV</t>
  </si>
  <si>
    <t>7947 CHURCH RD</t>
  </si>
  <si>
    <t>3805-9 N 20TH ST</t>
  </si>
  <si>
    <t>FY18-29</t>
  </si>
  <si>
    <t>943 SWITZER AV</t>
  </si>
  <si>
    <t>MSD-18-11-2</t>
  </si>
  <si>
    <t>5523 MAFFITT AV</t>
  </si>
  <si>
    <t>MSD-18-9-5</t>
  </si>
  <si>
    <t>5529 MAFFITT AV</t>
  </si>
  <si>
    <t>5531 MAFFITT AV</t>
  </si>
  <si>
    <t>4423 KOSSUTH AV</t>
  </si>
  <si>
    <t>MSD-18-1-2</t>
  </si>
  <si>
    <t>4279 LEE AV</t>
  </si>
  <si>
    <t>2052 DESOTO AV</t>
  </si>
  <si>
    <t>5749 TERRY AV</t>
  </si>
  <si>
    <t>FY18-19</t>
  </si>
  <si>
    <t>VINCENT, TODD A</t>
  </si>
  <si>
    <t>4221 FAIR AV</t>
  </si>
  <si>
    <t>FY18-38</t>
  </si>
  <si>
    <t>4721 SAN FRANCISCO AV</t>
  </si>
  <si>
    <t>FY18-50</t>
  </si>
  <si>
    <t>5956 SHULTE AV</t>
  </si>
  <si>
    <t>780 BAYARD AV</t>
  </si>
  <si>
    <t>MSD-18-11-3</t>
  </si>
  <si>
    <t>782 BAYARD AV</t>
  </si>
  <si>
    <t>1150 N EUCLID AV</t>
  </si>
  <si>
    <t>1209-11 BAYARD AV</t>
  </si>
  <si>
    <t>5405 THRUSH AV</t>
  </si>
  <si>
    <t>MSD-18-12-3</t>
  </si>
  <si>
    <t>5467 THRUSH AV</t>
  </si>
  <si>
    <t>5473 THRUSH AV</t>
  </si>
  <si>
    <t>5477 THRUSH AV</t>
  </si>
  <si>
    <t>5522 WREN AV</t>
  </si>
  <si>
    <t>2909 BARRETT ST</t>
  </si>
  <si>
    <t>FY17-61</t>
  </si>
  <si>
    <t>6107 ELLA AV</t>
  </si>
  <si>
    <t>FY17-65</t>
  </si>
  <si>
    <t>Total Solution</t>
  </si>
  <si>
    <t>6109 ELLA AV</t>
  </si>
  <si>
    <t>5400 ST LOUIS AV</t>
  </si>
  <si>
    <t>FY18-28</t>
  </si>
  <si>
    <t>1434-8 FARRAGUT ST</t>
  </si>
  <si>
    <t>6004 BARTMER AV</t>
  </si>
  <si>
    <t>6008 BARTMER AV</t>
  </si>
  <si>
    <t>6039-41 BARTMER AV</t>
  </si>
  <si>
    <t>4001 N TAYLOR AV</t>
  </si>
  <si>
    <t>4544 CARTER AV</t>
  </si>
  <si>
    <t>5446 PLOVER AV</t>
  </si>
  <si>
    <t>MSD-18-12-2</t>
  </si>
  <si>
    <t>5452 PLOVER AV</t>
  </si>
  <si>
    <t>5456 PLOVER AV</t>
  </si>
  <si>
    <t>4786 CUPPLES PL</t>
  </si>
  <si>
    <t>FY18-9</t>
  </si>
  <si>
    <t>WILLIAMS, LARRY T JR</t>
  </si>
  <si>
    <t>7346 VERMONT AV</t>
  </si>
  <si>
    <t>FY18-55</t>
  </si>
  <si>
    <t>ERXLEBEN, SEPRINA</t>
  </si>
  <si>
    <t>Patch</t>
  </si>
  <si>
    <t>4880 SACRAMENTO AV</t>
  </si>
  <si>
    <t>5541 PLOVER AV</t>
  </si>
  <si>
    <t>727 DODDRIDGE ST</t>
  </si>
  <si>
    <t>FY18-72</t>
  </si>
  <si>
    <t>5752 MAPLE AV</t>
  </si>
  <si>
    <t>FY18-78</t>
  </si>
  <si>
    <t>5973 ROMAINE PL</t>
  </si>
  <si>
    <t>FY18-92</t>
  </si>
  <si>
    <t>EMMANUEL MBC</t>
  </si>
  <si>
    <t>FAITH</t>
  </si>
  <si>
    <t>2706 N GRAND BLVD</t>
  </si>
  <si>
    <t>FY18-56</t>
  </si>
  <si>
    <t>BURTON, LLOYD &amp; CATHERINE</t>
  </si>
  <si>
    <t>4050 LABADIE AV</t>
  </si>
  <si>
    <t>1408 DESOTO AV</t>
  </si>
  <si>
    <t>6316 EMMA AV</t>
  </si>
  <si>
    <t>4466 GREER AV</t>
  </si>
  <si>
    <t>3032 WALTON PL</t>
  </si>
  <si>
    <t>FY18-46</t>
  </si>
  <si>
    <t>FEDERAL HOME LOAN MORTGAGE CORP</t>
  </si>
  <si>
    <t>859 COWAN ST</t>
  </si>
  <si>
    <t>MSD-18-10-0</t>
  </si>
  <si>
    <t>3020 WALTON PL</t>
  </si>
  <si>
    <t>FY18-68</t>
  </si>
  <si>
    <t>740 AUBERT AV</t>
  </si>
  <si>
    <t>FY18-84</t>
  </si>
  <si>
    <t>LB</t>
  </si>
  <si>
    <t>5967 KENNERLY AV</t>
  </si>
  <si>
    <t>4008 COOK AV</t>
  </si>
  <si>
    <t>5512 LABADIE AV</t>
  </si>
  <si>
    <t>MSD-18-1-1</t>
  </si>
  <si>
    <t>WHITE, LAWRENCE</t>
  </si>
  <si>
    <t>5635 ST LOUIS AV</t>
  </si>
  <si>
    <t>GARDNER, STANLEY S &amp;</t>
  </si>
  <si>
    <t>4276 PENROSE ST</t>
  </si>
  <si>
    <t>4491 KOSSUTH AV</t>
  </si>
  <si>
    <t>6052 HARNEY AV</t>
  </si>
  <si>
    <t>1407 PENROSE ST</t>
  </si>
  <si>
    <t>3618 ALDINE AV</t>
  </si>
  <si>
    <t>FY18-89</t>
  </si>
  <si>
    <t>3828 COTTAGE AV</t>
  </si>
  <si>
    <t>Operation Clean Sweep</t>
  </si>
  <si>
    <t>N/A</t>
  </si>
  <si>
    <t xml:space="preserve"> $-   </t>
  </si>
  <si>
    <t>Kwame Building Group</t>
  </si>
  <si>
    <t>3860 MAFFITT AV</t>
  </si>
  <si>
    <t>3861 LABADIE AV</t>
  </si>
  <si>
    <t>2631 ALLEN AV</t>
  </si>
  <si>
    <t>FY18-64</t>
  </si>
  <si>
    <t>4252-4 W NORTH MARKET ST</t>
  </si>
  <si>
    <t>FY18-65</t>
  </si>
  <si>
    <t>4119-21 N FLORISSANT AV</t>
  </si>
  <si>
    <t>3202 SULLIVAN AV</t>
  </si>
  <si>
    <t>FY18-66</t>
  </si>
  <si>
    <t>2411 BACON ST</t>
  </si>
  <si>
    <t>FY18-77</t>
  </si>
  <si>
    <t>BROWN, EDWARD L &amp; DORIS G</t>
  </si>
  <si>
    <t>2419 BACON ST</t>
  </si>
  <si>
    <t>WASHINGTON, SANDRA M</t>
  </si>
  <si>
    <t>3509-11 NORTH MARKET ST</t>
  </si>
  <si>
    <t>NORTHSIDE REGENERATION LLC</t>
  </si>
  <si>
    <t>NSR</t>
  </si>
  <si>
    <t>Mixed Use</t>
  </si>
  <si>
    <t>2413 BACON ST</t>
  </si>
  <si>
    <t>2406 BACON ST</t>
  </si>
  <si>
    <t>GILLIAM, MARY &amp;</t>
  </si>
  <si>
    <t>4932 LILBURN AV</t>
  </si>
  <si>
    <t>2426 BACON ST</t>
  </si>
  <si>
    <t>HEAD, THEDA PALMER &amp; DENISE E GHANT</t>
  </si>
  <si>
    <t>2428 BACON ST</t>
  </si>
  <si>
    <t>2414 BACON ST</t>
  </si>
  <si>
    <t>2919 GASCONADE ST</t>
  </si>
  <si>
    <t>FY18-61</t>
  </si>
  <si>
    <t>DIRAR, GAMAL</t>
  </si>
  <si>
    <t>NJW Construction</t>
  </si>
  <si>
    <t>Dutchtown</t>
  </si>
  <si>
    <t>5043 VERNON AV</t>
  </si>
  <si>
    <t>FY18-81</t>
  </si>
  <si>
    <t>GRANDBERRY, PAULA J</t>
  </si>
  <si>
    <t>5045 VERNON AV</t>
  </si>
  <si>
    <t>RAGAN, KENNETH</t>
  </si>
  <si>
    <t>2407 COLEMAN ST</t>
  </si>
  <si>
    <t>4715-7 COTE BRILLIANTE AV</t>
  </si>
  <si>
    <t>4763 COTE BRILLIANTE AV</t>
  </si>
  <si>
    <t>4960 FARLIN AV</t>
  </si>
  <si>
    <t>4747 ADKINS AV</t>
  </si>
  <si>
    <t>FY18-93</t>
  </si>
  <si>
    <t>LEE, SANDRA L</t>
  </si>
  <si>
    <t>Bevo Mill</t>
  </si>
  <si>
    <t>5225-7 WREN AV</t>
  </si>
  <si>
    <t>MSD-18-12-4</t>
  </si>
  <si>
    <t>5229 WREN AV</t>
  </si>
  <si>
    <t>5237 WREN AV</t>
  </si>
  <si>
    <t>5250 ROBIN AV</t>
  </si>
  <si>
    <t>5260 ROBIN AV</t>
  </si>
  <si>
    <t>5435 THRUSH AV</t>
  </si>
  <si>
    <t>3219 N NEWSTEAD AV</t>
  </si>
  <si>
    <t>FY18-53</t>
  </si>
  <si>
    <t>4729-31 MCMILLAN AV</t>
  </si>
  <si>
    <t>FY18-27</t>
  </si>
  <si>
    <t>4443 GARFIELD AV</t>
  </si>
  <si>
    <t>FY18-49</t>
  </si>
  <si>
    <t>4914 ST LOUIS AV</t>
  </si>
  <si>
    <t>FY18-80</t>
  </si>
  <si>
    <t>4942 ST LOUIS AV</t>
  </si>
  <si>
    <t>4437 GARFIELD AV</t>
  </si>
  <si>
    <t>2831 S JEFFERSON AV</t>
  </si>
  <si>
    <t>FY18-79</t>
  </si>
  <si>
    <t>Benton Park West</t>
  </si>
  <si>
    <t>4907 THRUSH AV</t>
  </si>
  <si>
    <t>FY19-2</t>
  </si>
  <si>
    <t>WADE, LAWRENCE</t>
  </si>
  <si>
    <t>4009 DELOR ST</t>
  </si>
  <si>
    <t>FY18-86</t>
  </si>
  <si>
    <t>TROTTER, STEVEN L &amp; CRYSTAL M</t>
  </si>
  <si>
    <t>4218 FAIR AV</t>
  </si>
  <si>
    <t>FY18-85</t>
  </si>
  <si>
    <t>5986-8 THEODORE AV</t>
  </si>
  <si>
    <t>5990 THEODORE AV</t>
  </si>
  <si>
    <t>5992 THEODORE AV</t>
  </si>
  <si>
    <t>6023 EMMA AV</t>
  </si>
  <si>
    <t>6025 EMMA AV</t>
  </si>
  <si>
    <t>6057 LUCILLE AV</t>
  </si>
  <si>
    <t>6061 LUCILLE AV</t>
  </si>
  <si>
    <t>6069 LUCILLE AV</t>
  </si>
  <si>
    <t>4232 W KOSSUTH AV</t>
  </si>
  <si>
    <t>1481-3 HODIAMONT AV</t>
  </si>
  <si>
    <t>FY18-96</t>
  </si>
  <si>
    <t>5888 DR MARTIN LUTHER KING DR</t>
  </si>
  <si>
    <t>FY18-41</t>
  </si>
  <si>
    <t>4741 LEDUC ST</t>
  </si>
  <si>
    <t>FY19-4</t>
  </si>
  <si>
    <t>4723 COTE BRILLIANTE AV</t>
  </si>
  <si>
    <t>FY19-9</t>
  </si>
  <si>
    <t>4749 COTE BRILLIANTE AV</t>
  </si>
  <si>
    <t>4801 COTE BRILLIANTE AV</t>
  </si>
  <si>
    <t>4817 COTE BRILLIANTE AV</t>
  </si>
  <si>
    <t>5886 DR MARTIN LUTHER KING DR</t>
  </si>
  <si>
    <t>3309 ABNER PL</t>
  </si>
  <si>
    <t>MSD-18-6-2</t>
  </si>
  <si>
    <t>06 Environmental LLC</t>
  </si>
  <si>
    <t>3311 ABNER PL</t>
  </si>
  <si>
    <t>3318 ARLINGTON AV</t>
  </si>
  <si>
    <t>3332 ARLINGTON AV</t>
  </si>
  <si>
    <t>3202 HARPER ST</t>
  </si>
  <si>
    <t>FY19-14</t>
  </si>
  <si>
    <t>AUSTIN, WARREN</t>
  </si>
  <si>
    <t>4941 ALCOTT AV</t>
  </si>
  <si>
    <t>MSD-18-6-1</t>
  </si>
  <si>
    <t>4946 ALCOTT AV</t>
  </si>
  <si>
    <t>4968 ALCOTT AV</t>
  </si>
  <si>
    <t>4969 ALCOTT AV</t>
  </si>
  <si>
    <t>5024 ALCOTT AV</t>
  </si>
  <si>
    <t>5034 ALCOTT AV</t>
  </si>
  <si>
    <t>5046 ALCOTT AV</t>
  </si>
  <si>
    <t>5050 ALCOTT AV</t>
  </si>
  <si>
    <t>5264 ALCOTT AV</t>
  </si>
  <si>
    <t>5268 ALCOTT AV</t>
  </si>
  <si>
    <t>4625 NEWBERRY TER</t>
  </si>
  <si>
    <t>5869 CATES AV</t>
  </si>
  <si>
    <t>FY19-7</t>
  </si>
  <si>
    <t>5750 MAFFITT AV</t>
  </si>
  <si>
    <t>5758 MAFFITT AV</t>
  </si>
  <si>
    <t>5760 KENNERLY AV</t>
  </si>
  <si>
    <t>5738 KENNERLY AV</t>
  </si>
  <si>
    <t>5750 KENNERLY AV</t>
  </si>
  <si>
    <t>5756 KENNERLY AV</t>
  </si>
  <si>
    <t>5758 KENNERLY AV</t>
  </si>
  <si>
    <t>3806-8 ST LOUIS AV</t>
  </si>
  <si>
    <t>FY18-95</t>
  </si>
  <si>
    <t>WILLIAMS, EDGAR</t>
  </si>
  <si>
    <t>5140 PAGE BLVD</t>
  </si>
  <si>
    <t>FY18-94</t>
  </si>
  <si>
    <t>THORNTON, GISELE &amp; ELMER JR</t>
  </si>
  <si>
    <t>5737-9 HIGHLAND AV</t>
  </si>
  <si>
    <t>1906 MALLINCKRODT ST</t>
  </si>
  <si>
    <t>FY18-99</t>
  </si>
  <si>
    <t>3641 PENNSYLVANIA AV</t>
  </si>
  <si>
    <t>FY18-76</t>
  </si>
  <si>
    <t>DAWSON, MARLON</t>
  </si>
  <si>
    <t>Gravois Park</t>
  </si>
  <si>
    <t>4727 BEACON AV</t>
  </si>
  <si>
    <t>FY18-98</t>
  </si>
  <si>
    <t>5011 GENEVIEVE AV</t>
  </si>
  <si>
    <t>5546 ST LOUIS AV</t>
  </si>
  <si>
    <t>FY19-11</t>
  </si>
  <si>
    <t>GREATER BREAD OF LIFE MB CHURCH</t>
  </si>
  <si>
    <t>1910 MALLINCKRODT ST</t>
  </si>
  <si>
    <t>GIBSON, KAREN L</t>
  </si>
  <si>
    <t>4540 NEWBERRY TER</t>
  </si>
  <si>
    <t>4941 EMERSON AV</t>
  </si>
  <si>
    <t>4951 EMERSON AV</t>
  </si>
  <si>
    <t>4968 DAVISON AV</t>
  </si>
  <si>
    <t>4970 DAVISON AV</t>
  </si>
  <si>
    <t>5273 BEACON AV</t>
  </si>
  <si>
    <t>5430 BEACON AV</t>
  </si>
  <si>
    <t>1963 ARLINGTON AV</t>
  </si>
  <si>
    <t>FY19-5</t>
  </si>
  <si>
    <t>2234 KEOKUK ST</t>
  </si>
  <si>
    <t>FY19-10</t>
  </si>
  <si>
    <t>NORMAN, DAVON</t>
  </si>
  <si>
    <t>4966 BEACON AV</t>
  </si>
  <si>
    <t>5060 DAVISON AV</t>
  </si>
  <si>
    <t>5727 LABADIE AV</t>
  </si>
  <si>
    <t>5262 DAVISON AV</t>
  </si>
  <si>
    <t>4005 N EUCLID AV</t>
  </si>
  <si>
    <t>FY18-101</t>
  </si>
  <si>
    <t>JAMES, LENORA W</t>
  </si>
  <si>
    <t>3007 MONTGOMERY ST</t>
  </si>
  <si>
    <t>FY19-23</t>
  </si>
  <si>
    <t>3001 MONTGOMERY ST</t>
  </si>
  <si>
    <t>3003 MONTGOMERY ST</t>
  </si>
  <si>
    <t>3005 MONTGOMERY ST</t>
  </si>
  <si>
    <t>5031 DAVISON AV</t>
  </si>
  <si>
    <t>5219 ASHLAND AV</t>
  </si>
  <si>
    <t>5410 BEACON AV</t>
  </si>
  <si>
    <t>1124 NEWHOUSE AV</t>
  </si>
  <si>
    <t>FY19-20</t>
  </si>
  <si>
    <t>5468 PARTRIDGE AV</t>
  </si>
  <si>
    <t>FY19-24</t>
  </si>
  <si>
    <t>2812 BURD AV</t>
  </si>
  <si>
    <t>5341 LABADIE AV</t>
  </si>
  <si>
    <t>5747 LABADIE AV</t>
  </si>
  <si>
    <t>5717 ROOSEVELT PL</t>
  </si>
  <si>
    <t>2608-10 GOODFELLOW BLVD</t>
  </si>
  <si>
    <t>3343 BELT AV</t>
  </si>
  <si>
    <t>5422 ORIOLE AV</t>
  </si>
  <si>
    <t>FY19-6</t>
  </si>
  <si>
    <t>5100 ROBIN AV</t>
  </si>
  <si>
    <t>5986 DR MARTIN LUTHER KING DR</t>
  </si>
  <si>
    <t>CONVEY MANAGEMENT LLC</t>
  </si>
  <si>
    <t>5049 DAVISON AV</t>
  </si>
  <si>
    <t>FY19-3</t>
  </si>
  <si>
    <t>WILLOUGHBY, ROBERT L &amp; CALLIE M</t>
  </si>
  <si>
    <t>5411 ST LOUIS AV</t>
  </si>
  <si>
    <t>4616-28 MORGAN FORD RD</t>
  </si>
  <si>
    <t>FY19-8</t>
  </si>
  <si>
    <t>OLP HOLDINGS LLC</t>
  </si>
  <si>
    <t>5087 CLAXTON AV</t>
  </si>
  <si>
    <t>5323 ARLINGTON AV</t>
  </si>
  <si>
    <t>3319 WILLIAM PL</t>
  </si>
  <si>
    <t>5034 ROBIN AV</t>
  </si>
  <si>
    <t>5038 ROBIN AV</t>
  </si>
  <si>
    <t>5106 ROBIN AV</t>
  </si>
  <si>
    <t>4569 NEWBERRY TER</t>
  </si>
  <si>
    <t>FY19-37</t>
  </si>
  <si>
    <t>5132 ROBIN AV</t>
  </si>
  <si>
    <t>5221 ROBIN AV</t>
  </si>
  <si>
    <t>5223 ROBIN AV</t>
  </si>
  <si>
    <t>5431 ROBIN AV</t>
  </si>
  <si>
    <t>4334 NORTH MARKET ST</t>
  </si>
  <si>
    <t>4336 NORTH MARKET ST</t>
  </si>
  <si>
    <t>4340 NORTH MARKET ST</t>
  </si>
  <si>
    <t>4345 ST FERDINAND AV</t>
  </si>
  <si>
    <t>4346 ST FERDINAND AV</t>
  </si>
  <si>
    <t>4350 ST FERDINAND AV</t>
  </si>
  <si>
    <t>4352 ST FERDINAND AV</t>
  </si>
  <si>
    <t>4563 GARFIELD AV</t>
  </si>
  <si>
    <t>4590 GARFIELD AV</t>
  </si>
  <si>
    <t>4000-2 N FLORISSANT AV</t>
  </si>
  <si>
    <t>4204 WARNE AV</t>
  </si>
  <si>
    <t>5248 GENEVIEVE AV</t>
  </si>
  <si>
    <t>5249 GENEVIEVE AV</t>
  </si>
  <si>
    <t>3929 LABADIE AV</t>
  </si>
  <si>
    <t>FY19-17</t>
  </si>
  <si>
    <t>3931 LABADIE AV</t>
  </si>
  <si>
    <t>WILLIAMS, TILLER</t>
  </si>
  <si>
    <t>4336 PRAIRIE AV</t>
  </si>
  <si>
    <t>3715 ST FERDINAND AV</t>
  </si>
  <si>
    <t>FY18-87</t>
  </si>
  <si>
    <t>5818 TERRY AV</t>
  </si>
  <si>
    <t>4467 GREER AV</t>
  </si>
  <si>
    <t>FY19-21</t>
  </si>
  <si>
    <t>5918 GARESCHE AV</t>
  </si>
  <si>
    <t>FY19-36</t>
  </si>
  <si>
    <t>6052 GARESCHE AV</t>
  </si>
  <si>
    <t>4956 FARLIN AV</t>
  </si>
  <si>
    <t>FY19-16</t>
  </si>
  <si>
    <t>3733 LINCOLN AV</t>
  </si>
  <si>
    <t>4954 FARLIN AV</t>
  </si>
  <si>
    <t>4745 ST LOUIS AV</t>
  </si>
  <si>
    <t>4751 ST LOUIS AV</t>
  </si>
  <si>
    <t>4314-6 LEXINGTON AV</t>
  </si>
  <si>
    <t>5738 MAPLE AV</t>
  </si>
  <si>
    <t>FY19-31</t>
  </si>
  <si>
    <t>5079 DURANT AV</t>
  </si>
  <si>
    <t>4445 BESSIE AV</t>
  </si>
  <si>
    <t>FY19-19</t>
  </si>
  <si>
    <t>4449 BESSIE AV</t>
  </si>
  <si>
    <t>4455 BESSIE AV</t>
  </si>
  <si>
    <t>6008 SUBURBAN AV</t>
  </si>
  <si>
    <t>FY19-30</t>
  </si>
  <si>
    <t>6016 SUBURBAN AV</t>
  </si>
  <si>
    <t>5483 GENEVIEVE AV</t>
  </si>
  <si>
    <t>5503 GENEVIEVE AV</t>
  </si>
  <si>
    <t>5041 WREN AV</t>
  </si>
  <si>
    <t>4928 LEAHY AV</t>
  </si>
  <si>
    <t>4461 PENROSE ST</t>
  </si>
  <si>
    <t>1335 SHAWMUT PL</t>
  </si>
  <si>
    <t>5820-2 TERRY AV</t>
  </si>
  <si>
    <t>5827-9 TERRY AV</t>
  </si>
  <si>
    <t>5854-6 TERRY AV</t>
  </si>
  <si>
    <t>4831 PAGE BLVD</t>
  </si>
  <si>
    <t>FY18-82</t>
  </si>
  <si>
    <t>5519 BEACON AV</t>
  </si>
  <si>
    <t>FY19-18</t>
  </si>
  <si>
    <t>5214 ALCOTT AV</t>
  </si>
  <si>
    <t>5229 ALCOTT AV</t>
  </si>
  <si>
    <t>5504 BEACON AV</t>
  </si>
  <si>
    <t>5830-2 TERRY AV</t>
  </si>
  <si>
    <t>3837 SULLIVAN AV</t>
  </si>
  <si>
    <t>FY19-32</t>
  </si>
  <si>
    <t>HALL, MARDELL</t>
  </si>
  <si>
    <t>2940-2 MONTGOMERY ST</t>
  </si>
  <si>
    <t>4447 GREER AV</t>
  </si>
  <si>
    <t>1321 SEMPLE AV</t>
  </si>
  <si>
    <t>FY18-83</t>
  </si>
  <si>
    <t>1323-5 SEMPLE AV</t>
  </si>
  <si>
    <t>1327 SEMPLE AV</t>
  </si>
  <si>
    <t>FY18-91</t>
  </si>
  <si>
    <t>HALE, CAROL A</t>
  </si>
  <si>
    <t>1405 GOODFELLOW BLVD</t>
  </si>
  <si>
    <t>FY19-27</t>
  </si>
  <si>
    <t>1319-21 CLARA AV</t>
  </si>
  <si>
    <t>3321 SEMPLE AV</t>
  </si>
  <si>
    <t>5249 PLOVER AV</t>
  </si>
  <si>
    <t>5216 WREN AV</t>
  </si>
  <si>
    <t>5266 WREN AV</t>
  </si>
  <si>
    <t>5446 THRUSH AV</t>
  </si>
  <si>
    <t>5219 TERRY AV</t>
  </si>
  <si>
    <t>MSD-19-8-1</t>
  </si>
  <si>
    <t>4943 ARLINGTON AV</t>
  </si>
  <si>
    <t>MSD-19-10-1</t>
  </si>
  <si>
    <t>1400 GOODFELLOW BLVD</t>
  </si>
  <si>
    <t>1404 GOODFELLOW BLVD</t>
  </si>
  <si>
    <t>1406 GOODFELLOW BLVD</t>
  </si>
  <si>
    <t>1419 BENTON ST</t>
  </si>
  <si>
    <t>FY19-54</t>
  </si>
  <si>
    <t>Josie B Wrecking</t>
  </si>
  <si>
    <t>5140 ST LOUIS AV</t>
  </si>
  <si>
    <t>5156 ST LOUIS AV</t>
  </si>
  <si>
    <t>5234 ST LOUIS AV</t>
  </si>
  <si>
    <t>4531 DAVISON AV</t>
  </si>
  <si>
    <t>5004 ALCOTT AV</t>
  </si>
  <si>
    <t>5079 CLAXTON AV</t>
  </si>
  <si>
    <t>4226 W COTE BRILLIANTE AV</t>
  </si>
  <si>
    <t>FY19-34</t>
  </si>
  <si>
    <t>4234 W COTE BRILLIANTE AV</t>
  </si>
  <si>
    <t>5223 TERRY AV</t>
  </si>
  <si>
    <t>5239 TERRY AV</t>
  </si>
  <si>
    <t>5243 TERRY AV</t>
  </si>
  <si>
    <t>1412 HAMILTON AV</t>
  </si>
  <si>
    <t>1436 HAMILTON AV</t>
  </si>
  <si>
    <t>1459 HAMILTON AV</t>
  </si>
  <si>
    <t>COTTON, ROBERT J &amp; JOYCE ANN</t>
  </si>
  <si>
    <t>1461 HAMILTON AV</t>
  </si>
  <si>
    <t>1425 HAMILTON AV</t>
  </si>
  <si>
    <t>1367 TEMPLE PL</t>
  </si>
  <si>
    <t>1318 CLARA AV</t>
  </si>
  <si>
    <t>4247 W COTE BRILLIANTE AV</t>
  </si>
  <si>
    <t>1243 BLACKSTONE AV</t>
  </si>
  <si>
    <t>FY19-46</t>
  </si>
  <si>
    <t>3753 LINCOLN AV</t>
  </si>
  <si>
    <t>FY19-51</t>
  </si>
  <si>
    <t>JONES, DONALD</t>
  </si>
  <si>
    <t>Jath Construction</t>
  </si>
  <si>
    <t>4947 BEACON AV</t>
  </si>
  <si>
    <t>5984-6 MINERVA AV</t>
  </si>
  <si>
    <t>4970 THRUSH AV</t>
  </si>
  <si>
    <t>FY19-29</t>
  </si>
  <si>
    <t>4769 THRUSH AV</t>
  </si>
  <si>
    <t>4771 THRUSH AV</t>
  </si>
  <si>
    <t>4773 THRUSH AV</t>
  </si>
  <si>
    <t>4776 THRUSH AV</t>
  </si>
  <si>
    <t>5831 LOTUS AV</t>
  </si>
  <si>
    <t>FY19-45</t>
  </si>
  <si>
    <t>840-2 DESOTO AV</t>
  </si>
  <si>
    <t>MSD-19-10-2</t>
  </si>
  <si>
    <t>MCGOWAN, BRIAN</t>
  </si>
  <si>
    <t>843 DESOTO AV</t>
  </si>
  <si>
    <t>ROBERTS, AARON</t>
  </si>
  <si>
    <t>4927 THRUSH AV</t>
  </si>
  <si>
    <t>8312 HALLS FERRY RD</t>
  </si>
  <si>
    <t>FY19-47</t>
  </si>
  <si>
    <t>WILLIAMS, BARRY</t>
  </si>
  <si>
    <t>1410 HAMILTON AV</t>
  </si>
  <si>
    <t>WILLIAMS, MICHAEL E</t>
  </si>
  <si>
    <t>1434 HAMILTON AV</t>
  </si>
  <si>
    <t>WYNNE, TOM</t>
  </si>
  <si>
    <t>1453-5 HAMILTON AV</t>
  </si>
  <si>
    <t>1465 HAMILTON AV</t>
  </si>
  <si>
    <t>5827 LOTUS AV</t>
  </si>
  <si>
    <t>3969 ALDINE AV</t>
  </si>
  <si>
    <t>FY19-22</t>
  </si>
  <si>
    <t>5206 ST LOUIS AV</t>
  </si>
  <si>
    <t>5256 ST LOUIS AV</t>
  </si>
  <si>
    <t>5351 WABADA AV</t>
  </si>
  <si>
    <t>764 AUBERT AV</t>
  </si>
  <si>
    <t>FY19-1</t>
  </si>
  <si>
    <t>MC CAIN, JAMES JR</t>
  </si>
  <si>
    <t>4849 NATURAL BRIDGE AV</t>
  </si>
  <si>
    <t>5430-4 PAGE BLVD</t>
  </si>
  <si>
    <t>5021 WREN AV</t>
  </si>
  <si>
    <t>5127 ST LOUIS AV</t>
  </si>
  <si>
    <t>2533 BURD AV</t>
  </si>
  <si>
    <t>FY19-35</t>
  </si>
  <si>
    <t>2601 BURD AV</t>
  </si>
  <si>
    <t>2626 BURD AV</t>
  </si>
  <si>
    <t>2925-31 UNION BLVD</t>
  </si>
  <si>
    <t>FY19-42</t>
  </si>
  <si>
    <t>KDZ Demolition &amp; Construction</t>
  </si>
  <si>
    <t>4048 COTE BRILLIANTE AV</t>
  </si>
  <si>
    <t>FY19-60</t>
  </si>
  <si>
    <t>4050 GARFIELD AV</t>
  </si>
  <si>
    <t>5402 PLOVER AV</t>
  </si>
  <si>
    <t>MSD-19-9-1</t>
  </si>
  <si>
    <t>4924 GENEVIEVE AV</t>
  </si>
  <si>
    <t>4972 GENEVIEVE AV</t>
  </si>
  <si>
    <t>5015 PLOVER AV</t>
  </si>
  <si>
    <t>5209 GENEVIEVE AV</t>
  </si>
  <si>
    <t>5211 PLOVER AV</t>
  </si>
  <si>
    <t>5236 BEACON AV</t>
  </si>
  <si>
    <t>5278 GENEVIEVE AV</t>
  </si>
  <si>
    <t>2521 CHESTER ST</t>
  </si>
  <si>
    <t>2523 SEMPLE AV</t>
  </si>
  <si>
    <t>2525 CHESTER ST</t>
  </si>
  <si>
    <t>1940 ARLINGTON AV</t>
  </si>
  <si>
    <t>2516 ARLINGTON AV</t>
  </si>
  <si>
    <t>4537 ALDINE AV</t>
  </si>
  <si>
    <t>3400 N KINGSHIGHWAY BLVD</t>
  </si>
  <si>
    <t>5109-11 TERRY AV</t>
  </si>
  <si>
    <t>5045 THRUSH AV</t>
  </si>
  <si>
    <t>5048 THRUSH AV</t>
  </si>
  <si>
    <t>5010 WREN AV</t>
  </si>
  <si>
    <t>5032 WREN AV</t>
  </si>
  <si>
    <t>5943 LOTUS AV</t>
  </si>
  <si>
    <t>1411 FARRAR ST</t>
  </si>
  <si>
    <t>FY19-71</t>
  </si>
  <si>
    <t>4830 LABADIE AV</t>
  </si>
  <si>
    <t>FY19-40</t>
  </si>
  <si>
    <t>4859 LABADIE AV</t>
  </si>
  <si>
    <t>6023-5 W FLORISSANT AV</t>
  </si>
  <si>
    <t>FY19-38</t>
  </si>
  <si>
    <t>BURTON, HENRI A</t>
  </si>
  <si>
    <t>Gaines Wrecking &amp; Excavating</t>
  </si>
  <si>
    <t>North Point</t>
  </si>
  <si>
    <t>4827 ST LOUIS AV</t>
  </si>
  <si>
    <t>4829 ST LOUIS AV</t>
  </si>
  <si>
    <t>6011 HARNEY AV</t>
  </si>
  <si>
    <t>FY19-76</t>
  </si>
  <si>
    <t>5478 THRUSH AV</t>
  </si>
  <si>
    <t>5017 WREN AV</t>
  </si>
  <si>
    <t>4818 ST LOUIS AV</t>
  </si>
  <si>
    <t>4716 ST LOUIS AV</t>
  </si>
  <si>
    <t>4537 ASHLAND AV</t>
  </si>
  <si>
    <t>4225 N EUCLID AV</t>
  </si>
  <si>
    <t>FY19-44</t>
  </si>
  <si>
    <t>4237 N EUCLID AV</t>
  </si>
  <si>
    <t>1378 BELT AV</t>
  </si>
  <si>
    <t>FY19-49</t>
  </si>
  <si>
    <t>CARTER, WILLIE C</t>
  </si>
  <si>
    <t>4663 FARLIN AV</t>
  </si>
  <si>
    <t>FY19-75</t>
  </si>
  <si>
    <t>4681 FARLIN AV</t>
  </si>
  <si>
    <t>4219 W ALDINE AV</t>
  </si>
  <si>
    <t>4814 BESSIE AV</t>
  </si>
  <si>
    <t>4840 MARGARETTA AV</t>
  </si>
  <si>
    <t>5254 COTE BRILLIANTE AV</t>
  </si>
  <si>
    <t>5936 JULIAN AV</t>
  </si>
  <si>
    <t>MSD-19-1-5</t>
  </si>
  <si>
    <t>4224 GARFIELD AV</t>
  </si>
  <si>
    <t>FY19-64</t>
  </si>
  <si>
    <t>1722 WHITTIER ST</t>
  </si>
  <si>
    <t>1720 WHITTIER ST</t>
  </si>
  <si>
    <t>1825 ANNIE MALONE DR</t>
  </si>
  <si>
    <t>1915 ANNIE MALONE DR</t>
  </si>
  <si>
    <t>SEABROOK, PHILLIP</t>
  </si>
  <si>
    <t>5116 LABADIE AV</t>
  </si>
  <si>
    <t>5407 N EUCLID AV</t>
  </si>
  <si>
    <t>5419 VERA AV</t>
  </si>
  <si>
    <t>5246 PAULIAN PL</t>
  </si>
  <si>
    <t>5250 PAULIAN PL</t>
  </si>
  <si>
    <t>4052 GARFIELD AV</t>
  </si>
  <si>
    <t>1647 SEMPLE AV</t>
  </si>
  <si>
    <t>749 PONCE AV</t>
  </si>
  <si>
    <t>MSD-19-11-2</t>
  </si>
  <si>
    <t>7861 HALL ST</t>
  </si>
  <si>
    <t>7928 CHURCH RD</t>
  </si>
  <si>
    <t>8525 CONDUIT DR</t>
  </si>
  <si>
    <t>MSD-19-11-1</t>
  </si>
  <si>
    <t>2421 PRAIRIE AV</t>
  </si>
  <si>
    <t>FY19-62</t>
  </si>
  <si>
    <t>2419 PRAIRIE AV</t>
  </si>
  <si>
    <t>2423 PRAIRIE AV</t>
  </si>
  <si>
    <t>2425 PRAIRIE AV</t>
  </si>
  <si>
    <t>2740 UTAH ST</t>
  </si>
  <si>
    <t>FY19-69</t>
  </si>
  <si>
    <t>G-II Wrecking</t>
  </si>
  <si>
    <t>2746 UTAH ST</t>
  </si>
  <si>
    <t>2750 UTAH ST</t>
  </si>
  <si>
    <t>5905 LOTUS AV</t>
  </si>
  <si>
    <t>FY19-74</t>
  </si>
  <si>
    <t>KEEPER, ANNARINE</t>
  </si>
  <si>
    <t>4007 KOSSUTH AV</t>
  </si>
  <si>
    <t>FY19-77</t>
  </si>
  <si>
    <t>MERRILL, MARVIN &amp; WANDA</t>
  </si>
  <si>
    <t>4939 DAVISON AV</t>
  </si>
  <si>
    <t>MSD-19-10-4</t>
  </si>
  <si>
    <t>5037 DAVISON AV</t>
  </si>
  <si>
    <t>3823 MISSOURI AV</t>
  </si>
  <si>
    <t>1317 CLARA AV</t>
  </si>
  <si>
    <t>4009-11 ALDINE AV</t>
  </si>
  <si>
    <t>4770 GREER AV</t>
  </si>
  <si>
    <t>5233 THEODOSIA AV</t>
  </si>
  <si>
    <t>8520 LOWELL ST</t>
  </si>
  <si>
    <t>3819 MISSOURI AV</t>
  </si>
  <si>
    <t>4622 ST LOUIS AV</t>
  </si>
  <si>
    <t>FY19-15</t>
  </si>
  <si>
    <t>5257 HIGHLAND AV</t>
  </si>
  <si>
    <t>5256 TERRY AV</t>
  </si>
  <si>
    <t>5251 COTE BRILLIANTE AV</t>
  </si>
  <si>
    <t>4905 BEACON AV</t>
  </si>
  <si>
    <t>4909 BEACON AV</t>
  </si>
  <si>
    <t>4941 BEACON AV</t>
  </si>
  <si>
    <t>5428 BEACON AV</t>
  </si>
  <si>
    <t>5473 BEACON AV</t>
  </si>
  <si>
    <t>4470 EVANS AV</t>
  </si>
  <si>
    <t>FY19-86</t>
  </si>
  <si>
    <t>HAYES, PEARLINE</t>
  </si>
  <si>
    <t>4604 ST LOUIS AV</t>
  </si>
  <si>
    <t>4600 ST LOUIS AV</t>
  </si>
  <si>
    <t>4602 ST LOUIS AV</t>
  </si>
  <si>
    <t>3937 SCHILLER PL</t>
  </si>
  <si>
    <t>FY19-26</t>
  </si>
  <si>
    <t>FELTZ, CAROL ANN</t>
  </si>
  <si>
    <t>MAB Demolition</t>
  </si>
  <si>
    <t>4000 ALDINE AV</t>
  </si>
  <si>
    <t>4000 COTE BRILLIANTE AV</t>
  </si>
  <si>
    <t>4015 COTE BRILLIANTE AV</t>
  </si>
  <si>
    <t>5202 DAVISON AV</t>
  </si>
  <si>
    <t>5204 DAVISON AV</t>
  </si>
  <si>
    <t>5209 DAVISON AV</t>
  </si>
  <si>
    <t>5210 DAVISON AV</t>
  </si>
  <si>
    <t>5214 DAVISON AV</t>
  </si>
  <si>
    <t>1728 WHITTIER ST</t>
  </si>
  <si>
    <t>8426 LOWELL LA</t>
  </si>
  <si>
    <t>8469 N BROADWAY</t>
  </si>
  <si>
    <t>4966 ALDINE AV</t>
  </si>
  <si>
    <t>FY19-33</t>
  </si>
  <si>
    <t>MORIARTY, JOHN</t>
  </si>
  <si>
    <t>8973 NEWBY ST</t>
  </si>
  <si>
    <t>8941 NEWBY ST</t>
  </si>
  <si>
    <t>9001 NEWBY ST</t>
  </si>
  <si>
    <t>9005 NEWBY ST</t>
  </si>
  <si>
    <t>8511 N BROADWAY</t>
  </si>
  <si>
    <t>3931-3 19TH ST</t>
  </si>
  <si>
    <t>FY19-55</t>
  </si>
  <si>
    <t>3935 19TH ST</t>
  </si>
  <si>
    <t>4137 GANO AV</t>
  </si>
  <si>
    <t>FY19-80</t>
  </si>
  <si>
    <t>PCM REAL ESTATE LLC</t>
  </si>
  <si>
    <t>4671 LEE AV</t>
  </si>
  <si>
    <t>FY19-83</t>
  </si>
  <si>
    <t>FHG ENTERPRISES LLC</t>
  </si>
  <si>
    <t>8917 NEWBY ST</t>
  </si>
  <si>
    <t>4733 NORTHLAND AV</t>
  </si>
  <si>
    <t>FY19-43</t>
  </si>
  <si>
    <t>4737 NORTHLAND AV</t>
  </si>
  <si>
    <t>4741 NORTHLAND AV</t>
  </si>
  <si>
    <t>4749 NORTHLAND AV</t>
  </si>
  <si>
    <t>4716 NORTHLAND AV</t>
  </si>
  <si>
    <t>4761 CUPPLES PL</t>
  </si>
  <si>
    <t>1000 BITTNER ST</t>
  </si>
  <si>
    <t>979 SWITZER AV</t>
  </si>
  <si>
    <t>2704-6 GOODFELLOW BLVD</t>
  </si>
  <si>
    <t>MSD-19-1-6</t>
  </si>
  <si>
    <t>PERRY, PATRICIA</t>
  </si>
  <si>
    <t>1732 CHOUTEAU AV</t>
  </si>
  <si>
    <t>FY18-100</t>
  </si>
  <si>
    <t>3200 SOUTH GRAND LLC</t>
  </si>
  <si>
    <t>A.D.D.A. Environmental LLC</t>
  </si>
  <si>
    <t>Lafayette Square</t>
  </si>
  <si>
    <t>1523 ARLINGTON AV</t>
  </si>
  <si>
    <t>5038 ALCOTT AV</t>
  </si>
  <si>
    <t>5056 ALCOTT AV</t>
  </si>
  <si>
    <t>5270 ALCOTT AV</t>
  </si>
  <si>
    <t>1225-7 N TAYLOR AV</t>
  </si>
  <si>
    <t>FY19-73</t>
  </si>
  <si>
    <t>4247 WARNE AV</t>
  </si>
  <si>
    <t>FY19-90</t>
  </si>
  <si>
    <t>VERNER, JODIE C</t>
  </si>
  <si>
    <t>1424 BELT AV</t>
  </si>
  <si>
    <t>FY19-89</t>
  </si>
  <si>
    <t>1279 HAMILTON AV</t>
  </si>
  <si>
    <t>FY19-96</t>
  </si>
  <si>
    <t>4015 OREGON AV</t>
  </si>
  <si>
    <t>FY19-13</t>
  </si>
  <si>
    <t>4021 PENNSYLVANIA AV</t>
  </si>
  <si>
    <t>4124 PENNSYLVANIA AV</t>
  </si>
  <si>
    <t>FY19-78</t>
  </si>
  <si>
    <t>WOODSLAND PROPERTIES LLC</t>
  </si>
  <si>
    <t>3928 EVANS AV</t>
  </si>
  <si>
    <t>FY19-97</t>
  </si>
  <si>
    <t>3930 EVANS AV</t>
  </si>
  <si>
    <t>1417 GOODFELLOW BLVD</t>
  </si>
  <si>
    <t>1412-4 GOODFELLOW BLVD</t>
  </si>
  <si>
    <t>1423 GOODFELLOW BLVD</t>
  </si>
  <si>
    <t>1483 GOODFELLOW BLVD</t>
  </si>
  <si>
    <t>1416-8 GOODFELLOW BLVD</t>
  </si>
  <si>
    <t>5947-9 HIGHLAND AV</t>
  </si>
  <si>
    <t>1485-9 HODIAMONT AV</t>
  </si>
  <si>
    <t>5988 MINERVA AV</t>
  </si>
  <si>
    <t>1415 GOODFELLOW BLVD</t>
  </si>
  <si>
    <t>1410 GOODFELLOW BLVD</t>
  </si>
  <si>
    <t>1111-5 REDD FOXX LA</t>
  </si>
  <si>
    <t>FY19-70</t>
  </si>
  <si>
    <t>4616 MCMILLAN AV</t>
  </si>
  <si>
    <t>5474 PLOVER AV</t>
  </si>
  <si>
    <t>4864 PALM ST</t>
  </si>
  <si>
    <t>4909 ST LOUIS AV</t>
  </si>
  <si>
    <t>3608-10 S COMPTON AV</t>
  </si>
  <si>
    <t>FY19-91</t>
  </si>
  <si>
    <t>MORGAN TATE &amp; BREWER</t>
  </si>
  <si>
    <t>1445 ROWAN AV</t>
  </si>
  <si>
    <t>FY19-84</t>
  </si>
  <si>
    <t>GIBSON, ROBERT L</t>
  </si>
  <si>
    <t>2619 PRAIRIE AV</t>
  </si>
  <si>
    <t>FY19-53</t>
  </si>
  <si>
    <t>4236 PAGE BLVD</t>
  </si>
  <si>
    <t>FY19-79</t>
  </si>
  <si>
    <t>5032 CATES AV</t>
  </si>
  <si>
    <t>FY19-98</t>
  </si>
  <si>
    <t>4167 SCHILLER PL</t>
  </si>
  <si>
    <t>FY18-74</t>
  </si>
  <si>
    <t>PLANET TECH INC</t>
  </si>
  <si>
    <t>1026 GARTH AV</t>
  </si>
  <si>
    <t>8110 CHURCH RD</t>
  </si>
  <si>
    <t>1502-4 PALM ST</t>
  </si>
  <si>
    <t>MSD-19-2-4</t>
  </si>
  <si>
    <t>SMITH, PATRICIA &amp; EGLAN</t>
  </si>
  <si>
    <t>4729 MINNESOTA AV</t>
  </si>
  <si>
    <t>FY19-99</t>
  </si>
  <si>
    <t>BARRETT, KENNETH</t>
  </si>
  <si>
    <t>Mount Pleasant</t>
  </si>
  <si>
    <t>4050-2 COTE BRILLIANTE AV</t>
  </si>
  <si>
    <t>1113-5 AUBERT AV</t>
  </si>
  <si>
    <t>2629-31 ST LOUIS AV</t>
  </si>
  <si>
    <t>MSD-19-2-5</t>
  </si>
  <si>
    <t>1016 GARTH AV</t>
  </si>
  <si>
    <t>1501 PALM ST</t>
  </si>
  <si>
    <t>MSD-19-2-3</t>
  </si>
  <si>
    <t>3635 NORTH MARKET ST</t>
  </si>
  <si>
    <t>FY19-59</t>
  </si>
  <si>
    <t>BUTLER, BARBARA</t>
  </si>
  <si>
    <t>1729-31 ELLIOTT AV</t>
  </si>
  <si>
    <t>FY19-81</t>
  </si>
  <si>
    <t>WATKINS, TERRISA</t>
  </si>
  <si>
    <t>1732 ELLIOTT AV</t>
  </si>
  <si>
    <t>EDWARDS, RANDY W</t>
  </si>
  <si>
    <t>6348 WINDHAM AV</t>
  </si>
  <si>
    <t>FY19-95</t>
  </si>
  <si>
    <t>BYNDOM, SYLVESTER J</t>
  </si>
  <si>
    <t>Mark Twain / 1-70 Industrial</t>
  </si>
  <si>
    <t>4625 ST LOUIS AV</t>
  </si>
  <si>
    <t>FY19-105</t>
  </si>
  <si>
    <t>THOMAS, REGINA</t>
  </si>
  <si>
    <t>4023 PAGE BLVD</t>
  </si>
  <si>
    <t>1815 BISHOP P L SCOTT AV</t>
  </si>
  <si>
    <t>4051 ENRIGHT AV</t>
  </si>
  <si>
    <t>FY19-111</t>
  </si>
  <si>
    <t>2840 POTOMAC ST</t>
  </si>
  <si>
    <t>FY19-107</t>
  </si>
  <si>
    <t>BURGESS, JESSIKA R &amp; MATTHEW P COOK</t>
  </si>
  <si>
    <t>3763 LEE AV</t>
  </si>
  <si>
    <t>FY19-87</t>
  </si>
  <si>
    <t>ROSS, MELVA V</t>
  </si>
  <si>
    <t>828 CANAAN AV</t>
  </si>
  <si>
    <t>831 CANAAN AV</t>
  </si>
  <si>
    <t>938 ELIAS AV</t>
  </si>
  <si>
    <t>942 ELIAS AV</t>
  </si>
  <si>
    <t>952 ELIAS AV</t>
  </si>
  <si>
    <t>909-11 CHRISTIAN AV</t>
  </si>
  <si>
    <t>1020 GARTH AV</t>
  </si>
  <si>
    <t>1108 MCLARAN AV</t>
  </si>
  <si>
    <t>4033 PAGE BLVD</t>
  </si>
  <si>
    <t>5966 PLYMOUTH AV</t>
  </si>
  <si>
    <t>2733 HOWARD ST</t>
  </si>
  <si>
    <t>LASTER, LOIS MILLER</t>
  </si>
  <si>
    <t>2618 MADISON ST</t>
  </si>
  <si>
    <t>5566 ST LOUIS AV</t>
  </si>
  <si>
    <t>MSD-19-10-3</t>
  </si>
  <si>
    <t>1334 BLACKSTONE AV</t>
  </si>
  <si>
    <t>FY19-72</t>
  </si>
  <si>
    <t>WILLIAMS, REGINALD A SR</t>
  </si>
  <si>
    <t>5343 DR MARTIN LUTHER KING DR</t>
  </si>
  <si>
    <t>BROWN, DELORES C</t>
  </si>
  <si>
    <t>738 THRUSH AV</t>
  </si>
  <si>
    <t>MSD-19-1-2</t>
  </si>
  <si>
    <t>GNUSE, JOHN E JR</t>
  </si>
  <si>
    <t>GreenTrac, LLC</t>
  </si>
  <si>
    <t>868 HARLAN AV</t>
  </si>
  <si>
    <t>1415 BENTON ST</t>
  </si>
  <si>
    <t>1417 BENTON ST</t>
  </si>
  <si>
    <t>1435 SEMPLE AV</t>
  </si>
  <si>
    <t>MSD-19-2-2</t>
  </si>
  <si>
    <t>928 CANAAN AV</t>
  </si>
  <si>
    <t>5447 ORIOLE AV</t>
  </si>
  <si>
    <t>MSD-19-2-11</t>
  </si>
  <si>
    <t>866 HARLAN AV</t>
  </si>
  <si>
    <t>MSD-19-2-12</t>
  </si>
  <si>
    <t>WHITE, RODNEY</t>
  </si>
  <si>
    <t>5139 ROBIN AV</t>
  </si>
  <si>
    <t>MSD-19-3-1</t>
  </si>
  <si>
    <t>5702 W FLORISSANT AV</t>
  </si>
  <si>
    <t>MSD-19-1-3</t>
  </si>
  <si>
    <t>LAWRENCE, DERRICK</t>
  </si>
  <si>
    <t>5431 ORIOLE AV</t>
  </si>
  <si>
    <t>3934 COTE BRILLIANTE AV</t>
  </si>
  <si>
    <t>1406 E PRAIRIE AV</t>
  </si>
  <si>
    <t>5454 ORIOLE AV</t>
  </si>
  <si>
    <t>4200-2 W ASHLAND AV</t>
  </si>
  <si>
    <t>FY19-101</t>
  </si>
  <si>
    <t>QUARLES, WILLIAM</t>
  </si>
  <si>
    <t>3514 HARRIS AV</t>
  </si>
  <si>
    <t>2821 CLARA AV</t>
  </si>
  <si>
    <t>8463 N BROADWAY</t>
  </si>
  <si>
    <t>FY19-67</t>
  </si>
  <si>
    <t>ARCH ACQUISITIONS NETWORK LLC</t>
  </si>
  <si>
    <t>4826 LABADIE AV</t>
  </si>
  <si>
    <t>FY19-103</t>
  </si>
  <si>
    <t>RG National</t>
  </si>
  <si>
    <t>4851 LABADIE AV</t>
  </si>
  <si>
    <t>3108 VINE GROVE AV</t>
  </si>
  <si>
    <t>1923-5 MADISON ST</t>
  </si>
  <si>
    <t>FY19-117</t>
  </si>
  <si>
    <t>St. Louis Place</t>
  </si>
  <si>
    <t>870 CANAAN AV</t>
  </si>
  <si>
    <t>954 HARLAN AV</t>
  </si>
  <si>
    <t>981 HARLAN AV</t>
  </si>
  <si>
    <t>710 THRUSH AV</t>
  </si>
  <si>
    <t>1437 GANO AV</t>
  </si>
  <si>
    <t>4002 COTE BRILLIANTE AV</t>
  </si>
  <si>
    <t>3119-21 N SPRING AV</t>
  </si>
  <si>
    <t>MSD-19-1-7</t>
  </si>
  <si>
    <t>3714 HEBERT ST</t>
  </si>
  <si>
    <t>3717 HEBERT ST</t>
  </si>
  <si>
    <t>3720 HEBERT ST</t>
  </si>
  <si>
    <t>4227 EICHELBERGER ST</t>
  </si>
  <si>
    <t>FY19-110</t>
  </si>
  <si>
    <t>SILAHIC, JASMIN</t>
  </si>
  <si>
    <t>4215 EICHELBERGER ST</t>
  </si>
  <si>
    <t>3926 RANDALL ST</t>
  </si>
  <si>
    <t>FY19-142</t>
  </si>
  <si>
    <t>SNYDER, DAVID</t>
  </si>
  <si>
    <t>3931 MAFFITT AV</t>
  </si>
  <si>
    <t>3907 KENNERLY AV</t>
  </si>
  <si>
    <t>864 HARLAN AV</t>
  </si>
  <si>
    <t>1433 JOHN AV</t>
  </si>
  <si>
    <t>5727 MIMIKA AV</t>
  </si>
  <si>
    <t>6020 GARESCHE AV</t>
  </si>
  <si>
    <t>3909 KENNERLY AV</t>
  </si>
  <si>
    <t>1604 N 14TH ST</t>
  </si>
  <si>
    <t>1610 N 14TH ST</t>
  </si>
  <si>
    <t>4009 COTE BRILLIANTE AV</t>
  </si>
  <si>
    <t>FY19-108</t>
  </si>
  <si>
    <t>3950 NORTH MARKET ST</t>
  </si>
  <si>
    <t>3960 NORTH MARKET ST</t>
  </si>
  <si>
    <t>3966 NORTH MARKET ST</t>
  </si>
  <si>
    <t>3737 COTE BRILLIANTE AV</t>
  </si>
  <si>
    <t>4521 NATURAL BRIDGE AV</t>
  </si>
  <si>
    <t>FY19-85</t>
  </si>
  <si>
    <t>SAIN, OLIVER TRS</t>
  </si>
  <si>
    <t>8731-7 RIVERVIEW BLVD</t>
  </si>
  <si>
    <t>FY19-92</t>
  </si>
  <si>
    <t>BUCHANAN, CHARLES</t>
  </si>
  <si>
    <t>3907 SULLIVAN AV</t>
  </si>
  <si>
    <t>2141 E WARNE AV</t>
  </si>
  <si>
    <t>FY19-113</t>
  </si>
  <si>
    <t>5616 LABADIE AV</t>
  </si>
  <si>
    <t>MSD-19-6-1</t>
  </si>
  <si>
    <t>5113 WELLS AV</t>
  </si>
  <si>
    <t>FY19-104</t>
  </si>
  <si>
    <t>3858 LINCOLN AV</t>
  </si>
  <si>
    <t>2326-46 ALLEN AV</t>
  </si>
  <si>
    <t>FY19-156</t>
  </si>
  <si>
    <t>QOOBA FOUNDATION</t>
  </si>
  <si>
    <t>McKinley Heights</t>
  </si>
  <si>
    <t>840 MCLARAN AV</t>
  </si>
  <si>
    <t>FY19-65</t>
  </si>
  <si>
    <t>CHERRY, DAVID</t>
  </si>
  <si>
    <t>1378 SEMPLE AV</t>
  </si>
  <si>
    <t>3730 GARFIELD AV</t>
  </si>
  <si>
    <t>4200 PENROSE ST</t>
  </si>
  <si>
    <t>MSD-19-1-4</t>
  </si>
  <si>
    <t>4117 W PENROSE ST</t>
  </si>
  <si>
    <t>4120 W PENROSE ST</t>
  </si>
  <si>
    <t>4126 W PENROSE ST</t>
  </si>
  <si>
    <t>4118 W PENROSE ST</t>
  </si>
  <si>
    <t>MSD-19-2-7</t>
  </si>
  <si>
    <t>STRAUGHTER, SHIRLEY</t>
  </si>
  <si>
    <t>5722 GOODFELLOW BLVD</t>
  </si>
  <si>
    <t>5605-7 GOODFELLOW BLVD</t>
  </si>
  <si>
    <t>5933 GARESCHE AV</t>
  </si>
  <si>
    <t>4266 MAFFITT AV</t>
  </si>
  <si>
    <t>4277 LABADIE AV</t>
  </si>
  <si>
    <t>5347 THEODOSIA AV</t>
  </si>
  <si>
    <t>5711 TERRY AV</t>
  </si>
  <si>
    <t>5739 KENNERLY AV</t>
  </si>
  <si>
    <t>5712 ROOSEVELT PL</t>
  </si>
  <si>
    <t>5362 LOTUS AV</t>
  </si>
  <si>
    <t>5863-5 MAFFITT AV</t>
  </si>
  <si>
    <t>5866-8 TERRY AV</t>
  </si>
  <si>
    <t>5945 WABADA AV</t>
  </si>
  <si>
    <t>5117 WELLS AV</t>
  </si>
  <si>
    <t>4912 FARLIN AV</t>
  </si>
  <si>
    <t>FY19-148</t>
  </si>
  <si>
    <t>GRASSMAN, FLORIENCE L &amp;</t>
  </si>
  <si>
    <t>1214 SHAWMUT PL</t>
  </si>
  <si>
    <t>FY19-94</t>
  </si>
  <si>
    <t>SIMMS, LOPEZ</t>
  </si>
  <si>
    <t>Jewel Contracting</t>
  </si>
  <si>
    <t>3045 MARNICE PL</t>
  </si>
  <si>
    <t>4555 NORTH MARKET ST</t>
  </si>
  <si>
    <t>4549 COTE BRILLIANTE AV</t>
  </si>
  <si>
    <t>MAPP, ANTHONY &amp; KAREN</t>
  </si>
  <si>
    <t>4133 EVANS AV</t>
  </si>
  <si>
    <t>WILLIAMS, AMELIA &amp; MAMIE DOSS</t>
  </si>
  <si>
    <t>5894 DR MARTIN LUTHER KING DR</t>
  </si>
  <si>
    <t>1416 BLACKSTONE AV</t>
  </si>
  <si>
    <t>3938 COTE BRILLIANTE AV</t>
  </si>
  <si>
    <t>1455 STEWART PL</t>
  </si>
  <si>
    <t>FY19-CS-149</t>
  </si>
  <si>
    <t>2811 ARLINGTON AV</t>
  </si>
  <si>
    <t>2815-7 ARLINGTON AV</t>
  </si>
  <si>
    <t>3435 ARLINGTON AV</t>
  </si>
  <si>
    <t>1276 GOODFELLOW BLVD</t>
  </si>
  <si>
    <t>1275 AMHERST PL</t>
  </si>
  <si>
    <t>1281 OAK CT</t>
  </si>
  <si>
    <t>2828 BURD AV</t>
  </si>
  <si>
    <t>2832 BURD AV</t>
  </si>
  <si>
    <t>3305 ARLINGTON AV</t>
  </si>
  <si>
    <t>3406-8 CLARA AV</t>
  </si>
  <si>
    <t>1267-9 AMHERST PL</t>
  </si>
  <si>
    <t>2712 CLARA AV</t>
  </si>
  <si>
    <t>1330 BELT AV</t>
  </si>
  <si>
    <t>1332 SEMPLE AV</t>
  </si>
  <si>
    <t>5839 WABADA AV</t>
  </si>
  <si>
    <t>FY19-93</t>
  </si>
  <si>
    <t>LEE, ROBERT L &amp; GLADYS L</t>
  </si>
  <si>
    <t>4054-8 COTE BRILLIANTE AV</t>
  </si>
  <si>
    <t>5062 MAFFITT AV</t>
  </si>
  <si>
    <t>FY19-140</t>
  </si>
  <si>
    <t>DAYS OF NOAH CHURCH</t>
  </si>
  <si>
    <t>4711 SAN FRANCISCO AV</t>
  </si>
  <si>
    <t>3939 N TAYLOR AV</t>
  </si>
  <si>
    <t>1322 BELT AV</t>
  </si>
  <si>
    <t>1334-6 BELT AV</t>
  </si>
  <si>
    <t>4138 W PENROSE ST</t>
  </si>
  <si>
    <t>2100 E COLLEGE AV</t>
  </si>
  <si>
    <t>MSD-19-4-5</t>
  </si>
  <si>
    <t>GLOVE TEST CLEANING LLC</t>
  </si>
  <si>
    <t>1328 BELT AV</t>
  </si>
  <si>
    <t>1334 SEMPLE AV</t>
  </si>
  <si>
    <t>1380 BELT AV</t>
  </si>
  <si>
    <t>1417 SEMPLE AV</t>
  </si>
  <si>
    <t>4116 W PENROSE ST</t>
  </si>
  <si>
    <t>MSD-19-2-6</t>
  </si>
  <si>
    <t>FRANK, ELIJAH &amp; NATHANIEL</t>
  </si>
  <si>
    <t>4122 W PENROSE ST</t>
  </si>
  <si>
    <t>MSD-19-2-8</t>
  </si>
  <si>
    <t>ELIJAH, RUTHIE</t>
  </si>
  <si>
    <t>5111 LABADIE AV</t>
  </si>
  <si>
    <t>MSD-19-3-4</t>
  </si>
  <si>
    <t>4350-2 WARNE AV</t>
  </si>
  <si>
    <t>5849 RIDGE AV</t>
  </si>
  <si>
    <t>1447-9 GOODFELLOW BLVD</t>
  </si>
  <si>
    <t>3951 ALDINE AV</t>
  </si>
  <si>
    <t>4016 DRYDEN AV</t>
  </si>
  <si>
    <t>5905 HIGHLAND AV</t>
  </si>
  <si>
    <t>FY19-118</t>
  </si>
  <si>
    <t>5916 HIGHLAND AV</t>
  </si>
  <si>
    <t>5802 HIGHLAND AV</t>
  </si>
  <si>
    <t>5815 HIGHLAND AV</t>
  </si>
  <si>
    <t>5817 HIGHLAND AV</t>
  </si>
  <si>
    <t>5869 HIGHLAND AV</t>
  </si>
  <si>
    <t>5894-8 HIGHLAND AV</t>
  </si>
  <si>
    <t>4120-2 PECK ST</t>
  </si>
  <si>
    <t>FY19-133</t>
  </si>
  <si>
    <t>GRAVES, EARL BERNARD</t>
  </si>
  <si>
    <t>5343 PATTON AV</t>
  </si>
  <si>
    <t>FY19-146</t>
  </si>
  <si>
    <t>4956 ARLINGTON AV</t>
  </si>
  <si>
    <t>FY19-125</t>
  </si>
  <si>
    <t>5450 UNION BLVD</t>
  </si>
  <si>
    <t>BULLOCK, DAVID</t>
  </si>
  <si>
    <t>7133 ALABAMA AV</t>
  </si>
  <si>
    <t>FY19-122</t>
  </si>
  <si>
    <t>5715 CATES AV</t>
  </si>
  <si>
    <t>FY19-150</t>
  </si>
  <si>
    <t>4200 CLAY AV</t>
  </si>
  <si>
    <t>4610 SAN FRANCISCO AV</t>
  </si>
  <si>
    <t>4511 ADELAIDE AV</t>
  </si>
  <si>
    <t>4549 COTTAGE AV</t>
  </si>
  <si>
    <t>FY19-135</t>
  </si>
  <si>
    <t>2632 BURD AV</t>
  </si>
  <si>
    <t>St. Louis Blight Authority</t>
  </si>
  <si>
    <t>Blight Authority</t>
  </si>
  <si>
    <t>4116 HARRIS AV</t>
  </si>
  <si>
    <t>4207 HARRIS AV</t>
  </si>
  <si>
    <t>5711 MAPLE AV</t>
  </si>
  <si>
    <t>FY19-134</t>
  </si>
  <si>
    <t>838 MCLARAN AV</t>
  </si>
  <si>
    <t>FY20-CS-2</t>
  </si>
  <si>
    <t>855 MCLARAN AV</t>
  </si>
  <si>
    <t>4572 COTTAGE AV</t>
  </si>
  <si>
    <t>4546 COTE BRILLIANTE AV</t>
  </si>
  <si>
    <t>3134 N SARAH ST</t>
  </si>
  <si>
    <t>FY19-132</t>
  </si>
  <si>
    <t>3140-2 N SARAH ST</t>
  </si>
  <si>
    <t>2614 BURD AV</t>
  </si>
  <si>
    <t>853 MCLARAN AV</t>
  </si>
  <si>
    <t>4202 PENROSE ST</t>
  </si>
  <si>
    <t>5100 LABADIE AV</t>
  </si>
  <si>
    <t>1910 CLARA AV</t>
  </si>
  <si>
    <t>1924 CLARA AV</t>
  </si>
  <si>
    <t>1930 CLARA AV</t>
  </si>
  <si>
    <t>1926 CLARA AV</t>
  </si>
  <si>
    <t>1949 BELT AV</t>
  </si>
  <si>
    <t>1968 CLARA AV</t>
  </si>
  <si>
    <t>2517 BURD AV</t>
  </si>
  <si>
    <t>2620 CLARA AV</t>
  </si>
  <si>
    <t>2621 BURD AV</t>
  </si>
  <si>
    <t>5561 WABADA AV</t>
  </si>
  <si>
    <t>2608 BURD AV</t>
  </si>
  <si>
    <t>4214 PENROSE ST</t>
  </si>
  <si>
    <t>4244 PENROSE ST</t>
  </si>
  <si>
    <t>SEWING, ALFRED</t>
  </si>
  <si>
    <t>8522 HALLS FERRY RD</t>
  </si>
  <si>
    <t>FY19-88</t>
  </si>
  <si>
    <t>LIFE CENTER CHURCH OF ST LOUIS INC</t>
  </si>
  <si>
    <t>TNT Demolition</t>
  </si>
  <si>
    <t>3729 IOWA AV</t>
  </si>
  <si>
    <t>FY19-112</t>
  </si>
  <si>
    <t>8429 HALLS FERRY RD</t>
  </si>
  <si>
    <t>4212 PENROSE ST</t>
  </si>
  <si>
    <t>4216 PENROSE ST</t>
  </si>
  <si>
    <t>4502 N 20TH ST</t>
  </si>
  <si>
    <t>FY19-124</t>
  </si>
  <si>
    <t>4316 N 20TH ST</t>
  </si>
  <si>
    <t>4406 ST FERDINAND AV</t>
  </si>
  <si>
    <t>5309 CABANNE AV</t>
  </si>
  <si>
    <t>FY19-158</t>
  </si>
  <si>
    <t>TAP IN PROPERTIES LLC</t>
  </si>
  <si>
    <t>Visitation Park</t>
  </si>
  <si>
    <t>3116-8 N SARAH ST</t>
  </si>
  <si>
    <t>3125 ROLLA PL</t>
  </si>
  <si>
    <t>4021 WEST BELLE PL</t>
  </si>
  <si>
    <t>FY19-116</t>
  </si>
  <si>
    <t>4591 MAFFITT AV</t>
  </si>
  <si>
    <t>FY19-120</t>
  </si>
  <si>
    <t>BAEUCHLE, WILLIAM</t>
  </si>
  <si>
    <t>3136-8 N SARAH ST</t>
  </si>
  <si>
    <t>3147 N SARAH ST</t>
  </si>
  <si>
    <t>5305-7 CABANNE AV</t>
  </si>
  <si>
    <t>1700 ANNIE MALONE DR</t>
  </si>
  <si>
    <t>4810 MAFFITT AV</t>
  </si>
  <si>
    <t>1452 MONROE ST</t>
  </si>
  <si>
    <t>FY19-155</t>
  </si>
  <si>
    <t>4215 PECK ST</t>
  </si>
  <si>
    <t>3720 25TH ST</t>
  </si>
  <si>
    <t>FY19-129</t>
  </si>
  <si>
    <t>GREEN, ANTHONY R</t>
  </si>
  <si>
    <t>2400 MARCUS AV</t>
  </si>
  <si>
    <t>7516 VIRGINIA AV</t>
  </si>
  <si>
    <t>FY19-143</t>
  </si>
  <si>
    <t>PANTANO, JOSEPH R</t>
  </si>
  <si>
    <t>5238 THRUSH AV</t>
  </si>
  <si>
    <t>FY19-157</t>
  </si>
  <si>
    <t>WALKER, LE ESTER</t>
  </si>
  <si>
    <t>3718 N 21ST ST</t>
  </si>
  <si>
    <t>4538 GARFIELD AV</t>
  </si>
  <si>
    <t>FY19-139</t>
  </si>
  <si>
    <t>4596 GARFIELD AV</t>
  </si>
  <si>
    <t>2010 BRANCH ST</t>
  </si>
  <si>
    <t>FY19-145</t>
  </si>
  <si>
    <t>4330 19TH ST</t>
  </si>
  <si>
    <t>1911 BURD AV</t>
  </si>
  <si>
    <t>1931-3 BURD AV</t>
  </si>
  <si>
    <t>1928 BURD AV</t>
  </si>
  <si>
    <t>FY19-BA-160</t>
  </si>
  <si>
    <t>STEGALL, MICHELLE &amp; EDGAR &amp; JOSEPH L</t>
  </si>
  <si>
    <t>1945 BURD AV</t>
  </si>
  <si>
    <t>FREDERICK DOUGLAS INSTITUTE</t>
  </si>
  <si>
    <t>1407 SALISBURY ST</t>
  </si>
  <si>
    <t>3321 WISCONSIN AV</t>
  </si>
  <si>
    <t>FY19-126</t>
  </si>
  <si>
    <t>SMITH, DOMONIQUE N</t>
  </si>
  <si>
    <t>4519 COTTAGE AV</t>
  </si>
  <si>
    <t>FY20-15</t>
  </si>
  <si>
    <t>DAVIS, DEBRA</t>
  </si>
  <si>
    <t>3949-51 N 11TH ST</t>
  </si>
  <si>
    <t>1221 GOODFELLOW BLVD</t>
  </si>
  <si>
    <t>FY19-131</t>
  </si>
  <si>
    <t>1277-9 GOODFELLOW BLVD</t>
  </si>
  <si>
    <t>1281-3 GOODFELLOW BLVD</t>
  </si>
  <si>
    <t>1291-3 GOODFELLOW BLVD</t>
  </si>
  <si>
    <t>5928 HIGHLAND AV</t>
  </si>
  <si>
    <t>5932-4 HIGHLAND AV</t>
  </si>
  <si>
    <t>5957-9 HIGHLAND AV</t>
  </si>
  <si>
    <t>5973-5 HIGHLAND AV</t>
  </si>
  <si>
    <t>5922 HIGHLAND AV</t>
  </si>
  <si>
    <t>5364-6 WELLS AV</t>
  </si>
  <si>
    <t>FY19-136</t>
  </si>
  <si>
    <t>4532 GARFIELD AV</t>
  </si>
  <si>
    <t>4536 GARFIELD AV</t>
  </si>
  <si>
    <t>4525 GARFIELD AV</t>
  </si>
  <si>
    <t>4822 ST LOUIS AV</t>
  </si>
  <si>
    <t>3706 CALIFORNIA AV</t>
  </si>
  <si>
    <t>MSD-19-6-2</t>
  </si>
  <si>
    <t>3030 VINE GROVE AV</t>
  </si>
  <si>
    <t>FY20-CS-25</t>
  </si>
  <si>
    <t>3037 VINE GROVE AV</t>
  </si>
  <si>
    <t>3039 VINE GROVE AV</t>
  </si>
  <si>
    <t>3043 VINE GROVE AV</t>
  </si>
  <si>
    <t>3047 VINE GROVE AV</t>
  </si>
  <si>
    <t>3103 VINE GROVE AV</t>
  </si>
  <si>
    <t>3105 VINE GROVE AV</t>
  </si>
  <si>
    <t>3134 VINE GROVE AV</t>
  </si>
  <si>
    <t>FY20-CS-35</t>
  </si>
  <si>
    <t>4014-6 N FLORISSANT AV</t>
  </si>
  <si>
    <t>1314 BLACKSTONE AV</t>
  </si>
  <si>
    <t>1387 HAMILTON AV</t>
  </si>
  <si>
    <t>2706 N TAYLOR AV</t>
  </si>
  <si>
    <t>1906 CLARA AV</t>
  </si>
  <si>
    <t>2520 CLARA AV</t>
  </si>
  <si>
    <t>JOHNSON, DOROTHY</t>
  </si>
  <si>
    <t>2518 CLARA AV</t>
  </si>
  <si>
    <t>MALONE, EARL</t>
  </si>
  <si>
    <t>708 ALLEN AV</t>
  </si>
  <si>
    <t>FY20-32</t>
  </si>
  <si>
    <t>P2 PROPERTIES LLC</t>
  </si>
  <si>
    <t>710 ALLEN AV</t>
  </si>
  <si>
    <t>FINN DEVELOPMENT LLC</t>
  </si>
  <si>
    <t>3109 VINE GROVE AV</t>
  </si>
  <si>
    <t>FY20-CS-52</t>
  </si>
  <si>
    <t>BROWN, VANESSA</t>
  </si>
  <si>
    <t>1926 DESTREHAN ST</t>
  </si>
  <si>
    <t>MSD-19-1-8</t>
  </si>
  <si>
    <t>4008 DRYDEN AV</t>
  </si>
  <si>
    <t>MSD-19-4-6</t>
  </si>
  <si>
    <t>ACQA FINANCIAL IN</t>
  </si>
  <si>
    <t>3918 VEST AV</t>
  </si>
  <si>
    <t>JONES, MALINDA N</t>
  </si>
  <si>
    <t>3922 VEST AV</t>
  </si>
  <si>
    <t>4427 RED BUD AV</t>
  </si>
  <si>
    <t>FY19-127</t>
  </si>
  <si>
    <t>1263 N EUCLID AV</t>
  </si>
  <si>
    <t>1329 BLACKSTONE AV</t>
  </si>
  <si>
    <t>5368-70 WELLS AV</t>
  </si>
  <si>
    <t>5966 RIDGE AV</t>
  </si>
  <si>
    <t>5164 PALM ST</t>
  </si>
  <si>
    <t>FY19-154</t>
  </si>
  <si>
    <t>RU</t>
  </si>
  <si>
    <t>2817 WINNEBAGO ST</t>
  </si>
  <si>
    <t>2845 WINNEBAGO ST</t>
  </si>
  <si>
    <t>2603 BURD AV</t>
  </si>
  <si>
    <t>FY20-BA-5</t>
  </si>
  <si>
    <t>LEE, ANWAR &amp; TIFFANY</t>
  </si>
  <si>
    <t>1516 HAMILTON AV</t>
  </si>
  <si>
    <t>FY19-121</t>
  </si>
  <si>
    <t>5901-5 DR MARTIN LUTHER KING DR</t>
  </si>
  <si>
    <t>6019 SHULTE AV</t>
  </si>
  <si>
    <t>FY19-138</t>
  </si>
  <si>
    <t>6017 SHULTE AV</t>
  </si>
  <si>
    <t>1817-9 N TAYLOR AV</t>
  </si>
  <si>
    <t>FY20-4</t>
  </si>
  <si>
    <t>4327 FARLIN AV</t>
  </si>
  <si>
    <t>FY20-27</t>
  </si>
  <si>
    <t>6050 GARESCHE AV</t>
  </si>
  <si>
    <t>5716 ST LOUIS AV</t>
  </si>
  <si>
    <t>6046 MARDEL AV</t>
  </si>
  <si>
    <t>FY19-159</t>
  </si>
  <si>
    <t>MURRAY, SANDRA J</t>
  </si>
  <si>
    <t>Lindenwood Park</t>
  </si>
  <si>
    <t>4019-21 PAGE BLVD</t>
  </si>
  <si>
    <t>2731 BACON ST</t>
  </si>
  <si>
    <t>FY20-17</t>
  </si>
  <si>
    <t>2733 BACON ST</t>
  </si>
  <si>
    <t>2735 BACON ST</t>
  </si>
  <si>
    <t>5252 GILMORE AV</t>
  </si>
  <si>
    <t>MSD-20-7-3</t>
  </si>
  <si>
    <t>5035 CLAXTON AV</t>
  </si>
  <si>
    <t>4900 ARLINGTON AV</t>
  </si>
  <si>
    <t>3049 CLARENCE AV</t>
  </si>
  <si>
    <t>5621 THEODOSIA AV</t>
  </si>
  <si>
    <t>5246 PALM ST</t>
  </si>
  <si>
    <t>5219 PALM ST</t>
  </si>
  <si>
    <t>4878 MARGARETTA AV</t>
  </si>
  <si>
    <t>FY20-3</t>
  </si>
  <si>
    <t>5253 GILMORE AV</t>
  </si>
  <si>
    <t>CASTRO, MARC A</t>
  </si>
  <si>
    <t>5597 PAGE BLVD</t>
  </si>
  <si>
    <t>FY20-13</t>
  </si>
  <si>
    <t>JMQ</t>
  </si>
  <si>
    <t>5517 LOUISIANA AV</t>
  </si>
  <si>
    <t>FY20-54</t>
  </si>
  <si>
    <t>SIMMONS, ANTHONY</t>
  </si>
  <si>
    <t>Wayne's Hauling</t>
  </si>
  <si>
    <t>5744 THEODOSIA AV</t>
  </si>
  <si>
    <t>3000 VINE GROVE AV</t>
  </si>
  <si>
    <t>3019-23 MARNICE PL</t>
  </si>
  <si>
    <t>3037 CLARENCE AV</t>
  </si>
  <si>
    <t>3117 MARNICE PL</t>
  </si>
  <si>
    <t>3736 PENROSE ST</t>
  </si>
  <si>
    <t>FY19-151</t>
  </si>
  <si>
    <t>5041 ARLINGTON AV</t>
  </si>
  <si>
    <t>FY20-CS-59</t>
  </si>
  <si>
    <t>TILSON, WILBERT J</t>
  </si>
  <si>
    <t>1222 TEMPLE PL</t>
  </si>
  <si>
    <t>2937 SEMPLE AV</t>
  </si>
  <si>
    <t>MSD-19-6-3</t>
  </si>
  <si>
    <t>BRYANT, LEROY E</t>
  </si>
  <si>
    <t>5206 MORGAN FORD RD</t>
  </si>
  <si>
    <t>FY20-31</t>
  </si>
  <si>
    <t>527 GROUP LLC</t>
  </si>
  <si>
    <t>New World Development Gen Cons LLC</t>
  </si>
  <si>
    <t>MH</t>
  </si>
  <si>
    <t>4731 PALM ST</t>
  </si>
  <si>
    <t>FY20-55</t>
  </si>
  <si>
    <t>1305-7 N TAYLOR AV</t>
  </si>
  <si>
    <t>FY20-14</t>
  </si>
  <si>
    <t>4344 ASHLAND AV</t>
  </si>
  <si>
    <t>FY20-CS-41</t>
  </si>
  <si>
    <t>5145 COTE BRILLIANTE AV</t>
  </si>
  <si>
    <t>3401 MARCUS AV</t>
  </si>
  <si>
    <t>4859 GREER AV</t>
  </si>
  <si>
    <t>5555 WABADA AV</t>
  </si>
  <si>
    <t>JACQUELONE LESLIE TRS</t>
  </si>
  <si>
    <t>5557 WABADA AV</t>
  </si>
  <si>
    <t>ADAMS, BARNARD</t>
  </si>
  <si>
    <t>2538 BELT AV</t>
  </si>
  <si>
    <t>FY20-10</t>
  </si>
  <si>
    <t>4444 FARLIN AV</t>
  </si>
  <si>
    <t>FY20-64</t>
  </si>
  <si>
    <t>CAMPBELL, ANDREA</t>
  </si>
  <si>
    <t>5908 THEODOSIA AV</t>
  </si>
  <si>
    <t>1600-2 SEMPLE AV</t>
  </si>
  <si>
    <t>5951 COTE BRILLIANTE AV</t>
  </si>
  <si>
    <t>FY19-123</t>
  </si>
  <si>
    <t>NEW TEAM WORK LLC</t>
  </si>
  <si>
    <t>4469 ST LOUIS AV</t>
  </si>
  <si>
    <t>FY19-130</t>
  </si>
  <si>
    <t>4471 ST LOUIS AV</t>
  </si>
  <si>
    <t>4473 ST LOUIS AV</t>
  </si>
  <si>
    <t>4477 ST LOUIS AV</t>
  </si>
  <si>
    <t>4479 ST LOUIS AV</t>
  </si>
  <si>
    <t>5549 WABADA AV</t>
  </si>
  <si>
    <t>ADIASOR, MICHAEL &amp; JACOB SUNDAY</t>
  </si>
  <si>
    <t>4853 FOUNTAIN AV</t>
  </si>
  <si>
    <t>FY19-106</t>
  </si>
  <si>
    <t>KINGSWAY DEVELOPMENT LLC</t>
  </si>
  <si>
    <t>5753 THEODOSIA AV</t>
  </si>
  <si>
    <t>4622 POPE AV</t>
  </si>
  <si>
    <t>FY20-1</t>
  </si>
  <si>
    <t>4847 FOUNTAIN AV</t>
  </si>
  <si>
    <t>5059-61 VERNON AV</t>
  </si>
  <si>
    <t>FY19-152</t>
  </si>
  <si>
    <t>5065-7 VERNON AV</t>
  </si>
  <si>
    <t>4728 ASHLAND CT</t>
  </si>
  <si>
    <t>2417 LAFLIN ST</t>
  </si>
  <si>
    <t>MSD-20-7-1</t>
  </si>
  <si>
    <t>2419 LAFLIN ST</t>
  </si>
  <si>
    <t>2433 LAFLIN ST</t>
  </si>
  <si>
    <t>2441 LAFLIN ST</t>
  </si>
  <si>
    <t>5462 WABADA AV</t>
  </si>
  <si>
    <t>4912 ARLINGTON AV</t>
  </si>
  <si>
    <t>FY20-39</t>
  </si>
  <si>
    <t>INGERSOLL FINANCIAL MIDWEST</t>
  </si>
  <si>
    <t>1397 GRANVILLE PL</t>
  </si>
  <si>
    <t>FY20-56</t>
  </si>
  <si>
    <t>4421 GREER AV</t>
  </si>
  <si>
    <t>FY20-59</t>
  </si>
  <si>
    <t>2406 MARCUS AV</t>
  </si>
  <si>
    <t>FY20-34</t>
  </si>
  <si>
    <t>4211 JOHN AV</t>
  </si>
  <si>
    <t>FY20-29</t>
  </si>
  <si>
    <t>4215 JOHN AV</t>
  </si>
  <si>
    <t>2529 BURD AV</t>
  </si>
  <si>
    <t>PIGEE, KAREEM E</t>
  </si>
  <si>
    <t>711 THRUSH AV</t>
  </si>
  <si>
    <t>FY20-37</t>
  </si>
  <si>
    <t>729 THRUSH AV</t>
  </si>
  <si>
    <t>2502 BELT AV</t>
  </si>
  <si>
    <t>WINGO, MARVIN</t>
  </si>
  <si>
    <t>3620-2 COTTAGE AV</t>
  </si>
  <si>
    <t>FY20-20</t>
  </si>
  <si>
    <t>VILVEN, COLE</t>
  </si>
  <si>
    <t>4431 GREER AV</t>
  </si>
  <si>
    <t>5028 ARLINGTON AV</t>
  </si>
  <si>
    <t>FY20-CS-68</t>
  </si>
  <si>
    <t>4534 EMERSON AV</t>
  </si>
  <si>
    <t>FY20-24</t>
  </si>
  <si>
    <t>4972 THRUSH AV</t>
  </si>
  <si>
    <t>5038 PLOVER AV</t>
  </si>
  <si>
    <t>5862-4 COTE BRILLIANTE AV</t>
  </si>
  <si>
    <t>FY20-36</t>
  </si>
  <si>
    <t>5868 COTE BRILLIANTE AV</t>
  </si>
  <si>
    <t>5878 COTE BRILLIANTE AV</t>
  </si>
  <si>
    <t>4300 COLLEGE AV</t>
  </si>
  <si>
    <t>FY20-42</t>
  </si>
  <si>
    <t>4901 CLAXTON AV</t>
  </si>
  <si>
    <t>FY20-58</t>
  </si>
  <si>
    <t>5984 THEODORE AV</t>
  </si>
  <si>
    <t>FY20-57</t>
  </si>
  <si>
    <t>HAYNES, MAURICE</t>
  </si>
  <si>
    <t>5027 ARLINGTON AV</t>
  </si>
  <si>
    <t>PENELTON, JAMES</t>
  </si>
  <si>
    <t>5037 ARLINGTON AV</t>
  </si>
  <si>
    <t>VROMAN INDUSTRIES LLC</t>
  </si>
  <si>
    <t>971 SWITZER AV</t>
  </si>
  <si>
    <t>MSD-19-4-7</t>
  </si>
  <si>
    <t>4719 GREER AV</t>
  </si>
  <si>
    <t>FY19-153</t>
  </si>
  <si>
    <t>4931 LEXINGTON AV</t>
  </si>
  <si>
    <t>6008 SHULTE AV</t>
  </si>
  <si>
    <t>5867 COTE BRILLIANTE AV</t>
  </si>
  <si>
    <t>4302 COLLEGE AV</t>
  </si>
  <si>
    <t>5028 EMERSON AV</t>
  </si>
  <si>
    <t>5035 ARLINGTON AV</t>
  </si>
  <si>
    <t>5063-5 PLOVER AV</t>
  </si>
  <si>
    <t>MSD-20-10-1</t>
  </si>
  <si>
    <t>5016 ARLINGTON AV</t>
  </si>
  <si>
    <t>TILLMAN DAVID &amp; LOUISE DAVIS</t>
  </si>
  <si>
    <t>4919 ALCOTT AV</t>
  </si>
  <si>
    <t>7760 EAST RAILROAD AV</t>
  </si>
  <si>
    <t>FY20-46</t>
  </si>
  <si>
    <t>5063 ARLINGTON AV</t>
  </si>
  <si>
    <t>MSD-19-4-2</t>
  </si>
  <si>
    <t>5058-60 RUSKIN AV</t>
  </si>
  <si>
    <t>5027 CLAXTON AV</t>
  </si>
  <si>
    <t>4709 MICHIGAN AV</t>
  </si>
  <si>
    <t>FY20-80</t>
  </si>
  <si>
    <t>4658 POPE AV</t>
  </si>
  <si>
    <t>4671-3 POPE AV</t>
  </si>
  <si>
    <t>4675-7 POPE AV</t>
  </si>
  <si>
    <t>5350 EMERSON AV</t>
  </si>
  <si>
    <t>MSD-20-8-4</t>
  </si>
  <si>
    <t>5352 EMERSON AV</t>
  </si>
  <si>
    <t>3673-5 S BROADWAY</t>
  </si>
  <si>
    <t>FY19-147</t>
  </si>
  <si>
    <t>COOLEY HOUSING LC</t>
  </si>
  <si>
    <t>2622 CLARA AV</t>
  </si>
  <si>
    <t>GEE, THOMAS</t>
  </si>
  <si>
    <t>5889 ROMAINE PL</t>
  </si>
  <si>
    <t>FY20-21</t>
  </si>
  <si>
    <t>5891 ROMAINE PL</t>
  </si>
  <si>
    <t>2600 CLARA AV</t>
  </si>
  <si>
    <t>FY20-BA-27</t>
  </si>
  <si>
    <t>5024 EMERSON AV</t>
  </si>
  <si>
    <t>5032 EMERSON AV</t>
  </si>
  <si>
    <t>5033 ARLINGTON AV</t>
  </si>
  <si>
    <t>5035 EMERSON AV</t>
  </si>
  <si>
    <t>5049 EMERSON AV</t>
  </si>
  <si>
    <t>TRAYLOR, TOMMIE L</t>
  </si>
  <si>
    <t>5053 EMERSON AV</t>
  </si>
  <si>
    <t>5031 ARLINGTON AV</t>
  </si>
  <si>
    <t>FY20-CS-63</t>
  </si>
  <si>
    <t>FULLER, JAMES B SR</t>
  </si>
  <si>
    <t>2105 ADELAIDE AV</t>
  </si>
  <si>
    <t>FY20-70</t>
  </si>
  <si>
    <t>3819 PAGE BLVD</t>
  </si>
  <si>
    <t>FY20-72</t>
  </si>
  <si>
    <t>ROSS, JESSIE &amp; SHARON J &amp; JUDIA FOST</t>
  </si>
  <si>
    <t>5032 ARLINGTON AV</t>
  </si>
  <si>
    <t>2900-2 GREER AV</t>
  </si>
  <si>
    <t>5895 ROMAINE PL</t>
  </si>
  <si>
    <t>5346 EMERSON AV</t>
  </si>
  <si>
    <t>4371 EVANS AV</t>
  </si>
  <si>
    <t>FY20-74</t>
  </si>
  <si>
    <t>WOODS, STEPHANIE</t>
  </si>
  <si>
    <t>5864-6 MAFFITT AV</t>
  </si>
  <si>
    <t>MSD-20-10-3</t>
  </si>
  <si>
    <t>SHELTON, JAMES</t>
  </si>
  <si>
    <t>4229 SCHILLER PL</t>
  </si>
  <si>
    <t>FY20-81</t>
  </si>
  <si>
    <t>P J'S RESTORATION LLC</t>
  </si>
  <si>
    <t>4634 POPE AV</t>
  </si>
  <si>
    <t>4251 W PAGE BLVD</t>
  </si>
  <si>
    <t>FY20-26</t>
  </si>
  <si>
    <t>BANKS, BETSY A</t>
  </si>
  <si>
    <t>736 BITTNER ST</t>
  </si>
  <si>
    <t>707-9 BITTNER ST</t>
  </si>
  <si>
    <t>5616 HILLER PL</t>
  </si>
  <si>
    <t>2914 N EUCLID AV</t>
  </si>
  <si>
    <t>2928 N EUCLID AV</t>
  </si>
  <si>
    <t>2934 N EUCLID AV</t>
  </si>
  <si>
    <t>JOHNSON, MAXINE</t>
  </si>
  <si>
    <t>2938 N EUCLID AV</t>
  </si>
  <si>
    <t>4758 ASHLAND AV</t>
  </si>
  <si>
    <t>4451 GREER AV</t>
  </si>
  <si>
    <t>2238 ALBERTA ST</t>
  </si>
  <si>
    <t>FY20-18</t>
  </si>
  <si>
    <t>KIRKWOOD, FREDERICK BRIAN</t>
  </si>
  <si>
    <t>4646 COTTAGE AV</t>
  </si>
  <si>
    <t>4650 COTTAGE AV</t>
  </si>
  <si>
    <t>4648 COTTAGE AV</t>
  </si>
  <si>
    <t>5342 ORIOLE AV</t>
  </si>
  <si>
    <t>LATYSHA L SANDERS</t>
  </si>
  <si>
    <t>4534 CLARENCE AV</t>
  </si>
  <si>
    <t>2942 N EUCLID AV</t>
  </si>
  <si>
    <t>2812 UNION BLVD</t>
  </si>
  <si>
    <t>2726 N EUCLID AV</t>
  </si>
  <si>
    <t>934 ELIAS AV</t>
  </si>
  <si>
    <t>FY20-23</t>
  </si>
  <si>
    <t>936 ELIAS AV</t>
  </si>
  <si>
    <t>4428 ASHLAND AV</t>
  </si>
  <si>
    <t>4565 EVANS AV</t>
  </si>
  <si>
    <t>5976 ROMAINE PL</t>
  </si>
  <si>
    <t>5945 MINERVA AV</t>
  </si>
  <si>
    <t>ROBINSON, VIOLA</t>
  </si>
  <si>
    <t>4416 RED BUD AV</t>
  </si>
  <si>
    <t>5072 UNION BLVD</t>
  </si>
  <si>
    <t>4803 NORTHLAND AV</t>
  </si>
  <si>
    <t>4348 ASHLAND AV</t>
  </si>
  <si>
    <t>2801 CLARA AV</t>
  </si>
  <si>
    <t>FY20-22</t>
  </si>
  <si>
    <t>2807 CLARA AV</t>
  </si>
  <si>
    <t>8926 EDNA ST</t>
  </si>
  <si>
    <t>919 ELIAS AV</t>
  </si>
  <si>
    <t>979 ELIAS AV</t>
  </si>
  <si>
    <t>5922 MINERVA AV</t>
  </si>
  <si>
    <t>4428 GREER AV</t>
  </si>
  <si>
    <t>4432 GREER AV</t>
  </si>
  <si>
    <t>2022 LINTON AV</t>
  </si>
  <si>
    <t>MSD-19-4-1</t>
  </si>
  <si>
    <t>2127-9 E COLLEGE AV</t>
  </si>
  <si>
    <t>2145 E COLLEGE AV</t>
  </si>
  <si>
    <t>2153 E COLLEGE AV</t>
  </si>
  <si>
    <t>2610 HEBERT ST</t>
  </si>
  <si>
    <t>2914 HEBERT ST</t>
  </si>
  <si>
    <t>3828 LABADIE AV</t>
  </si>
  <si>
    <t>MSD-20-8-2</t>
  </si>
  <si>
    <t>3829 LABADIE AV</t>
  </si>
  <si>
    <t>3831 LABADIE AV</t>
  </si>
  <si>
    <t>3868 LABADIE AV</t>
  </si>
  <si>
    <t>2155 S JEFFERSON AV</t>
  </si>
  <si>
    <t>FY20-7</t>
  </si>
  <si>
    <t>PROPHESY M B CHURCH</t>
  </si>
  <si>
    <t>4508 N NEWSTEAD AV</t>
  </si>
  <si>
    <t>4200 SHREVE AV</t>
  </si>
  <si>
    <t>4563 RED BUD AV</t>
  </si>
  <si>
    <t>2504-8 SALISBURY ST</t>
  </si>
  <si>
    <t>FY20-50</t>
  </si>
  <si>
    <t>3718 PALM ST</t>
  </si>
  <si>
    <t>2551 ARLINGTON AV</t>
  </si>
  <si>
    <t>2715 ARLINGTON AV</t>
  </si>
  <si>
    <t>5921 LUCILLE AV</t>
  </si>
  <si>
    <t>FY20-38</t>
  </si>
  <si>
    <t>1512-8 BELLE GLADE AV</t>
  </si>
  <si>
    <t>4290 NATURAL BRIDGE AV</t>
  </si>
  <si>
    <t>FY20-96</t>
  </si>
  <si>
    <t>4740 DR MARTIN LUTHER KING DR</t>
  </si>
  <si>
    <t>FY20-19</t>
  </si>
  <si>
    <t>4742 DR MARTIN LUTHER KING DR</t>
  </si>
  <si>
    <t>4451 NORTH MARKET ST</t>
  </si>
  <si>
    <t>4561 EVANS AV</t>
  </si>
  <si>
    <t>DELATYREE, JEAN</t>
  </si>
  <si>
    <t>3949-51 ASHLAND AV</t>
  </si>
  <si>
    <t>2603-9 HEBERT ST</t>
  </si>
  <si>
    <t>971 CANAAN AV</t>
  </si>
  <si>
    <t>2737 ARLINGTON AV</t>
  </si>
  <si>
    <t>2703 ARLINGTON AV</t>
  </si>
  <si>
    <t>5401 N KINGSHIGHWAY BLVD</t>
  </si>
  <si>
    <t>4160 PLEASANT ST</t>
  </si>
  <si>
    <t>5139 PAGE BLVD</t>
  </si>
  <si>
    <t>FY20-84</t>
  </si>
  <si>
    <t>THOMAS, CHRISTINE</t>
  </si>
  <si>
    <t>925 HARLAN AV</t>
  </si>
  <si>
    <t>1726 N EUCLID AV</t>
  </si>
  <si>
    <t>FY20-73</t>
  </si>
  <si>
    <t>KEVIN WHITE PROPERTIES LLC</t>
  </si>
  <si>
    <t>4047 KOSSUTH AV</t>
  </si>
  <si>
    <t>FY20-30</t>
  </si>
  <si>
    <t>ADAKO, EMMANUEL</t>
  </si>
  <si>
    <t>1035 GARTH AV</t>
  </si>
  <si>
    <t>MSD-20-9-3</t>
  </si>
  <si>
    <t>MCNEAL, ROBBIN &amp; LEWIS</t>
  </si>
  <si>
    <t>5916-8 WELLS AV</t>
  </si>
  <si>
    <t>4734 LEXINGTON AV</t>
  </si>
  <si>
    <t>FY20-62</t>
  </si>
  <si>
    <t>SMITH, ELMER &amp; WILLIE L</t>
  </si>
  <si>
    <t>2301 N 11TH ST</t>
  </si>
  <si>
    <t>FY19-115</t>
  </si>
  <si>
    <t>FIBONACCI LLC</t>
  </si>
  <si>
    <t>2307 N 11TH ST</t>
  </si>
  <si>
    <t>5929-31 WELLS AV</t>
  </si>
  <si>
    <t>5926 RIDGE AV</t>
  </si>
  <si>
    <t>1018 GIMBLIN ST</t>
  </si>
  <si>
    <t>VILLAGE GREEN PRESS LLC</t>
  </si>
  <si>
    <t>1019 GIMBLIN ST</t>
  </si>
  <si>
    <t>1214 BLACKSTONE AV</t>
  </si>
  <si>
    <t>FY20-83</t>
  </si>
  <si>
    <t>4011 N TAYLOR AV</t>
  </si>
  <si>
    <t>8978 HALLS FERRY RD</t>
  </si>
  <si>
    <t>8997 NEWBY ST</t>
  </si>
  <si>
    <t>3810 PENROSE ST</t>
  </si>
  <si>
    <t>FY20-61</t>
  </si>
  <si>
    <t>1365 SEMPLE AV</t>
  </si>
  <si>
    <t>FY20-90</t>
  </si>
  <si>
    <t>3912 LEE AV</t>
  </si>
  <si>
    <t>1359 SEMPLE AV</t>
  </si>
  <si>
    <t>1363 SEMPLE AV</t>
  </si>
  <si>
    <t>5365 RIDGE AV</t>
  </si>
  <si>
    <t>SANDERS, TATIANA</t>
  </si>
  <si>
    <t>2161 E WARNE AV</t>
  </si>
  <si>
    <t>FY19-137</t>
  </si>
  <si>
    <t>2124 ALICE AV</t>
  </si>
  <si>
    <t>4021 KOSSUTH AV</t>
  </si>
  <si>
    <t>3528-30 N JEFFERSON AV</t>
  </si>
  <si>
    <t>FY20-53</t>
  </si>
  <si>
    <t>2040-2 ALICE AV</t>
  </si>
  <si>
    <t>4327 ENRIGHT AV</t>
  </si>
  <si>
    <t>4052 PENROSE ST</t>
  </si>
  <si>
    <t>4157 ROSALIE ST</t>
  </si>
  <si>
    <t>707 DODDRIDGE ST</t>
  </si>
  <si>
    <t>8547 CHURCH RD</t>
  </si>
  <si>
    <t>8549 CHURCH RD</t>
  </si>
  <si>
    <t>1367 SEMPLE AV</t>
  </si>
  <si>
    <t>5870 ELMBANK AV</t>
  </si>
  <si>
    <t>FY20-43</t>
  </si>
  <si>
    <t>3809 MAFFITT AV</t>
  </si>
  <si>
    <t>3814 MAFFITT AV</t>
  </si>
  <si>
    <t>5331 THEODOSIA AV</t>
  </si>
  <si>
    <t>FY20-48</t>
  </si>
  <si>
    <t>5335 THEODOSIA AV</t>
  </si>
  <si>
    <t>5343 THEODOSIA AV</t>
  </si>
  <si>
    <t>5373 THEODOSIA AV</t>
  </si>
  <si>
    <t>5845 HIGHLAND AV</t>
  </si>
  <si>
    <t>5855 HIGHLAND AV</t>
  </si>
  <si>
    <t>2119-21 E COLLEGE AV</t>
  </si>
  <si>
    <t>6033 THEKLA AV</t>
  </si>
  <si>
    <t>1607-9 HELEN ST</t>
  </si>
  <si>
    <t>1630 HELEN ST</t>
  </si>
  <si>
    <t>QUIRK, GARY</t>
  </si>
  <si>
    <t>2900-2 HEBERT ST</t>
  </si>
  <si>
    <t>2917-9 SULLIVAN AV</t>
  </si>
  <si>
    <t>3736 ST LOUIS AV</t>
  </si>
  <si>
    <t>3740 ST LOUIS AV</t>
  </si>
  <si>
    <t>2525 BURD AV</t>
  </si>
  <si>
    <t>WEATHERS, CHARLIE R &amp; DOLORES C</t>
  </si>
  <si>
    <t>5512 MAFFITT AV</t>
  </si>
  <si>
    <t>COOK, ALMA</t>
  </si>
  <si>
    <t>4659 ST LOUIS AV</t>
  </si>
  <si>
    <t>FY20-51</t>
  </si>
  <si>
    <t>600 LOGAN ST</t>
  </si>
  <si>
    <t>5318 THEODOSIA AV</t>
  </si>
  <si>
    <t>5844 HIGHLAND AV</t>
  </si>
  <si>
    <t>4405 BLAIR AV</t>
  </si>
  <si>
    <t>1923-7 BURD AV</t>
  </si>
  <si>
    <t>3107-9 UNION BLVD</t>
  </si>
  <si>
    <t>FY20-115</t>
  </si>
  <si>
    <t>TBOC CHURCH</t>
  </si>
  <si>
    <t>SCHELLHASE, JENNIFER</t>
  </si>
  <si>
    <t>2726 SHERIDAN AV</t>
  </si>
  <si>
    <t>FY20-94</t>
  </si>
  <si>
    <t>2740 PRAIRIE AV</t>
  </si>
  <si>
    <t>SIMS, THEOPLIS JR</t>
  </si>
  <si>
    <t>1344 N LEFFINGWELL AV</t>
  </si>
  <si>
    <t>COMPTROLLER'S OFFICE</t>
  </si>
  <si>
    <t>2724 SHERIDAN AV</t>
  </si>
  <si>
    <t>PERCY E. JAMES, JR.</t>
  </si>
  <si>
    <t>2130-2 ST LOUIS AV</t>
  </si>
  <si>
    <t>FY20-92</t>
  </si>
  <si>
    <t>MORRIS, NORMA J &amp; MARY HIGGINS</t>
  </si>
  <si>
    <t>6048 THEKLA AV</t>
  </si>
  <si>
    <t>5228 WELLS AV</t>
  </si>
  <si>
    <t>5745 SALOMA AV</t>
  </si>
  <si>
    <t>FY20-85</t>
  </si>
  <si>
    <t>MORGAN, CLARENCE T</t>
  </si>
  <si>
    <t>5722 SALOMA AV</t>
  </si>
  <si>
    <t>BURNS, JANET</t>
  </si>
  <si>
    <t>5726 SALOMA AV</t>
  </si>
  <si>
    <t>SPLAIN, DENNIS &amp; VALERIE COPELAND</t>
  </si>
  <si>
    <t>5862 BARTMER AV</t>
  </si>
  <si>
    <t>FY20-102</t>
  </si>
  <si>
    <t>2930-2 BARRETT ST</t>
  </si>
  <si>
    <t>FY20-106</t>
  </si>
  <si>
    <t>DICKERSON, DAVID</t>
  </si>
  <si>
    <t>4120 BINGHAM AV</t>
  </si>
  <si>
    <t>FY20-110</t>
  </si>
  <si>
    <t>CARTHAGE EQUITIES LLC</t>
  </si>
  <si>
    <t>5225 CONDE ST</t>
  </si>
  <si>
    <t>5211-5 EMILY ST</t>
  </si>
  <si>
    <t>4357 LEE AV</t>
  </si>
  <si>
    <t>4237-9 LABADIE AV</t>
  </si>
  <si>
    <t>FY20-47</t>
  </si>
  <si>
    <t>4273 ST LOUIS AV</t>
  </si>
  <si>
    <t>4207 ST LOUIS AV</t>
  </si>
  <si>
    <t>5410 MICHIGAN AV</t>
  </si>
  <si>
    <t>FY20-60</t>
  </si>
  <si>
    <t>1391 BELT AV</t>
  </si>
  <si>
    <t>FY20-11</t>
  </si>
  <si>
    <t>1393 BELT AV</t>
  </si>
  <si>
    <t>1369 BELT AV</t>
  </si>
  <si>
    <t>FY20-86</t>
  </si>
  <si>
    <t>5160 S NORWOOD DR</t>
  </si>
  <si>
    <t>MSD-20-12-2</t>
  </si>
  <si>
    <t>LEE, CHARLES F &amp; LESLIE D POWERS</t>
  </si>
  <si>
    <t>4235 N FLORISSANT AV</t>
  </si>
  <si>
    <t>FY20-107</t>
  </si>
  <si>
    <t>4373 PENROSE ST</t>
  </si>
  <si>
    <t>2101-9 ANGELICA ST</t>
  </si>
  <si>
    <t>FY20-91</t>
  </si>
  <si>
    <t>IN STORE CREDIT BUYERS LLC</t>
  </si>
  <si>
    <t>5204 PENNSYLVANIA AV</t>
  </si>
  <si>
    <t>FY20-89</t>
  </si>
  <si>
    <t>2001 DESOTO AV</t>
  </si>
  <si>
    <t>3211 MAGAZINE ST</t>
  </si>
  <si>
    <t>FY20-77</t>
  </si>
  <si>
    <t>3223 MAGAZINE ST</t>
  </si>
  <si>
    <t>3234 MAGAZINE ST</t>
  </si>
  <si>
    <t>2131 FAIR AV</t>
  </si>
  <si>
    <t>FY20-109</t>
  </si>
  <si>
    <t>LAMOUR, RICARDO</t>
  </si>
  <si>
    <t>2906-8 PALM PL</t>
  </si>
  <si>
    <t>3833 GREER AV</t>
  </si>
  <si>
    <t>3857 GREER AV</t>
  </si>
  <si>
    <t>3852 KENNERLY AV</t>
  </si>
  <si>
    <t>3832 ST LOUIS AV</t>
  </si>
  <si>
    <t>2719 SEMPLE AV</t>
  </si>
  <si>
    <t>MSD-20-8-3</t>
  </si>
  <si>
    <t>2507 SEMPLE AV</t>
  </si>
  <si>
    <t>2510-2 SEMPLE AV</t>
  </si>
  <si>
    <t>2537 SEMPLE AV</t>
  </si>
  <si>
    <t>2838 ARLINGTON AV</t>
  </si>
  <si>
    <t>2916-8 PALM PL</t>
  </si>
  <si>
    <t>3827 GREER AV</t>
  </si>
  <si>
    <t>2806 BELT AV</t>
  </si>
  <si>
    <t>2728 BELT AV</t>
  </si>
  <si>
    <t>2734 BELT AV</t>
  </si>
  <si>
    <t>1433 SEMPLE AV</t>
  </si>
  <si>
    <t>FY20-75</t>
  </si>
  <si>
    <t>6036 SUBURBAN AV</t>
  </si>
  <si>
    <t>3014-6 N VANDEVENTER AV</t>
  </si>
  <si>
    <t>2748 PRAIRIE AV</t>
  </si>
  <si>
    <t>2835 BELT AV</t>
  </si>
  <si>
    <t>2732 BELT AV</t>
  </si>
  <si>
    <t>2732 SEMPLE AV</t>
  </si>
  <si>
    <t>2738 SEMPLE AV</t>
  </si>
  <si>
    <t>ROOKS, EUGENE</t>
  </si>
  <si>
    <t>2740 SEMPLE AV</t>
  </si>
  <si>
    <t>2800 SEMPLE AV</t>
  </si>
  <si>
    <t>RODGERS, LIZZIE M</t>
  </si>
  <si>
    <t>2809 SEMPLE AV</t>
  </si>
  <si>
    <t>3822 BLAIR AV</t>
  </si>
  <si>
    <t>MSD-20-9-1</t>
  </si>
  <si>
    <t>4433 BESSIE AV</t>
  </si>
  <si>
    <t>3811 ST LOUIS AV</t>
  </si>
  <si>
    <t>3828 MAFFITT AV</t>
  </si>
  <si>
    <t>2715 BELT AV</t>
  </si>
  <si>
    <t>DICKEY-T DESIGN &amp; PROPERTIES LLC</t>
  </si>
  <si>
    <t>2729 SEMPLE AV</t>
  </si>
  <si>
    <t>2832 SEMPLE AV</t>
  </si>
  <si>
    <t>3824-6 BLAIR AV</t>
  </si>
  <si>
    <t>2833 BELT AV</t>
  </si>
  <si>
    <t>3231 BARRETT ST</t>
  </si>
  <si>
    <t>1360 BELT AV</t>
  </si>
  <si>
    <t>1386 SEMPLE AV</t>
  </si>
  <si>
    <t>FIELDS, CHRISTIE L</t>
  </si>
  <si>
    <t>1387 ARLINGTON AV</t>
  </si>
  <si>
    <t>1491 ARLINGTON AV</t>
  </si>
  <si>
    <t>4113 WALBRIDGE PL</t>
  </si>
  <si>
    <t>FY20-105</t>
  </si>
  <si>
    <t>4737 NEWBERRY TER</t>
  </si>
  <si>
    <t>FY20-117</t>
  </si>
  <si>
    <t>3832 BLAIR AV</t>
  </si>
  <si>
    <t>EVANS, JIMAURIA P</t>
  </si>
  <si>
    <t>4101-3 N 20TH ST</t>
  </si>
  <si>
    <t>1413 DODIER ST</t>
  </si>
  <si>
    <t>MSD-20-8-1</t>
  </si>
  <si>
    <t>4053 NORTH MARKET ST</t>
  </si>
  <si>
    <t>FY20-100</t>
  </si>
  <si>
    <t>GHOLSTON, JAMES</t>
  </si>
  <si>
    <t>5401 BEACON AV</t>
  </si>
  <si>
    <t>OS PROPERTY LLC</t>
  </si>
  <si>
    <t>5011 PLOVER AV</t>
  </si>
  <si>
    <t>WATSON, HERBERT H</t>
  </si>
  <si>
    <t>2117 PENROSE ST</t>
  </si>
  <si>
    <t>5106 N 20TH ST</t>
  </si>
  <si>
    <t>2151 E COLLEGE AV</t>
  </si>
  <si>
    <t>4220 FAIR AV</t>
  </si>
  <si>
    <t>FY20-2</t>
  </si>
  <si>
    <t>4328 LEE AV</t>
  </si>
  <si>
    <t>4332-4 LEE AV</t>
  </si>
  <si>
    <t>4169 N NEWSTEAD AV</t>
  </si>
  <si>
    <t>4028 N TAYLOR AV</t>
  </si>
  <si>
    <t>4022-4 CORA AV</t>
  </si>
  <si>
    <t>4287 FARLIN AV</t>
  </si>
  <si>
    <t>4000-2 CORA AV</t>
  </si>
  <si>
    <t>4113 CLARENCE AV</t>
  </si>
  <si>
    <t>4118 MARGARETTA AV</t>
  </si>
  <si>
    <t>4028 N NEWSTEAD AV</t>
  </si>
  <si>
    <t>4419-21 HARRIS AV</t>
  </si>
  <si>
    <t>4320 PENROSE ST</t>
  </si>
  <si>
    <t>4368 PENROSE ST</t>
  </si>
  <si>
    <t>4409 19TH ST</t>
  </si>
  <si>
    <t>FY20-44</t>
  </si>
  <si>
    <t>4426 19TH ST</t>
  </si>
  <si>
    <t>4427 N 20TH ST</t>
  </si>
  <si>
    <t>4429 N 20TH ST</t>
  </si>
  <si>
    <t>4430 19TH ST</t>
  </si>
  <si>
    <t>4436 19TH ST</t>
  </si>
  <si>
    <t>JONES, CLEART C</t>
  </si>
  <si>
    <t>4246 GANO AV</t>
  </si>
  <si>
    <t>2853 SEMPLE AV</t>
  </si>
  <si>
    <t>4407-9 HARRIS AV</t>
  </si>
  <si>
    <t>4911-9 DR MARTIN LUTHER KING DR</t>
  </si>
  <si>
    <t>FY20-12</t>
  </si>
  <si>
    <t>3625-7 HARRIS AV</t>
  </si>
  <si>
    <t>5985 THEODORE AV</t>
  </si>
  <si>
    <t>FY20-99</t>
  </si>
  <si>
    <t>4746 ADKINS AV</t>
  </si>
  <si>
    <t>FY20-120</t>
  </si>
  <si>
    <t>PP1 LLC</t>
  </si>
  <si>
    <t>3935 BLAIR AV</t>
  </si>
  <si>
    <t>2845 BELT AV</t>
  </si>
  <si>
    <t>2849 BELT AV</t>
  </si>
  <si>
    <t>3237 N 20TH ST</t>
  </si>
  <si>
    <t>FY20-67</t>
  </si>
  <si>
    <t>2742 PRAIRIE AV</t>
  </si>
  <si>
    <t>MSD-20-12-1</t>
  </si>
  <si>
    <t>CLARK, DIANE</t>
  </si>
  <si>
    <t>2746 PRAIRIE AV</t>
  </si>
  <si>
    <t>3750-2 ST LOUIS AV</t>
  </si>
  <si>
    <t>3208 BARRETT ST</t>
  </si>
  <si>
    <t>3929-31 BLAIR AV</t>
  </si>
  <si>
    <t>HUNT, JOHN D &amp; VIRGIL MCFADDEN</t>
  </si>
  <si>
    <t>4318 BLAIR AV</t>
  </si>
  <si>
    <t>JENNING, KEITH</t>
  </si>
  <si>
    <t>4135 PLEASANT ST</t>
  </si>
  <si>
    <t>4944-6 MAPLE AV</t>
  </si>
  <si>
    <t>5218 MINERVA AV</t>
  </si>
  <si>
    <t>4343 ENRIGHT AV</t>
  </si>
  <si>
    <t>2117-9 CHEROKEE ST</t>
  </si>
  <si>
    <t>FY21-1</t>
  </si>
  <si>
    <t>HUSKEY, JENNIFER N &amp; MICHAEL A</t>
  </si>
  <si>
    <t>2936-8 HEBERT ST</t>
  </si>
  <si>
    <t>4145-7 GLASGOW AV</t>
  </si>
  <si>
    <t>5051 WELLS AV</t>
  </si>
  <si>
    <t>MSD-20-11-1</t>
  </si>
  <si>
    <t>5087 WELLS AV</t>
  </si>
  <si>
    <t>5716-20 DR MARTIN LUTHER KING DR</t>
  </si>
  <si>
    <t>FY20-119</t>
  </si>
  <si>
    <t>FRIENDLY TEMPLE MB CHURCH</t>
  </si>
  <si>
    <t>2160 LINTON AV</t>
  </si>
  <si>
    <t>4115 N 22ND ST</t>
  </si>
  <si>
    <t>4232 BLAIR AV</t>
  </si>
  <si>
    <t>4159 W FLORISSANT AV</t>
  </si>
  <si>
    <t>RHODES, PATRICE</t>
  </si>
  <si>
    <t>5325 NORTHLAND AV</t>
  </si>
  <si>
    <t>MSD-20-1-1</t>
  </si>
  <si>
    <t>5329 NORTHLAND AV</t>
  </si>
  <si>
    <t>5356 NORTHLAND AV</t>
  </si>
  <si>
    <t>5364 NORTHLAND AV</t>
  </si>
  <si>
    <t>5366 NORTHLAND AV</t>
  </si>
  <si>
    <t>4157 GLASGOW AV</t>
  </si>
  <si>
    <t>5029 RIDGE AV</t>
  </si>
  <si>
    <t>5333 NORTHLAND AV</t>
  </si>
  <si>
    <t>5012 MINERVA AV</t>
  </si>
  <si>
    <t>FY20-16</t>
  </si>
  <si>
    <t>BLACK DIAMOND INVESTMENT GROUP LLC</t>
  </si>
  <si>
    <t>5039 MINERVA AV</t>
  </si>
  <si>
    <t>5042 MINERVA AV</t>
  </si>
  <si>
    <t>5047 MINERVA AV</t>
  </si>
  <si>
    <t>BRI MANAGEMENT LLC</t>
  </si>
  <si>
    <t>5074-6 RIDGE AV</t>
  </si>
  <si>
    <t>PARKER, MINNIE</t>
  </si>
  <si>
    <t>5092 RIDGE AV</t>
  </si>
  <si>
    <t>4262 DELMAR BLVD</t>
  </si>
  <si>
    <t>Central West End</t>
  </si>
  <si>
    <t>5930 HARNEY AV</t>
  </si>
  <si>
    <t>5928 HARNEY AV</t>
  </si>
  <si>
    <t>5952 HARNEY AV</t>
  </si>
  <si>
    <t>4948 HARNEY AV</t>
  </si>
  <si>
    <t>3940 LABADIE AV</t>
  </si>
  <si>
    <t>FY20-121</t>
  </si>
  <si>
    <t>LIVELY STONE CHURCH OF GOD</t>
  </si>
  <si>
    <t>6554 ARSENAL ST</t>
  </si>
  <si>
    <t>FY20-123</t>
  </si>
  <si>
    <t>MERX, MICHAEL A &amp; JESSICA LAKE</t>
  </si>
  <si>
    <t>3908 GLASGOW AV</t>
  </si>
  <si>
    <t>FY21-2</t>
  </si>
  <si>
    <t>5138 PAGE BLVD</t>
  </si>
  <si>
    <t>FY20-88</t>
  </si>
  <si>
    <t>5215 MINERVA AV</t>
  </si>
  <si>
    <t>5219 MINERVA AV</t>
  </si>
  <si>
    <t>5709 ERA AV</t>
  </si>
  <si>
    <t>FY20-95</t>
  </si>
  <si>
    <t>DJM Ecological Services, Inc.</t>
  </si>
  <si>
    <t>5968 SHULTE AV</t>
  </si>
  <si>
    <t>6040 SHULTE AV</t>
  </si>
  <si>
    <t>6026 SUBURBAN AV</t>
  </si>
  <si>
    <t>SUTHERLIN, LEE C &amp; GEORGE &amp; JAMES S</t>
  </si>
  <si>
    <t>6028-30 SUBURBAN AV</t>
  </si>
  <si>
    <t>FOSTER, BARBARA ANN</t>
  </si>
  <si>
    <t>5616 WABADA AV</t>
  </si>
  <si>
    <t>FY20-104</t>
  </si>
  <si>
    <t>3705 EVANS AV</t>
  </si>
  <si>
    <t>3709 EVANS AV</t>
  </si>
  <si>
    <t>3711 EVANS AV</t>
  </si>
  <si>
    <t>2720 SHERIDAN AV</t>
  </si>
  <si>
    <t>SCOTT, VAN ELGIN</t>
  </si>
  <si>
    <t>2722 SHERIDAN AV</t>
  </si>
  <si>
    <t>2541 SEMPLE AV</t>
  </si>
  <si>
    <t>MSD-20-2-2</t>
  </si>
  <si>
    <t>BURGESS, LUCIA I</t>
  </si>
  <si>
    <t>2836 SEMPLE AV</t>
  </si>
  <si>
    <t>BRANSCOMB, CEDRIC B</t>
  </si>
  <si>
    <t>2808 SEMPLE AV</t>
  </si>
  <si>
    <t>WILLIAMS, NATHAN</t>
  </si>
  <si>
    <t>5609 WABADA AV</t>
  </si>
  <si>
    <t>5610 WABADA AV</t>
  </si>
  <si>
    <t>4015 N 11TH ST</t>
  </si>
  <si>
    <t>MSD-20-7-2</t>
  </si>
  <si>
    <t>1120 NEWHOUSE AV</t>
  </si>
  <si>
    <t>4011 N 11TH ST</t>
  </si>
  <si>
    <t>2945 JAMES COOL PAPA BELL AV</t>
  </si>
  <si>
    <t>FY20-87</t>
  </si>
  <si>
    <t>1417 BISSELL ST</t>
  </si>
  <si>
    <t>4005 N 11TH ST</t>
  </si>
  <si>
    <t>3962 COOK AV</t>
  </si>
  <si>
    <t>4064 COOK AV</t>
  </si>
  <si>
    <t>5510 LABADIE AV</t>
  </si>
  <si>
    <t>MSD-20-4-1</t>
  </si>
  <si>
    <t>WRIGHT, JULIA</t>
  </si>
  <si>
    <t>4229 EICHELBERGER ST</t>
  </si>
  <si>
    <t>FY20-8</t>
  </si>
  <si>
    <t>SULEJMANI, KUJTIM</t>
  </si>
  <si>
    <t>8215-7 REILLY AV</t>
  </si>
  <si>
    <t>FY21-4</t>
  </si>
  <si>
    <t>ONKLE, KHRISTINA</t>
  </si>
  <si>
    <t>2801-11 N SARAH ST</t>
  </si>
  <si>
    <t>FY19-109</t>
  </si>
  <si>
    <t>CENTER, RAYMOND B</t>
  </si>
  <si>
    <t>3935-43 S GRAND BLVD</t>
  </si>
  <si>
    <t>FY21-22</t>
  </si>
  <si>
    <t>3935 S GRAND LLC</t>
  </si>
  <si>
    <t>5126-8 PAGE BLVD</t>
  </si>
  <si>
    <t>5226 WELLS AV</t>
  </si>
  <si>
    <t>3003 KOSSUTH AV</t>
  </si>
  <si>
    <t>FY21-16</t>
  </si>
  <si>
    <t>4201-5 FAIR AV</t>
  </si>
  <si>
    <t>MSD-19-2-10</t>
  </si>
  <si>
    <t>4211 HARRIS AV</t>
  </si>
  <si>
    <t>2939 JAMES COOL PAPA BELL AV</t>
  </si>
  <si>
    <t>2943 JAMES COOL PAPA BELL AV</t>
  </si>
  <si>
    <t>2947 JAMES COOL PAPA BELL AV</t>
  </si>
  <si>
    <t>3242 KNAPP ST</t>
  </si>
  <si>
    <t>FY21-21</t>
  </si>
  <si>
    <t>3240 KNAPP ST</t>
  </si>
  <si>
    <t>3540 TAFT AV</t>
  </si>
  <si>
    <t>FY21-3</t>
  </si>
  <si>
    <t>MULBERRY HOLDINGS LLC</t>
  </si>
  <si>
    <t>1224 GOODFELLOW BLVD</t>
  </si>
  <si>
    <t>FY21-12</t>
  </si>
  <si>
    <t>1217 GOODFELLOW BLVD</t>
  </si>
  <si>
    <t>BORDERS, STACI T</t>
  </si>
  <si>
    <t>1225 GOODFELLOW BLVD</t>
  </si>
  <si>
    <t>CLARET, CHRISTOPHER</t>
  </si>
  <si>
    <t>4969 EMERSON AV</t>
  </si>
  <si>
    <t>LIVE WELL FINANCIAL INC.</t>
  </si>
  <si>
    <t>3942 PARNELL ST</t>
  </si>
  <si>
    <t>FY21-6</t>
  </si>
  <si>
    <t>EDWARDS, RENEE</t>
  </si>
  <si>
    <t>4413 BLAIR AV</t>
  </si>
  <si>
    <t>FY21-10</t>
  </si>
  <si>
    <t>5442 W FLORISSANT</t>
  </si>
  <si>
    <t>MSD-20-2-3</t>
  </si>
  <si>
    <t>2732-4 OSAGE ST</t>
  </si>
  <si>
    <t>FY20-118</t>
  </si>
  <si>
    <t>TU, THUC BA</t>
  </si>
  <si>
    <t>2202 UNIVERSITY ST</t>
  </si>
  <si>
    <t>MSD-20-6-1</t>
  </si>
  <si>
    <t>RHYMES, SHELIA</t>
  </si>
  <si>
    <t>2228 UNIVERSITY ST</t>
  </si>
  <si>
    <t>2240 UNIVERSITY ST</t>
  </si>
  <si>
    <t>2313 UNIVERSITY ST</t>
  </si>
  <si>
    <t>THOMPSON, SYLVESTER &amp; CHRISTINE</t>
  </si>
  <si>
    <t>2345-7 UNIVERSITY ST</t>
  </si>
  <si>
    <t>FARR EL, JERRY</t>
  </si>
  <si>
    <t>2507 W HEBERT ST</t>
  </si>
  <si>
    <t>2509 W HEBERT ST</t>
  </si>
  <si>
    <t>4775 ST LOUIS AV</t>
  </si>
  <si>
    <t>FY21-13</t>
  </si>
  <si>
    <t>MCCRAY, JOEL</t>
  </si>
  <si>
    <t>3023 CLARENCE AV</t>
  </si>
  <si>
    <t>FY21-CS-8</t>
  </si>
  <si>
    <t>HARRIS, CLYDE &amp; ANNIE PEARL HARRIS</t>
  </si>
  <si>
    <t>4640 PENROSE ST</t>
  </si>
  <si>
    <t>FY21-20</t>
  </si>
  <si>
    <t>4215 HARRIS AV</t>
  </si>
  <si>
    <t>5454 W FLORISSANT</t>
  </si>
  <si>
    <t>CUNNINGHAM, KEVIN</t>
  </si>
  <si>
    <t>5536R GENEVIEVE AV</t>
  </si>
  <si>
    <t>MSD-20-5-1</t>
  </si>
  <si>
    <t>VALIDATED HOUSING LAND TRUST</t>
  </si>
  <si>
    <t>6323 ALASKA AV</t>
  </si>
  <si>
    <t>FY21-24</t>
  </si>
  <si>
    <t>HHH MANAGEMENT LLC</t>
  </si>
  <si>
    <t>4125 HARRIS AV</t>
  </si>
  <si>
    <t>8432 LOWELL ST</t>
  </si>
  <si>
    <t>MSD-20-9-2</t>
  </si>
  <si>
    <t>8442 LOWELL LA</t>
  </si>
  <si>
    <t>8315-27 N BROADWAY</t>
  </si>
  <si>
    <t>FY20-93</t>
  </si>
  <si>
    <t>Premier Demolition, Inc.</t>
  </si>
  <si>
    <t>4306-8 BLAIR AV</t>
  </si>
  <si>
    <t>3517 CASS AV</t>
  </si>
  <si>
    <t>2309 UNIVERSITY ST</t>
  </si>
  <si>
    <t>2502-4 HEBERT ST</t>
  </si>
  <si>
    <t>2518 HEBERT ST</t>
  </si>
  <si>
    <t>1126 JOHN AV</t>
  </si>
  <si>
    <t>FY21-19</t>
  </si>
  <si>
    <t>CANNON, ROBIN V</t>
  </si>
  <si>
    <t>5344 THEODOSIA AV</t>
  </si>
  <si>
    <t>FY21-32</t>
  </si>
  <si>
    <t>PRATT, WILLIE B &amp; BERNICE V</t>
  </si>
  <si>
    <t>4811 NORTHLAND AV</t>
  </si>
  <si>
    <t>FY20-66</t>
  </si>
  <si>
    <t>DAVIS, CARL &amp; LOWRINE</t>
  </si>
  <si>
    <t>4847 MAFFITT AV</t>
  </si>
  <si>
    <t>BONNETT, LESSIE M &amp; PATRICI A &amp;</t>
  </si>
  <si>
    <t>1398 SHAWMUT PL</t>
  </si>
  <si>
    <t>FY21-28</t>
  </si>
  <si>
    <t>5109 ST LOUIS AV</t>
  </si>
  <si>
    <t>FY21-27</t>
  </si>
  <si>
    <t>QUAYE, MOHAMMED</t>
  </si>
  <si>
    <t>5306 VIRGINIA AV</t>
  </si>
  <si>
    <t>FY21-18</t>
  </si>
  <si>
    <t>1913 LINTON AV</t>
  </si>
  <si>
    <t>MSD-20-5-2</t>
  </si>
  <si>
    <t>2111 LINTON AV</t>
  </si>
  <si>
    <t>4464 BESSIE AV</t>
  </si>
  <si>
    <t>4311 STRODTMAN PL</t>
  </si>
  <si>
    <t>MSD-21-7-1</t>
  </si>
  <si>
    <t>3025 VINE GROVE AV</t>
  </si>
  <si>
    <t>3008 VINE GROVE AV</t>
  </si>
  <si>
    <t>6019 THEKLA AV</t>
  </si>
  <si>
    <t>FY21-8</t>
  </si>
  <si>
    <t>4406 BLAIR AV</t>
  </si>
  <si>
    <t>3021 LAMBDIN AV</t>
  </si>
  <si>
    <t>WHITE, THESSALONIA TRS</t>
  </si>
  <si>
    <t>3025 LAMBDIN AV</t>
  </si>
  <si>
    <t>4233 W LABADIE AV</t>
  </si>
  <si>
    <t>2714 PEARL AV</t>
  </si>
  <si>
    <t>FY21-31</t>
  </si>
  <si>
    <t>SWALLOW, JEANETTE</t>
  </si>
  <si>
    <t>Southwest Garden</t>
  </si>
  <si>
    <t>4441 FARLIN AV</t>
  </si>
  <si>
    <t>FY21-34</t>
  </si>
  <si>
    <t>4620 ANDERSON AV</t>
  </si>
  <si>
    <t>4603 SACRAMENTO AV</t>
  </si>
  <si>
    <t>GLOBAL NATION ENTERPRISE INC</t>
  </si>
  <si>
    <t>4645 PALM ST</t>
  </si>
  <si>
    <t>4649 PALM ST</t>
  </si>
  <si>
    <t>4711 NORTHLAND AV</t>
  </si>
  <si>
    <t>HOWARD, DELEON</t>
  </si>
  <si>
    <t>4814 MAFFITT AV</t>
  </si>
  <si>
    <t>FOSTER, PAUL R</t>
  </si>
  <si>
    <t>4816 MAFFITT AV</t>
  </si>
  <si>
    <t>4653 MAFFITT AV</t>
  </si>
  <si>
    <t>7114 IDAHO AV</t>
  </si>
  <si>
    <t>FY20-116</t>
  </si>
  <si>
    <t>MISSOURI URBAN DEVELOPMENT LLC</t>
  </si>
  <si>
    <t>5032 MINERVA AV</t>
  </si>
  <si>
    <t>FY21-41</t>
  </si>
  <si>
    <t>5065 MINERVA AV</t>
  </si>
  <si>
    <t>5094 RIDGE AV</t>
  </si>
  <si>
    <t>5026 RIDGE AV</t>
  </si>
  <si>
    <t>5028 MINERVA AV</t>
  </si>
  <si>
    <t>5030 RIDGE AV</t>
  </si>
  <si>
    <t>5033 MINERVA AV</t>
  </si>
  <si>
    <t>5041 MINERVA AV</t>
  </si>
  <si>
    <t>5052 MINERVA AV</t>
  </si>
  <si>
    <t>3105 CLARENCE AV</t>
  </si>
  <si>
    <t>BROWN, JAMES</t>
  </si>
  <si>
    <t>5085G PAGE BLVD</t>
  </si>
  <si>
    <t>In Progress</t>
  </si>
  <si>
    <t>FY21-60</t>
  </si>
  <si>
    <t>WILLIAMS, TERRY</t>
  </si>
  <si>
    <t>2833 ST LOUIS AV</t>
  </si>
  <si>
    <t>2835 ST LOUIS AV</t>
  </si>
  <si>
    <t>2839 ST LOUIS AV</t>
  </si>
  <si>
    <t>2841 ST LOUIS AV</t>
  </si>
  <si>
    <t>1112 MONTGOMERY ST</t>
  </si>
  <si>
    <t>1114 MONTGOMERY ST</t>
  </si>
  <si>
    <t>1826 E PRAIRIE AV</t>
  </si>
  <si>
    <t>2017 E PRAIRIE AV</t>
  </si>
  <si>
    <t>2026 E PRAIRIE AV</t>
  </si>
  <si>
    <t>2045 E PRAIRIE AV</t>
  </si>
  <si>
    <t>1116 MONTGOMERY ST</t>
  </si>
  <si>
    <t>MSD-19-2-1</t>
  </si>
  <si>
    <t>STEIMEL, TERRY LEE</t>
  </si>
  <si>
    <t>2825 ST LOUIS AV</t>
  </si>
  <si>
    <t>MSD-19-3-3</t>
  </si>
  <si>
    <t>2827 ST LOUIS AV</t>
  </si>
  <si>
    <t>EVANS, ROCHELLE R</t>
  </si>
  <si>
    <t>2829 ST LOUIS AV</t>
  </si>
  <si>
    <t>1001 BOARDWALK SPRINGS PL</t>
  </si>
  <si>
    <t>8033 CHURCH RD</t>
  </si>
  <si>
    <t>JOHNSON, TIERA L</t>
  </si>
  <si>
    <t>5551 COTE BRILLIANTE AV</t>
  </si>
  <si>
    <t>SINGH, NEHA</t>
  </si>
  <si>
    <t>5092 ENRIGHT AV</t>
  </si>
  <si>
    <t>5325 WHERRY AV</t>
  </si>
  <si>
    <t>FY20-28</t>
  </si>
  <si>
    <t>BRAESTER HOLDINGS 401K TRUST</t>
  </si>
  <si>
    <t>Southampton</t>
  </si>
  <si>
    <t>2751 CHIPPEWA ST</t>
  </si>
  <si>
    <t>FY20-33</t>
  </si>
  <si>
    <t>MCAFEE, DAN</t>
  </si>
  <si>
    <t>1392 BLACKSTONE AV</t>
  </si>
  <si>
    <t>FY20-49</t>
  </si>
  <si>
    <t>1398 BLACKSTONE AV</t>
  </si>
  <si>
    <t>1405 BLACKSTONE AV</t>
  </si>
  <si>
    <t>1415 TEMPLE PL</t>
  </si>
  <si>
    <t>1419 BLACKSTONE AV</t>
  </si>
  <si>
    <t>8446 LOWELL LA</t>
  </si>
  <si>
    <t>8450 LOWELL LA</t>
  </si>
  <si>
    <t>1906 SEMPLE AV</t>
  </si>
  <si>
    <t>4244 W NORTH MARKET ST</t>
  </si>
  <si>
    <t>1459-61 STEWART PL</t>
  </si>
  <si>
    <t>5956 HARNEY AV</t>
  </si>
  <si>
    <t>FY20-78</t>
  </si>
  <si>
    <t>4427 LEE AV</t>
  </si>
  <si>
    <t>FY20-98</t>
  </si>
  <si>
    <t>4431 PENROSE ST</t>
  </si>
  <si>
    <t>4433 LEE AV</t>
  </si>
  <si>
    <t>COCKELL, LARRY</t>
  </si>
  <si>
    <t>4433 PENROSE ST</t>
  </si>
  <si>
    <t>4437 LEE AV</t>
  </si>
  <si>
    <t>4651-3 S SPRING AV</t>
  </si>
  <si>
    <t>FY20-103</t>
  </si>
  <si>
    <t>EICHELBERGER PARTNERS</t>
  </si>
  <si>
    <t xml:space="preserve"> </t>
  </si>
  <si>
    <t>5331 NORTHLAND AV</t>
  </si>
  <si>
    <t>5702 CABANNE AV</t>
  </si>
  <si>
    <t>FY20-108</t>
  </si>
  <si>
    <t>5935-7 MAPLE AV</t>
  </si>
  <si>
    <t>TURNER, AARON</t>
  </si>
  <si>
    <t>1205 CLARA AV</t>
  </si>
  <si>
    <t>5371 WELLS AV</t>
  </si>
  <si>
    <t>5502 GENEVIEVE AV</t>
  </si>
  <si>
    <t>4153 BINGHAM AV</t>
  </si>
  <si>
    <t>FY21-7</t>
  </si>
  <si>
    <t>ALLIGATOR CLOTHING FACTORY</t>
  </si>
  <si>
    <t>4309 RANDALL PL</t>
  </si>
  <si>
    <t>4228 DESOTO AV</t>
  </si>
  <si>
    <t>FY21-9</t>
  </si>
  <si>
    <t>TAYLOR-YOUNG, TAMMIE</t>
  </si>
  <si>
    <t>4910 ARLINGTON AV</t>
  </si>
  <si>
    <t>FY21-11</t>
  </si>
  <si>
    <t>THE SHOP LLC</t>
  </si>
  <si>
    <t>4933 CLAXTON AV</t>
  </si>
  <si>
    <t>5055 CLAXTON AV</t>
  </si>
  <si>
    <t>4917 PLOVER AV</t>
  </si>
  <si>
    <t>5518 GENEVIEVE AV</t>
  </si>
  <si>
    <t>5701 GOODFELLOW BLVD</t>
  </si>
  <si>
    <t>PRICE, RUSSELL DEAN</t>
  </si>
  <si>
    <t>6006 GARESCHE AV</t>
  </si>
  <si>
    <t>RIVERVIEW BLVD BAPTIST CHURCH INC</t>
  </si>
  <si>
    <t>2519-29 DODIER ST</t>
  </si>
  <si>
    <t>4329 BLAIR AV</t>
  </si>
  <si>
    <t>4730 BEACON AV</t>
  </si>
  <si>
    <t>MSD-20-6-2</t>
  </si>
  <si>
    <t>5027 BEACON AV</t>
  </si>
  <si>
    <t>5846 W FLORISSANT AV</t>
  </si>
  <si>
    <t>5922 LALITE AV</t>
  </si>
  <si>
    <t>5925 LALITE AV</t>
  </si>
  <si>
    <t>5972 THEODORE AV</t>
  </si>
  <si>
    <t>5973 LALITE AV</t>
  </si>
  <si>
    <t>4310 COLLEGE AV</t>
  </si>
  <si>
    <t>4314 COLLEGE AV</t>
  </si>
  <si>
    <t>4320-2 COLLEGE AV</t>
  </si>
  <si>
    <t>4336 COLLEGE AV</t>
  </si>
  <si>
    <t>4219 DESOTO AV</t>
  </si>
  <si>
    <t>4221 DESOTO AV</t>
  </si>
  <si>
    <t>4227 DESOTO AV</t>
  </si>
  <si>
    <t>4230 DESOTO AV</t>
  </si>
  <si>
    <t>4213 DESOTO AV</t>
  </si>
  <si>
    <t>DEAN, SHIRLEY</t>
  </si>
  <si>
    <t>4219 PRAIRIE AV</t>
  </si>
  <si>
    <t>4227 PRAIRIE AV</t>
  </si>
  <si>
    <t>4205 LINTON AV</t>
  </si>
  <si>
    <t>4211 LINTON AV</t>
  </si>
  <si>
    <t>4215 LINTON AV</t>
  </si>
  <si>
    <t>4220 LINTON AV</t>
  </si>
  <si>
    <t>3844 PENROSE ST</t>
  </si>
  <si>
    <t>4225 LINTON AV</t>
  </si>
  <si>
    <t>4229 LINTON AV</t>
  </si>
  <si>
    <t>4231 LINTON AV</t>
  </si>
  <si>
    <t>4241 LINTON AV</t>
  </si>
  <si>
    <t>4244 LINTON AV</t>
  </si>
  <si>
    <t>4248-50 LINTON AV</t>
  </si>
  <si>
    <t>4252 LINTON AV</t>
  </si>
  <si>
    <t>4254 LINTON AV</t>
  </si>
  <si>
    <t>4323 LINTON AV</t>
  </si>
  <si>
    <t>TAYLOR, CURTIS</t>
  </si>
  <si>
    <t>4333-5 LINTON AV</t>
  </si>
  <si>
    <t>4341 LINTON AV</t>
  </si>
  <si>
    <t>4347 LINTON AV</t>
  </si>
  <si>
    <t>4452 PENROSE ST</t>
  </si>
  <si>
    <t>4465 PENROSE ST</t>
  </si>
  <si>
    <t>4338 BLAIR AV</t>
  </si>
  <si>
    <t>RANDLE, KENDRICK A SR</t>
  </si>
  <si>
    <t>4241 PRAIRIE AV</t>
  </si>
  <si>
    <t>3735-7 KOSSUTH AV</t>
  </si>
  <si>
    <t>FY21-15</t>
  </si>
  <si>
    <t>SILERIO, MARY</t>
  </si>
  <si>
    <t>533 W DAVIS ST</t>
  </si>
  <si>
    <t>FY21-17</t>
  </si>
  <si>
    <t>1120 JOHN AV</t>
  </si>
  <si>
    <t>2120-2 BRANCH ST</t>
  </si>
  <si>
    <t>GOODIN, DONALD &amp; LAVON</t>
  </si>
  <si>
    <t>5356 RIDGE AV</t>
  </si>
  <si>
    <t>MSD-21-6-1</t>
  </si>
  <si>
    <t>5526 DUGAN AV</t>
  </si>
  <si>
    <t>FY21-23</t>
  </si>
  <si>
    <t>DEWEEZ, ELI</t>
  </si>
  <si>
    <t>The Hill</t>
  </si>
  <si>
    <t>7111 MICHIGAN AV</t>
  </si>
  <si>
    <t>FY21-26</t>
  </si>
  <si>
    <t>BROOME, RICHARD &amp; MARY</t>
  </si>
  <si>
    <t>3940 PAGE BLVD</t>
  </si>
  <si>
    <t>FY21-29</t>
  </si>
  <si>
    <t>NEVILS, KERRY</t>
  </si>
  <si>
    <t>5030 CLAXTON AV</t>
  </si>
  <si>
    <t>FY21-30</t>
  </si>
  <si>
    <t>5727 DR MARTIN LUTHER KING DR</t>
  </si>
  <si>
    <t>COLE, WALTER &amp; BARBARA</t>
  </si>
  <si>
    <t>5518 HEBERT ST</t>
  </si>
  <si>
    <t>5519 HEBERT ST</t>
  </si>
  <si>
    <t>4747 LABADIE AV</t>
  </si>
  <si>
    <t>St. Louis Crime Commission</t>
  </si>
  <si>
    <t>Crime Commission</t>
  </si>
  <si>
    <t>FY21-33</t>
  </si>
  <si>
    <t>3911 LABADIE AV</t>
  </si>
  <si>
    <t>3912 LABADIE AV</t>
  </si>
  <si>
    <t>3914 LABADIE AV</t>
  </si>
  <si>
    <t>3918 LABADIE AV</t>
  </si>
  <si>
    <t>3922 LABADIE AV</t>
  </si>
  <si>
    <t>3923 LABADIE AV</t>
  </si>
  <si>
    <t>3924 LABADIE AV</t>
  </si>
  <si>
    <t>3925 LABADIE AV</t>
  </si>
  <si>
    <t>3926 LABADIE AV</t>
  </si>
  <si>
    <t>3933 LABADIE AV</t>
  </si>
  <si>
    <t>4427 LABADIE AV</t>
  </si>
  <si>
    <t>4435 LABADIE AV</t>
  </si>
  <si>
    <t>4447 LABADIE AV</t>
  </si>
  <si>
    <t>4448 LABADIE AV</t>
  </si>
  <si>
    <t>4451 LABADIE AV</t>
  </si>
  <si>
    <t>4458 LABADIE AV</t>
  </si>
  <si>
    <t>4464 LABADIE AV</t>
  </si>
  <si>
    <t>4619 LABADIE AV</t>
  </si>
  <si>
    <t>3817 LABADIE AV</t>
  </si>
  <si>
    <t>3822 LABADIE AV</t>
  </si>
  <si>
    <t>3854 LABADIE AV</t>
  </si>
  <si>
    <t>4051-3 SHREVE AV</t>
  </si>
  <si>
    <t>STAND FIRM INVESTMENTS LLC</t>
  </si>
  <si>
    <t>4443-5 LEE AV</t>
  </si>
  <si>
    <t>4001 GARFIELD AV</t>
  </si>
  <si>
    <t>FY21-35</t>
  </si>
  <si>
    <t>QUARELLS, CHARLES</t>
  </si>
  <si>
    <t>4160 ALDINE AV</t>
  </si>
  <si>
    <t>FY21-36</t>
  </si>
  <si>
    <t>HARRIS, ARTHUR L</t>
  </si>
  <si>
    <t>4752-4 TENNESSEE AV</t>
  </si>
  <si>
    <t>FY21-37</t>
  </si>
  <si>
    <t>KRAVCHENKO, ALEKSANDR</t>
  </si>
  <si>
    <t>4307 STRODTMAN PL</t>
  </si>
  <si>
    <t>FY21-39</t>
  </si>
  <si>
    <t>4461-9 DR MARTIN LUTHER KING DR</t>
  </si>
  <si>
    <t>FY21-38</t>
  </si>
  <si>
    <t>HAYES, LISA M &amp; JOYCE D</t>
  </si>
  <si>
    <t>4468 DELMAR BLVD</t>
  </si>
  <si>
    <t>FY21-40</t>
  </si>
  <si>
    <t>VAUGHN, ROYAL</t>
  </si>
  <si>
    <t>5097-9 RIDGE AV</t>
  </si>
  <si>
    <t>5912 COTE BRILLIANTE AV</t>
  </si>
  <si>
    <t>FY21-42</t>
  </si>
  <si>
    <t>SMITH, DWAYNE ALLAN</t>
  </si>
  <si>
    <t>5918 COTE BRILLIANTE AV</t>
  </si>
  <si>
    <t>6135 SHERRY AV</t>
  </si>
  <si>
    <t>FY21-43</t>
  </si>
  <si>
    <t>1404 WALTON AV</t>
  </si>
  <si>
    <t>FY21-44</t>
  </si>
  <si>
    <t>VALLAR, FREDERICK</t>
  </si>
  <si>
    <t>4563 NORTH MARKET ST</t>
  </si>
  <si>
    <t>2523-5 CORA AV</t>
  </si>
  <si>
    <t>4607 NORTH MARKET ST</t>
  </si>
  <si>
    <t>SEIGEL, LORI</t>
  </si>
  <si>
    <t>1908 BISSELL ST</t>
  </si>
  <si>
    <t>FY21-CS-45</t>
  </si>
  <si>
    <t>4427 STRODTMAN PL</t>
  </si>
  <si>
    <t>4300 STRODTMAN PL</t>
  </si>
  <si>
    <t>4304 STRODTMAN PL</t>
  </si>
  <si>
    <t>BURGESS, DECEAL JR</t>
  </si>
  <si>
    <t>4318 STRODTMAN PL</t>
  </si>
  <si>
    <t>4320 STRODTMAN PL</t>
  </si>
  <si>
    <t>4322 N 20TH ST</t>
  </si>
  <si>
    <t>4322 STRODTMAN PL</t>
  </si>
  <si>
    <t>218 E STEINS</t>
  </si>
  <si>
    <t>FY21-46</t>
  </si>
  <si>
    <t>REDNOUR, BARBARA C &amp; ROSEMARY E EVAN</t>
  </si>
  <si>
    <t>222 E STEINS</t>
  </si>
  <si>
    <t>GRANT, NELLIE I &amp; CAROLYN JONES</t>
  </si>
  <si>
    <t>3033 BELL</t>
  </si>
  <si>
    <t>FY21-48</t>
  </si>
  <si>
    <t>GEORGE WASHINGTON CARVER HOUSE INC</t>
  </si>
  <si>
    <t>5 Star Demolition</t>
  </si>
  <si>
    <t>3978 SCHILLER</t>
  </si>
  <si>
    <t>FY21-49</t>
  </si>
  <si>
    <t>MC DANIEL, DONNA L</t>
  </si>
  <si>
    <t>4425 MAFFITT AV</t>
  </si>
  <si>
    <t>FY21-50</t>
  </si>
  <si>
    <t>SHELTON, DOUGLAS</t>
  </si>
  <si>
    <t>4368 W COOK AV</t>
  </si>
  <si>
    <t>FY21-52</t>
  </si>
  <si>
    <t>THE GOSPEL LIGHTHOUSE CHURCH OF GOD</t>
  </si>
  <si>
    <t>4437 BESSIE</t>
  </si>
  <si>
    <t>FY21-51</t>
  </si>
  <si>
    <t>4439 BESSIE</t>
  </si>
  <si>
    <t>1514 MALLINCKRODT</t>
  </si>
  <si>
    <t>MSD-21-9-2</t>
  </si>
  <si>
    <t>KAYDEN LI PROPERTIES</t>
  </si>
  <si>
    <t>5358 RIDGE AV</t>
  </si>
  <si>
    <t>MSD-21-9-1</t>
  </si>
  <si>
    <t>4906 ALDINE</t>
  </si>
  <si>
    <t>FY21-CS-53</t>
  </si>
  <si>
    <t>SMITH, FERNANDO</t>
  </si>
  <si>
    <t>4910 ALDINE</t>
  </si>
  <si>
    <t>4914 ALDINE</t>
  </si>
  <si>
    <t>4926 ALDINE</t>
  </si>
  <si>
    <t>LAMPE, ROBERT L &amp; DEBORAH A</t>
  </si>
  <si>
    <t>4930 ALDINE</t>
  </si>
  <si>
    <t>MANGNALL, BYRON C JR &amp; MICHELE M</t>
  </si>
  <si>
    <t>4934 ALDINE</t>
  </si>
  <si>
    <t>MC CARTIE, BRIAN &amp; MELISSA</t>
  </si>
  <si>
    <t>4938 ALDINE</t>
  </si>
  <si>
    <t>HT HOLDINGS LLC</t>
  </si>
  <si>
    <t>4942 ALDINE</t>
  </si>
  <si>
    <t>AUSTIN, DAVID E &amp; ELIZABETH</t>
  </si>
  <si>
    <t>4946 ALDINE</t>
  </si>
  <si>
    <t>4952 ALDINE</t>
  </si>
  <si>
    <t>4956 ALDINE</t>
  </si>
  <si>
    <t>4960 ALDINE</t>
  </si>
  <si>
    <t xml:space="preserve">4966 ALDINE </t>
  </si>
  <si>
    <t>4918 ALDINE</t>
  </si>
  <si>
    <t>4903 HIGHLAND AV</t>
  </si>
  <si>
    <t>FY21-54</t>
  </si>
  <si>
    <t>HARRIS, ZELMA M</t>
  </si>
  <si>
    <t>4028 CORA AV</t>
  </si>
  <si>
    <t>FY21-55</t>
  </si>
  <si>
    <t>5101 ST LOUIS AV</t>
  </si>
  <si>
    <t>FY21-58</t>
  </si>
  <si>
    <t>5590 LLC</t>
  </si>
  <si>
    <t>5149 DR MARTIN LUTHER KING</t>
  </si>
  <si>
    <t>FY21-57</t>
  </si>
  <si>
    <t>KM REAL ESTATE INVESTMENT LLC</t>
  </si>
  <si>
    <t>4557 LABADIE AV</t>
  </si>
  <si>
    <t>FY21-59</t>
  </si>
  <si>
    <t>4029 SHREVE</t>
  </si>
  <si>
    <t>FY21-61</t>
  </si>
  <si>
    <t xml:space="preserve">5625 DR MARTIN LUTHER KING </t>
  </si>
  <si>
    <t>FY21-62</t>
  </si>
  <si>
    <t>ARTHUR, KEN &amp; JIMMY</t>
  </si>
  <si>
    <t>1600-30 N 13TH ST</t>
  </si>
  <si>
    <t>FY21-63</t>
  </si>
  <si>
    <t>1314 CLARA AV</t>
  </si>
  <si>
    <t>Planned</t>
  </si>
  <si>
    <t>1341 HODIAMONT AV</t>
  </si>
  <si>
    <t>1366 SHAWMUT PL</t>
  </si>
  <si>
    <t>1368 SHAWMUT PL</t>
  </si>
  <si>
    <t>1411 ROWAN AV</t>
  </si>
  <si>
    <t>1420 HEBERT ST</t>
  </si>
  <si>
    <t>Under Review</t>
  </si>
  <si>
    <t>1424 HEBERT ST</t>
  </si>
  <si>
    <t>1469 LAUREL ST</t>
  </si>
  <si>
    <t>1475 SHAWMUT PL</t>
  </si>
  <si>
    <t>1486 SHAWMUT PL</t>
  </si>
  <si>
    <t>1606 GOODFELLOW BLVD</t>
  </si>
  <si>
    <t>1610 GOODFELLOW BLVD</t>
  </si>
  <si>
    <t>1635 SEMPLE AV</t>
  </si>
  <si>
    <t>1914 PALM ST</t>
  </si>
  <si>
    <t>1916 PALM ST</t>
  </si>
  <si>
    <t>1923 SEMPLE AV</t>
  </si>
  <si>
    <t>1931 SEMPLE AV</t>
  </si>
  <si>
    <t>1935 SEMPLE AV</t>
  </si>
  <si>
    <t>1964 BURD AV</t>
  </si>
  <si>
    <t>2018-20 PALM ST</t>
  </si>
  <si>
    <t>2221 UNIVERSITY ST</t>
  </si>
  <si>
    <t>HARRIS, ORTISHA</t>
  </si>
  <si>
    <t>2321 UNION BLVD</t>
  </si>
  <si>
    <t>2512 HEBERT ST</t>
  </si>
  <si>
    <t>DEAN-GILLS, NEECHELLE &amp; KATHERINE</t>
  </si>
  <si>
    <t>2704-10 CLARA AV</t>
  </si>
  <si>
    <t>4055-7 CALIFORNIA AV</t>
  </si>
  <si>
    <t>YEE, ANDREW</t>
  </si>
  <si>
    <t>4454-6 PENROSE ST</t>
  </si>
  <si>
    <t>CITY INVESTMENT PROPERTIES INC</t>
  </si>
  <si>
    <t>4463 PENROSE ST</t>
  </si>
  <si>
    <t>LRA - CDA</t>
  </si>
  <si>
    <t>4477 LEE AV</t>
  </si>
  <si>
    <t>THOMAS, BERLYN</t>
  </si>
  <si>
    <t>4483 LEE AV</t>
  </si>
  <si>
    <t>YOUNG, ERNESTINE</t>
  </si>
  <si>
    <t>4491 LEE AV</t>
  </si>
  <si>
    <t>4915 SAN FRANCISCO AV</t>
  </si>
  <si>
    <t>GILLAM, DONALD</t>
  </si>
  <si>
    <t>4919 SAN FRANCISCO AV</t>
  </si>
  <si>
    <t>SISNEY, CARMEN</t>
  </si>
  <si>
    <t>5339 COTE BRILLIANTE AV</t>
  </si>
  <si>
    <t>5341 COTE BRILLIANTE AV</t>
  </si>
  <si>
    <t>5342 LOTUS AV</t>
  </si>
  <si>
    <t>5346 LOTUS AV</t>
  </si>
  <si>
    <t>5347 COTE BRILLIANTE AV</t>
  </si>
  <si>
    <t>5348 LOTUS AV</t>
  </si>
  <si>
    <t>5350 LOTUS AV</t>
  </si>
  <si>
    <t>5352 LOTUS AV</t>
  </si>
  <si>
    <t>5531 LABADIE AV</t>
  </si>
  <si>
    <t>5564 POWERS AV</t>
  </si>
  <si>
    <t>5609 ST LOUIS AV</t>
  </si>
  <si>
    <t>5610 HIGHLAND AV</t>
  </si>
  <si>
    <t>5620 HIGHLAND AV</t>
  </si>
  <si>
    <t>5623 KENNERLY AV</t>
  </si>
  <si>
    <t>5624 HIGHLAND AV</t>
  </si>
  <si>
    <t>5627 ROOSEVELT PL</t>
  </si>
  <si>
    <t>5629 HIGHLAND AV</t>
  </si>
  <si>
    <t>5631 MAFFITT AV</t>
  </si>
  <si>
    <t>5632-4 MAFFITT AV</t>
  </si>
  <si>
    <t>5641 ROOSEVELT PL</t>
  </si>
  <si>
    <t>5649 KENNERLY AV</t>
  </si>
  <si>
    <t>5649 MAFFITT AV</t>
  </si>
  <si>
    <t>5650 THEODOSIA AV</t>
  </si>
  <si>
    <t>5658 ROOSEVELT PL</t>
  </si>
  <si>
    <t>5658 TERRY AV</t>
  </si>
  <si>
    <t>5660 WABADA AV</t>
  </si>
  <si>
    <t>5661-703 KENNERLY AV</t>
  </si>
  <si>
    <t>5708 LOTUS AV</t>
  </si>
  <si>
    <t>5709 KENNERLY AV</t>
  </si>
  <si>
    <t>5710 KENNERLY AV</t>
  </si>
  <si>
    <t>5717 KENNERLY AV</t>
  </si>
  <si>
    <t>5718 TERRY AV</t>
  </si>
  <si>
    <t>5725 COTE BRILLIANTE AV</t>
  </si>
  <si>
    <t>5727 KENNERLY AV</t>
  </si>
  <si>
    <t>5729 KENNERLY AV</t>
  </si>
  <si>
    <t>5729 WABADA AV</t>
  </si>
  <si>
    <t>5731 KENNERLY AV</t>
  </si>
  <si>
    <t>5733 KENNERLY AV</t>
  </si>
  <si>
    <t>5744 HIGHLAND AV</t>
  </si>
  <si>
    <t>5745 THEODOSIA AV</t>
  </si>
  <si>
    <t>5748 COTE BRILLIANTE AV</t>
  </si>
  <si>
    <t>5752 COTE BRILLIANTE AV</t>
  </si>
  <si>
    <t>5753 MAFFITT AV</t>
  </si>
  <si>
    <t>5821 WABADA AV</t>
  </si>
  <si>
    <t>5822 LOTUS AV</t>
  </si>
  <si>
    <t>5822 WABADA AV</t>
  </si>
  <si>
    <t>5824 COTE BRILLIANTE AV</t>
  </si>
  <si>
    <t>5825 LOTUS AV</t>
  </si>
  <si>
    <t>5832 WABADA AV</t>
  </si>
  <si>
    <t>5842 WABADA AV</t>
  </si>
  <si>
    <t>5844 COTE BRILLIANTE AV</t>
  </si>
  <si>
    <t>5847 COTE BRILLIANTE AV</t>
  </si>
  <si>
    <t>5847 LOTUS AV</t>
  </si>
  <si>
    <t>5850 WABADA AV</t>
  </si>
  <si>
    <t>5853 LOTUS AV</t>
  </si>
  <si>
    <t>5854-6 WABADA AV</t>
  </si>
  <si>
    <t>5861 COTE BRILLIANTE AV</t>
  </si>
  <si>
    <t>5869 LOTUS AV</t>
  </si>
  <si>
    <t>5870 LOTUS AV</t>
  </si>
  <si>
    <t>5874-6 TERRY AV</t>
  </si>
  <si>
    <t>5879-81 MAFFITT AV</t>
  </si>
  <si>
    <t>5896 LOTUS AV</t>
  </si>
  <si>
    <t>5906 WABADA AV</t>
  </si>
  <si>
    <t>5916 THEODOSIA AV</t>
  </si>
  <si>
    <t>5917 PAGE BLVD</t>
  </si>
  <si>
    <t>5929 RIDGE AV</t>
  </si>
  <si>
    <t>5931 ROMAINE PL</t>
  </si>
  <si>
    <t>5933 COTE BRILLIANTE AV</t>
  </si>
  <si>
    <t>5953 THEODOSIA AV</t>
  </si>
  <si>
    <t>5959-61 LOTUS AV</t>
  </si>
  <si>
    <t>5960 KENNERLY AV</t>
  </si>
  <si>
    <t>5962 THEODOSIA AV</t>
  </si>
  <si>
    <t>5962 WABADA AV</t>
  </si>
  <si>
    <t>5969 WABADA AV</t>
  </si>
  <si>
    <t>5975 COTE BRILLIANTE AV</t>
  </si>
  <si>
    <t>5981 HAMILTON TER</t>
  </si>
  <si>
    <t>1043-7 GARTH AV</t>
  </si>
  <si>
    <t>1415-7 DODIER ST</t>
  </si>
  <si>
    <t>2754 PRAIRIE AV</t>
  </si>
  <si>
    <t>WILLIAMS, EDGAR &amp; MATTIE L</t>
  </si>
  <si>
    <t>3110 MARNICE PL</t>
  </si>
  <si>
    <t>5230 GENEVIEVE</t>
  </si>
  <si>
    <t>Out To Bid</t>
  </si>
  <si>
    <t>FY21-64</t>
  </si>
  <si>
    <t>FY21-65</t>
  </si>
  <si>
    <t>FY21-66</t>
  </si>
  <si>
    <t>FY21-67</t>
  </si>
  <si>
    <t>744 S 14TH ST</t>
  </si>
  <si>
    <t>5532 GILMORE AV</t>
  </si>
  <si>
    <t>4734 DR MARTIN LUTHER KING DR</t>
  </si>
  <si>
    <t>1400 WALTON AV</t>
  </si>
  <si>
    <t>MSD-21-12-1</t>
  </si>
  <si>
    <t>4269 ASHLAND AV</t>
  </si>
  <si>
    <t>2037 ADELAIDE AV</t>
  </si>
  <si>
    <t>5910 FERRIS AV</t>
  </si>
  <si>
    <t>2003 ALICE AV</t>
  </si>
  <si>
    <t>4417 W BELLE AV</t>
  </si>
  <si>
    <t>BRACKEN, GARVESTER</t>
  </si>
  <si>
    <t>RANKEN TECH COLLEGE</t>
  </si>
  <si>
    <t>800 4TH STREET LLC</t>
  </si>
  <si>
    <t>Row Labels</t>
  </si>
  <si>
    <t>Grand Total</t>
  </si>
  <si>
    <t>Count of HANDLE</t>
  </si>
  <si>
    <t>(Multiple Items)</t>
  </si>
  <si>
    <t>Column Labels</t>
  </si>
  <si>
    <t>MonthComp</t>
  </si>
  <si>
    <t>Downtown</t>
  </si>
  <si>
    <t xml:space="preserve">Sum of  EstProject </t>
  </si>
  <si>
    <t>BD Available FY21</t>
  </si>
  <si>
    <t>Remaining Balance</t>
  </si>
  <si>
    <t>Clean Sweep 2021</t>
  </si>
  <si>
    <t>Est. Allocated</t>
  </si>
  <si>
    <t>Emergencies</t>
  </si>
  <si>
    <t xml:space="preserve">Total Sum of  EstProject </t>
  </si>
  <si>
    <t>Total Count of HANDLE</t>
  </si>
  <si>
    <t>Est. Remaining</t>
  </si>
  <si>
    <t>Bldgs</t>
  </si>
  <si>
    <t xml:space="preserve">Average of  EstProject </t>
  </si>
  <si>
    <t>BD Est. Total</t>
  </si>
  <si>
    <t>MWBE</t>
  </si>
  <si>
    <t>PMWBE</t>
  </si>
  <si>
    <t>Unknown</t>
  </si>
  <si>
    <t>Percent MWBE</t>
  </si>
  <si>
    <t>Permit Hold</t>
  </si>
  <si>
    <t>Revoked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</si>
</sst>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16" fontId="0" fillId="0" borderId="0" xfId="0" applyNumberFormat="1"/>
    <xf numFmtId="0" fontId="16" fillId="0" borderId="0" xfId="0" applyFont="1"/>
    <xf numFmtId="0" fontId="0" fillId="0" borderId="0" xfId="0" applyFill="1"/>
    <xf numFmtId="0" fontId="0" fillId="33" borderId="0" xfId="0" applyFill="1"/>
    <xf numFmtId="44" fontId="16" fillId="0" borderId="0" xfId="1" applyFont="1"/>
    <xf numFmtId="44" fontId="0" fillId="0" borderId="0" xfId="1" applyFont="1"/>
    <xf numFmtId="14" fontId="0" fillId="0" borderId="0" xfId="0" applyNumberFormat="1" applyFill="1"/>
    <xf numFmtId="44" fontId="0" fillId="0" borderId="0" xfId="1" applyFont="1" applyFill="1"/>
    <xf numFmtId="0" fontId="0" fillId="34" borderId="0" xfId="0" applyFill="1"/>
    <xf numFmtId="0" fontId="0" fillId="3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0" applyNumberFormat="1"/>
    <xf numFmtId="0" fontId="19" fillId="0" borderId="0" xfId="0" applyFont="1"/>
    <xf numFmtId="44" fontId="19" fillId="0" borderId="0" xfId="1" applyFont="1"/>
    <xf numFmtId="1" fontId="0" fillId="0" borderId="0" xfId="0" applyNumberFormat="1"/>
    <xf numFmtId="1" fontId="19" fillId="0" borderId="0" xfId="0" applyNumberFormat="1" applyFont="1"/>
    <xf numFmtId="0" fontId="19" fillId="36" borderId="0" xfId="0" applyFont="1" applyFill="1"/>
    <xf numFmtId="44" fontId="19" fillId="36" borderId="0" xfId="1" applyFont="1" applyFill="1"/>
    <xf numFmtId="1" fontId="19" fillId="36" borderId="0" xfId="0" applyNumberFormat="1" applyFont="1" applyFill="1"/>
    <xf numFmtId="49" fontId="0" fillId="0" borderId="0" xfId="0" applyNumberFormat="1"/>
    <xf numFmtId="9" fontId="0" fillId="0" borderId="0" xfId="43" applyFont="1"/>
    <xf numFmtId="49" fontId="16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12">
    <dxf>
      <numFmt numFmtId="30" formatCode="@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0" formatCode="@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ublicDemos_20201209_SinceJan1017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pg" refreshedDate="44173.968355902776" createdVersion="6" refreshedVersion="6" minRefreshableVersion="3" recordCount="1765" xr:uid="{D60A3C76-2DFC-4600-9036-75B572A59FAE}">
  <cacheSource type="worksheet">
    <worksheetSource ref="A1:AN1048576" sheet="PublicDemos_20201209_SinceJan10" r:id="rId2"/>
  </cacheSource>
  <cacheFields count="40">
    <cacheField name="HANDLE" numFmtId="0">
      <sharedItems containsString="0" containsBlank="1" containsNumber="1" containsInteger="1" minValue="10076000080" maxValue="16506000020"/>
    </cacheField>
    <cacheField name="SITEADDR" numFmtId="0">
      <sharedItems containsBlank="1" count="1765">
        <s v="4651-3 S SPRING AV"/>
        <s v="3933 LABADIE AV"/>
        <s v="4055-7 CALIFORNIA AV"/>
        <s v="1606 GOODFELLOW BLVD"/>
        <s v="1610 GOODFELLOW BLVD"/>
        <s v="1635 SEMPLE AV"/>
        <s v="1923 SEMPLE AV"/>
        <s v="1931 SEMPLE AV"/>
        <s v="1935 SEMPLE AV"/>
        <s v="1964 BURD AV"/>
        <s v="2321 UNION BLVD"/>
        <s v="2704-10 CLARA AV"/>
        <s v="5339 COTE BRILLIANTE AV"/>
        <s v="5341 COTE BRILLIANTE AV"/>
        <s v="5342 LOTUS AV"/>
        <s v="5346 LOTUS AV"/>
        <s v="5347 COTE BRILLIANTE AV"/>
        <s v="5348 LOTUS AV"/>
        <s v="5350 LOTUS AV"/>
        <s v="5352 LOTUS AV"/>
        <s v="5531 LABADIE AV"/>
        <s v="5564 POWERS AV"/>
        <s v="5609 ST LOUIS AV"/>
        <s v="5610 HIGHLAND AV"/>
        <s v="5620 HIGHLAND AV"/>
        <s v="5623 KENNERLY AV"/>
        <s v="5624 HIGHLAND AV"/>
        <s v="5627 ROOSEVELT PL"/>
        <s v="5629 HIGHLAND AV"/>
        <s v="5631 MAFFITT AV"/>
        <s v="5632-4 MAFFITT AV"/>
        <s v="5641 ROOSEVELT PL"/>
        <s v="5649 KENNERLY AV"/>
        <s v="5649 MAFFITT AV"/>
        <s v="5650 THEODOSIA AV"/>
        <s v="5658 ROOSEVELT PL"/>
        <s v="5658 TERRY AV"/>
        <s v="5660 WABADA AV"/>
        <s v="5661-703 KENNERLY AV"/>
        <s v="5708 LOTUS AV"/>
        <s v="5709 KENNERLY AV"/>
        <s v="5710 KENNERLY AV"/>
        <s v="5717 KENNERLY AV"/>
        <s v="5718 TERRY AV"/>
        <s v="5725 COTE BRILLIANTE AV"/>
        <s v="5727 KENNERLY AV"/>
        <s v="5729 KENNERLY AV"/>
        <s v="5729 WABADA AV"/>
        <s v="5731 KENNERLY AV"/>
        <s v="5733 KENNERLY AV"/>
        <s v="5744 HIGHLAND AV"/>
        <s v="5745 THEODOSIA AV"/>
        <s v="5748 COTE BRILLIANTE AV"/>
        <s v="5752 COTE BRILLIANTE AV"/>
        <s v="5753 MAFFITT AV"/>
        <s v="5821 WABADA AV"/>
        <s v="5822 LOTUS AV"/>
        <s v="5822 WABADA AV"/>
        <s v="5824 COTE BRILLIANTE AV"/>
        <s v="5825 LOTUS AV"/>
        <s v="5832 WABADA AV"/>
        <s v="5842 WABADA AV"/>
        <s v="5844 COTE BRILLIANTE AV"/>
        <s v="5847 COTE BRILLIANTE AV"/>
        <s v="5847 LOTUS AV"/>
        <s v="5850 WABADA AV"/>
        <s v="5853 LOTUS AV"/>
        <s v="5854-6 WABADA AV"/>
        <s v="5861 COTE BRILLIANTE AV"/>
        <s v="5869 LOTUS AV"/>
        <s v="5870 LOTUS AV"/>
        <s v="5874-6 TERRY AV"/>
        <s v="5879-81 MAFFITT AV"/>
        <s v="5896 LOTUS AV"/>
        <s v="5906 WABADA AV"/>
        <s v="5916 THEODOSIA AV"/>
        <s v="5933 COTE BRILLIANTE AV"/>
        <s v="5953 THEODOSIA AV"/>
        <s v="5959-61 LOTUS AV"/>
        <s v="5960 KENNERLY AV"/>
        <s v="5962 THEODOSIA AV"/>
        <s v="5962 WABADA AV"/>
        <s v="5969 WABADA AV"/>
        <s v="5975 COTE BRILLIANTE AV"/>
        <s v="2221 UNIVERSITY ST"/>
        <s v="2512 HEBERT ST"/>
        <s v="1420 HEBERT ST"/>
        <s v="1424 HEBERT ST"/>
        <s v="1914 PALM ST"/>
        <s v="1916 PALM ST"/>
        <s v="2018-20 PALM ST"/>
        <s v="4454-6 PENROSE ST"/>
        <s v="4463 PENROSE ST"/>
        <s v="4477 LEE AV"/>
        <s v="4483 LEE AV"/>
        <s v="4491 LEE AV"/>
        <s v="4915 SAN FRANCISCO AV"/>
        <s v="4919 SAN FRANCISCO AV"/>
        <s v="1314 CLARA AV"/>
        <s v="1341 HODIAMONT AV"/>
        <s v="1366 SHAWMUT PL"/>
        <s v="1368 SHAWMUT PL"/>
        <s v="1411 ROWAN AV"/>
        <s v="1469 LAUREL ST"/>
        <s v="1475 SHAWMUT PL"/>
        <s v="1486 SHAWMUT PL"/>
        <s v="5917 PAGE BLVD"/>
        <s v="5929 RIDGE AV"/>
        <s v="5931 ROMAINE PL"/>
        <s v="5981 HAMILTON TER"/>
        <s v="3309 ABNER PL"/>
        <s v="3311 ABNER PL"/>
        <s v="3318 ARLINGTON AV"/>
        <s v="3332 ARLINGTON AV"/>
        <s v="5738 KENNERLY AV"/>
        <s v="5750 KENNERLY AV"/>
        <s v="5750 MAFFITT AV"/>
        <s v="5756 KENNERLY AV"/>
        <s v="5758 KENNERLY AV"/>
        <s v="5758 MAFFITT AV"/>
        <s v="5760 KENNERLY AV"/>
        <s v="5737-9 HIGHLAND AV"/>
        <s v="5727 LABADIE AV"/>
        <s v="2608-10 GOODFELLOW BLVD"/>
        <s v="2812 BURD AV"/>
        <s v="3343 BELT AV"/>
        <s v="5341 LABADIE AV"/>
        <s v="5717 ROOSEVELT PL"/>
        <s v="5747 LABADIE AV"/>
        <s v="5411 ST LOUIS AV"/>
        <s v="3319 WILLIAM PL"/>
        <s v="5818 TERRY AV"/>
        <s v="5820-2 TERRY AV"/>
        <s v="5827-9 TERRY AV"/>
        <s v="5854-6 TERRY AV"/>
        <s v="5830-2 TERRY AV"/>
        <s v="3321 SEMPLE AV"/>
        <s v="5101 ST LOUIS AV"/>
        <s v="3033 BELL"/>
        <s v="1732 CHOUTEAU AV"/>
        <s v="4774 HAMMETT"/>
        <s v="4228 W DR MARTIN LUTHER KING DR"/>
        <s v="5915 LILLIAN"/>
        <s v="5523 MAFFITT AV"/>
        <s v="5529 MAFFITT AV"/>
        <s v="5531 MAFFITT AV"/>
        <s v="5749 TERRY AV"/>
        <s v="4738 NORTHLAND AV"/>
        <s v="4786 CUPPLES PL"/>
        <s v="4050 LABADIE AV"/>
        <s v="4466 GREER AV"/>
        <s v="1431 PENDLETON"/>
        <s v="5955 MINERVA"/>
        <s v="5831 LOTUS AV"/>
        <s v="5827 LOTUS AV"/>
        <s v="5351 WABADA AV"/>
        <s v="5943 LOTUS AV"/>
        <s v="5947-9 HIGHLAND AV"/>
        <s v="5347 THEODOSIA AV"/>
        <s v="5362 LOTUS AV"/>
        <s v="5711 TERRY AV"/>
        <s v="5712 ROOSEVELT PL"/>
        <s v="5739 KENNERLY AV"/>
        <s v="5863-5 MAFFITT AV"/>
        <s v="5866-8 TERRY AV"/>
        <s v="5945 WABADA AV"/>
        <s v="3001 MONTGOMERY ST"/>
        <s v="3003 MONTGOMERY ST"/>
        <s v="3005 MONTGOMERY ST"/>
        <s v="3007 MONTGOMERY ST"/>
        <s v="5918 GARESCHE AV"/>
        <s v="6052 GARESCHE AV"/>
        <s v="6050 GARESCHE AV"/>
        <s v="2238 ALBERTA ST"/>
        <s v="5862 BARTMER AV"/>
        <s v="6036 SUBURBAN AV"/>
        <s v="6026 SUBURBAN AV"/>
        <s v="6028-30 SUBURBAN AV"/>
        <s v="1205 CLARA AV"/>
        <s v="5702 CABANNE AV"/>
        <s v="5935-7 MAPLE AV"/>
        <s v="5616 WABADA AV"/>
        <s v="5609 WABADA AV"/>
        <s v="5610 WABADA AV"/>
        <s v="4740 DR MARTIN LUTHER KING DR"/>
        <s v="4742 DR MARTIN LUTHER KING DR"/>
        <s v="5371 WELLS AV"/>
        <s v="4167 SCHILLER PL"/>
        <s v="3630-34 PALM"/>
        <s v="1944 HEBERT ST"/>
        <s v="3802 BLAIR AV"/>
        <s v="2831 S JEFFERSON AV"/>
        <s v="5043 VERNON AV"/>
        <s v="5045 VERNON AV"/>
        <s v="845 COWAN ST"/>
        <s v="1428 DESOTO AV"/>
        <s v="1408 DESOTO AV"/>
        <s v="859 COWAN ST"/>
        <s v="4015 OREGON AV"/>
        <s v="4021 PENNSYLVANIA AV"/>
        <s v="4622 ST LOUIS AV"/>
        <s v="4600 ST LOUIS AV"/>
        <s v="4602 ST LOUIS AV"/>
        <s v="4604 ST LOUIS AV"/>
        <s v="4752-4 TENNESSEE AV"/>
        <s v="4368 W COOK AV"/>
        <s v="5701-3 ST LOUIS AV"/>
        <s v="5732 LABADIE AV"/>
        <s v="5757 ST LOUIS AV"/>
        <s v="5729 ST LOUIS AV"/>
        <s v="5763 ROOSEVELT PL"/>
        <s v="1221 GOODFELLOW BLVD"/>
        <s v="1277-9 GOODFELLOW BLVD"/>
        <s v="1281-3 GOODFELLOW BLVD"/>
        <s v="1291-3 GOODFELLOW BLVD"/>
        <s v="1263 N EUCLID AV"/>
        <s v="4719 GREER AV"/>
        <s v="2914 N EUCLID AV"/>
        <s v="2928 N EUCLID AV"/>
        <s v="2934 N EUCLID AV"/>
        <s v="2938 N EUCLID AV"/>
        <s v="2942 N EUCLID AV"/>
        <s v="2726 N EUCLID AV"/>
        <s v="4427 RED BUD AV"/>
        <s v="1314 BLACKSTONE AV"/>
        <s v="1387 HAMILTON AV"/>
        <s v="1329 BLACKSTONE AV"/>
        <s v="4262 DELMAR BLVD"/>
        <s v="1214 BLACKSTONE AV"/>
        <s v="5309 CABANNE AV"/>
        <s v="5305-7 CABANNE AV"/>
        <s v="5228 WELLS AV"/>
        <s v="5012 MINERVA AV"/>
        <s v="5039 MINERVA AV"/>
        <s v="5042 MINERVA AV"/>
        <s v="5047 MINERVA AV"/>
        <s v="5074-6 RIDGE AV"/>
        <s v="5092 RIDGE AV"/>
        <s v="5092 ENRIGHT AV"/>
        <s v="4911-9 DR MARTIN LUTHER KING DR"/>
        <s v="4811 NORTHLAND AV"/>
        <s v="4847 MAFFITT AV"/>
        <s v="4711 NORTHLAND AV"/>
        <s v="4814 MAFFITT AV"/>
        <s v="4816 MAFFITT AV"/>
        <s v="4653 MAFFITT AV"/>
        <s v="4427 LEE AV"/>
        <s v="4431 PENROSE ST"/>
        <s v="4433 LEE AV"/>
        <s v="4433 PENROSE ST"/>
        <s v="4437 LEE AV"/>
        <s v="4443-5 LEE AV"/>
        <s v="4730 BEACON AV"/>
        <s v="5027 BEACON AV"/>
        <s v="5846 W FLORISSANT AV"/>
        <s v="5922 LALITE AV"/>
        <s v="5925 LALITE AV"/>
        <s v="5972 THEODORE AV"/>
        <s v="5973 LALITE AV"/>
        <s v="1369 BELT AV"/>
        <s v="1391 BELT AV"/>
        <s v="1393 BELT AV"/>
        <s v="1360 BELT AV"/>
        <s v="1386 SEMPLE AV"/>
        <s v="1387 ARLINGTON AV"/>
        <s v="1491 ARLINGTON AV"/>
        <s v="1392 BLACKSTONE AV"/>
        <s v="1398 BLACKSTONE AV"/>
        <s v="1405 BLACKSTONE AV"/>
        <s v="1415 TEMPLE PL"/>
        <s v="1419 BLACKSTONE AV"/>
        <s v="4910 ARLINGTON AV"/>
        <s v="4933 CLAXTON AV"/>
        <s v="5055 CLAXTON AV"/>
        <s v="4917 PLOVER AV"/>
        <s v="5518 GENEVIEVE AV"/>
        <s v="5701 GOODFELLOW BLVD"/>
        <s v="6006 GARESCHE AV"/>
        <s v="5517 ST LOUIS AV"/>
        <s v="5522 LABADIE AV"/>
        <s v="5524 LABADIE AV"/>
        <s v="5546 LABADIE AV"/>
        <s v="5573 ST LOUIS AV"/>
        <s v="3641 PENNSYLVANIA AV"/>
        <s v="5730 HIGHLAND"/>
        <s v="5734 HIGHLAND"/>
        <s v="1431 E PRAIRIE AV"/>
        <s v="2849 SEMPLE AV"/>
        <s v="2868 BELT AV"/>
        <s v="5646 ST LOUIS AV"/>
        <s v="5450 ST LOUIS AV"/>
        <s v="5553 GREER AV"/>
        <s v="5923 HIGHLAND AV"/>
        <s v="3510 BELT AV"/>
        <s v="5045 MINERVA"/>
        <s v="4625 NEWBERRY TER"/>
        <s v="4540 NEWBERRY TER"/>
        <s v="4707 HAMMETT PL"/>
        <s v="2411 BACON ST"/>
        <s v="2413 BACON ST"/>
        <s v="2419 BACON ST"/>
        <s v="3509-11 NORTH MARKET ST"/>
        <s v="2406 BACON ST"/>
        <s v="2414 BACON ST"/>
        <s v="2426 BACON ST"/>
        <s v="2428 BACON ST"/>
        <s v="2407 COLEMAN ST"/>
        <s v="1205-7 WRIGHT"/>
        <s v="4260 ATHLONE"/>
        <s v="4218 FAIR AV"/>
        <s v="4232 W KOSSUTH AV"/>
        <s v="4426 KOSSUTH"/>
        <s v="4721 SAN FRANCISCO AV"/>
        <s v="4001 N TAYLOR AV"/>
        <s v="4544 CARTER AV"/>
        <s v="4491 KOSSUTH AV"/>
        <s v="1495 STEWART"/>
        <s v="7133 ALABAMA AV"/>
        <s v="4616-28 MORGAN FORD RD"/>
        <s v="1113-5 AUBERT AV"/>
        <s v="1225-7 N TAYLOR AV"/>
        <s v="4616 MCMILLAN AV"/>
        <s v="4745 ST LOUIS AV"/>
        <s v="4751 ST LOUIS AV"/>
        <s v="3929 LABADIE AV"/>
        <s v="3931 LABADIE AV"/>
        <s v="4467 GREER AV"/>
        <s v="4314-6 LEXINGTON AV"/>
        <s v="4200-2 W ASHLAND AV"/>
        <s v="3514 HARRIS AV"/>
        <s v="3931 MAFFITT AV"/>
        <s v="4277 LABADIE AV"/>
        <s v="3045 MARNICE PL"/>
        <s v="4549 COTE BRILLIANTE AV"/>
        <s v="4555 NORTH MARKET ST"/>
        <s v="3134 N SARAH ST"/>
        <s v="3140-2 N SARAH ST"/>
        <s v="3116-8 N SARAH ST"/>
        <s v="3136-8 N SARAH ST"/>
        <s v="3147 N SARAH ST"/>
        <s v="4538 GARFIELD AV"/>
        <s v="4596 GARFIELD AV"/>
        <s v="4525 GARFIELD AV"/>
        <s v="4532 GARFIELD AV"/>
        <s v="4536 GARFIELD AV"/>
        <s v="1720 WHITTIER ST"/>
        <s v="1722 WHITTIER ST"/>
        <s v="1825 ANNIE MALONE DR"/>
        <s v="1915 ANNIE MALONE DR"/>
        <s v="4224 GARFIELD AV"/>
        <s v="1728 WHITTIER ST"/>
        <s v="4266 MAFFITT AV"/>
        <s v="2706 N TAYLOR AV"/>
        <s v="4133 EVANS AV"/>
        <s v="2629-31 ST LOUIS AV"/>
        <s v="4956 ARLINGTON AV"/>
        <s v="5450 UNION BLVD"/>
        <s v="4769 THRUSH AV"/>
        <s v="4771 THRUSH AV"/>
        <s v="4773 THRUSH AV"/>
        <s v="4776 THRUSH AV"/>
        <s v="4970 THRUSH AV"/>
        <s v="4927 THRUSH AV"/>
        <s v="1405 GOODFELLOW BLVD"/>
        <s v="1400 GOODFELLOW BLVD"/>
        <s v="1404 GOODFELLOW BLVD"/>
        <s v="1406 GOODFELLOW BLVD"/>
        <s v="1412-4 GOODFELLOW BLVD"/>
        <s v="1416-8 GOODFELLOW BLVD"/>
        <s v="1417 GOODFELLOW BLVD"/>
        <s v="1423 GOODFELLOW BLVD"/>
        <s v="1483 GOODFELLOW BLVD"/>
        <s v="1410 GOODFELLOW BLVD"/>
        <s v="1415 GOODFELLOW BLVD"/>
        <s v="2538 BELT AV"/>
        <s v="5462 WABADA AV"/>
        <s v="2502 BELT AV"/>
        <s v="5331 THEODOSIA AV"/>
        <s v="5335 THEODOSIA AV"/>
        <s v="5343 THEODOSIA AV"/>
        <s v="5373 THEODOSIA AV"/>
        <s v="5318 THEODOSIA AV"/>
        <s v="4734 LEXINGTON AV"/>
        <s v="3237 N 20TH ST"/>
        <s v="3929-31 BLAIR AV"/>
        <s v="4318 BLAIR AV"/>
        <s v="4300 COLLEGE AV"/>
        <s v="4302 COLLEGE AV"/>
        <s v="4135 PLEASANT ST"/>
        <s v="934 ELIAS AV"/>
        <s v="936 ELIAS AV"/>
        <s v="8926 EDNA ST"/>
        <s v="919 ELIAS AV"/>
        <s v="979 ELIAS AV"/>
        <s v="971 CANAAN AV"/>
        <s v="925 HARLAN AV"/>
        <s v="707 DODDRIDGE ST"/>
        <s v="8547 CHURCH RD"/>
        <s v="8549 CHURCH RD"/>
        <s v="600 LOGAN ST"/>
        <s v="5912 COTE BRILLIANTE AV"/>
        <s v="5918 COTE BRILLIANTE AV"/>
        <s v="5032 MINERVA AV"/>
        <s v="5065 MINERVA AV"/>
        <s v="5094 RIDGE AV"/>
        <s v="5026 RIDGE AV"/>
        <s v="5028 MINERVA AV"/>
        <s v="5030 RIDGE AV"/>
        <s v="5033 MINERVA AV"/>
        <s v="5041 MINERVA AV"/>
        <s v="5052 MINERVA AV"/>
        <s v="5097-9 RIDGE AV"/>
        <s v="4425 MAFFITT AV"/>
        <s v="4028 CORA AV"/>
        <s v="5709 ERA AV"/>
        <s v="5968 SHULTE AV"/>
        <s v="6040 SHULTE AV"/>
        <s v="1906 GARDEN ST"/>
        <s v="3243 N 20TH ST"/>
        <s v="2801-11 N SARAH ST"/>
        <s v="6023-5 W FLORISSANT AV"/>
        <s v="8463 N BROADWAY"/>
        <s v="840 MCLARAN AV"/>
        <s v="4215 EICHELBERGER ST"/>
        <s v="4227 EICHELBERGER ST"/>
        <s v="4729 MINNESOTA AV"/>
        <s v="3823 MISSOURI AV"/>
        <s v="3819 MISSOURI AV"/>
        <s v="3608-10 S COMPTON AV"/>
        <s v="2740 UTAH ST"/>
        <s v="2746 UTAH ST"/>
        <s v="2750 UTAH ST"/>
        <s v="4810 MAFFITT AV"/>
        <s v="4822 ST LOUIS AV"/>
        <s v="4625 ST LOUIS AV"/>
        <s v="4549 COTTAGE AV"/>
        <s v="4546 COTE BRILLIANTE AV"/>
        <s v="4572 COTTAGE AV"/>
        <s v="3125 ROLLA PL"/>
        <s v="2400 MARCUS AV"/>
        <s v="4406 ST FERDINAND AV"/>
        <s v="1700 ANNIE MALONE DR"/>
        <s v="4021 WEST BELLE PL"/>
        <s v="4019-21 PAGE BLVD"/>
        <s v="3718 N 21ST ST"/>
        <s v="1407 SALISBURY ST"/>
        <s v="2141 E WARNE AV"/>
        <s v="4200 CLAY AV"/>
        <s v="4511 ADELAIDE AV"/>
        <s v="3939 N TAYLOR AV"/>
        <s v="4711 SAN FRANCISCO AV"/>
        <s v="4610 SAN FRANCISCO AV"/>
        <s v="2801 CLARA AV"/>
        <s v="2807 CLARA AV"/>
        <s v="2551 ARLINGTON AV"/>
        <s v="2715 ARLINGTON AV"/>
        <s v="2703 ARLINGTON AV"/>
        <s v="2737 ARLINGTON AV"/>
        <s v="1305-7 N TAYLOR AV"/>
        <s v="2406 MARCUS AV"/>
        <s v="4251 W PAGE BLVD"/>
        <s v="2945 JAMES COOL PAPA BELL AV"/>
        <s v="2939 JAMES COOL PAPA BELL AV"/>
        <s v="2943 JAMES COOL PAPA BELL AV"/>
        <s v="2947 JAMES COOL PAPA BELL AV"/>
        <s v="3810 PENROSE ST"/>
        <s v="3912 LEE AV"/>
        <s v="5722 SALOMA AV"/>
        <s v="5726 SALOMA AV"/>
        <s v="5745 SALOMA AV"/>
        <s v="5011 PLOVER AV"/>
        <s v="5401 BEACON AV"/>
        <s v="3978 SCHILLER"/>
        <s v="2714 PEARL AV"/>
        <s v="5085G PAGE BLVD"/>
        <s v="4734 DR MARTIN LUTHER KING DR"/>
        <s v="5030 CLAXTON AV"/>
        <s v="3119-21 N SPRING AV"/>
        <s v="3714 HEBERT ST"/>
        <s v="3717 HEBERT ST"/>
        <s v="3720 HEBERT ST"/>
        <s v="2825 ST LOUIS AV"/>
        <s v="2827 ST LOUIS AV"/>
        <s v="2829 ST LOUIS AV"/>
        <s v="2833 ST LOUIS AV"/>
        <s v="2835 ST LOUIS AV"/>
        <s v="2839 ST LOUIS AV"/>
        <s v="2841 ST LOUIS AV"/>
        <s v="1112 MONTGOMERY ST"/>
        <s v="1114 MONTGOMERY ST"/>
        <s v="1116 MONTGOMERY ST"/>
        <s v="1926 DESTREHAN ST"/>
        <s v="1826 E PRAIRIE AV"/>
        <s v="2017 E PRAIRIE AV"/>
        <s v="2026 E PRAIRIE AV"/>
        <s v="2045 E PRAIRIE AV"/>
        <s v="738 THRUSH AV"/>
        <s v="2603 BURD AV"/>
        <s v="5555 WABADA AV"/>
        <s v="5557 WABADA AV"/>
        <s v="5549 WABADA AV"/>
        <s v="2529 BURD AV"/>
        <s v="2600 CLARA AV"/>
        <s v="2622 CLARA AV"/>
        <s v="2525 BURD AV"/>
        <s v="5512 MAFFITT AV"/>
        <s v="1923-7 BURD AV"/>
        <s v="5551 COTE BRILLIANTE AV"/>
        <s v="1413 DODIER ST"/>
        <s v="1415-7 DODIER ST"/>
        <s v="4015 N 11TH ST"/>
        <s v="3332-34 ILLINOIS"/>
        <s v="6102 MICHIGAN"/>
        <s v="1906 MALLINCKRODT ST"/>
        <s v="1910 MALLINCKRODT ST"/>
        <s v="1514-6 DESOTO AV"/>
        <s v="1911 E PRAIRIE AV"/>
        <s v="1915 E PRAIRIE AV"/>
        <s v="3918 N TAYLOR AV"/>
        <s v="3921 N TAYLOR AV"/>
        <s v="5436 WREN AV"/>
        <s v="5442 WREN AV"/>
        <s v="5522 WREN AV"/>
        <s v="5541 PLOVER AV"/>
        <s v="5802 HIGHLAND AV"/>
        <s v="5815 HIGHLAND AV"/>
        <s v="5817 HIGHLAND AV"/>
        <s v="5869 HIGHLAND AV"/>
        <s v="5894-8 HIGHLAND AV"/>
        <s v="5905 HIGHLAND AV"/>
        <s v="5916 HIGHLAND AV"/>
        <s v="2632 BURD AV"/>
        <s v="2614 BURD AV"/>
        <s v="2517 BURD AV"/>
        <s v="2620 CLARA AV"/>
        <s v="2621 BURD AV"/>
        <s v="5561 WABADA AV"/>
        <s v="5922 HIGHLAND AV"/>
        <s v="5928 HIGHLAND AV"/>
        <s v="5932-4 HIGHLAND AV"/>
        <s v="5957-9 HIGHLAND AV"/>
        <s v="5973-5 HIGHLAND AV"/>
        <s v="5219 TERRY AV"/>
        <s v="5140 ST LOUIS AV"/>
        <s v="5156 ST LOUIS AV"/>
        <s v="5234 ST LOUIS AV"/>
        <s v="5223 TERRY AV"/>
        <s v="5239 TERRY AV"/>
        <s v="5243 TERRY AV"/>
        <s v="5206 ST LOUIS AV"/>
        <s v="5256 ST LOUIS AV"/>
        <s v="5127 ST LOUIS AV"/>
        <s v="5109-11 TERRY AV"/>
        <s v="3400 N KINGSHIGHWAY BLVD"/>
        <s v="4469 ST LOUIS AV"/>
        <s v="4471 ST LOUIS AV"/>
        <s v="4473 ST LOUIS AV"/>
        <s v="4477 ST LOUIS AV"/>
        <s v="4479 ST LOUIS AV"/>
        <s v="1923-5 MADISON ST"/>
        <s v="1604 N 14TH ST"/>
        <s v="1610 N 14TH ST"/>
        <s v="1406 E PRAIRIE AV"/>
        <s v="1437 GANO AV"/>
        <s v="1433 JOHN AV"/>
        <s v="2022 LINTON AV"/>
        <s v="2127-9 E COLLEGE AV"/>
        <s v="2145 E COLLEGE AV"/>
        <s v="2153 E COLLEGE AV"/>
        <s v="4849 NATURAL BRIDGE AV"/>
        <s v="4011 N TAYLOR AV"/>
        <s v="4433 BESSIE AV"/>
        <s v="5063 ARLINGTON AV"/>
        <s v="5342 ORIOLE AV"/>
        <s v="749 PONCE AV"/>
        <s v="7861 HALL ST"/>
        <s v="7928 CHURCH RD"/>
        <s v="1000 BITTNER ST"/>
        <s v="979 SWITZER AV"/>
        <s v="1026 GARTH AV"/>
        <s v="8110 CHURCH RD"/>
        <s v="1016 GARTH AV"/>
        <s v="1020 GARTH AV"/>
        <s v="1108 MCLARAN AV"/>
        <s v="909-11 CHRISTIAN AV"/>
        <s v="710 THRUSH AV"/>
        <s v="971 SWITZER AV"/>
        <s v="8978 HALLS FERRY RD"/>
        <s v="8997 NEWBY ST"/>
        <s v="8033 CHURCH RD"/>
        <s v="5616 HILLER PL"/>
        <s v="708 ALLEN AV"/>
        <s v="710 ALLEN AV"/>
        <s v="1910 CLARA AV"/>
        <s v="1924 CLARA AV"/>
        <s v="1926 CLARA AV"/>
        <s v="1930 CLARA AV"/>
        <s v="1949 BELT AV"/>
        <s v="1968 CLARA AV"/>
        <s v="2608 BURD AV"/>
        <s v="1911 BURD AV"/>
        <s v="1928 BURD AV"/>
        <s v="1931-3 BURD AV"/>
        <s v="1945 BURD AV"/>
        <s v="1906 CLARA AV"/>
        <s v="2518 CLARA AV"/>
        <s v="2520 CLARA AV"/>
        <s v="5864-6 MAFFITT AV"/>
        <s v="2507 SEMPLE AV"/>
        <s v="2510-2 SEMPLE AV"/>
        <s v="2537 SEMPLE AV"/>
        <s v="2719 SEMPLE AV"/>
        <s v="2838 ARLINGTON AV"/>
        <s v="2728 BELT AV"/>
        <s v="2734 BELT AV"/>
        <s v="2806 BELT AV"/>
        <s v="2732 BELT AV"/>
        <s v="2732 SEMPLE AV"/>
        <s v="2738 SEMPLE AV"/>
        <s v="2740 SEMPLE AV"/>
        <s v="2800 SEMPLE AV"/>
        <s v="2809 SEMPLE AV"/>
        <s v="2835 BELT AV"/>
        <s v="2715 BELT AV"/>
        <s v="2729 SEMPLE AV"/>
        <s v="2832 SEMPLE AV"/>
        <s v="2833 BELT AV"/>
        <s v="2853 SEMPLE AV"/>
        <s v="2845 BELT AV"/>
        <s v="2849 BELT AV"/>
        <s v="5325 NORTHLAND AV"/>
        <s v="5329 NORTHLAND AV"/>
        <s v="5356 NORTHLAND AV"/>
        <s v="5364 NORTHLAND AV"/>
        <s v="5366 NORTHLAND AV"/>
        <s v="5333 NORTHLAND AV"/>
        <s v="2541 SEMPLE AV"/>
        <s v="2808 SEMPLE AV"/>
        <s v="2836 SEMPLE AV"/>
        <s v="5331 NORTHLAND AV"/>
        <s v="5028 ARLINGTON AV"/>
        <s v="5037 ARLINGTON AV"/>
        <s v="5016 ARLINGTON AV"/>
        <s v="5027 CLAXTON AV"/>
        <s v="5032 ARLINGTON AV"/>
        <s v="4153 BINGHAM AV"/>
        <s v="5149 DR MARTIN LUTHER KING"/>
        <s v="4906 ALDINE"/>
        <s v="4910 ALDINE"/>
        <s v="4914 ALDINE"/>
        <s v="4918 ALDINE"/>
        <s v="4926 ALDINE"/>
        <s v="4930 ALDINE"/>
        <s v="4934 ALDINE"/>
        <s v="4938 ALDINE"/>
        <s v="4942 ALDINE"/>
        <s v="4946 ALDINE"/>
        <s v="4952 ALDINE"/>
        <s v="4956 ALDINE"/>
        <s v="4960 ALDINE"/>
        <s v="4966 ALDINE "/>
        <s v="3023 CLARENCE AV"/>
        <s v="3008 VINE GROVE AV"/>
        <s v="3025 VINE GROVE AV"/>
        <s v="3021 LAMBDIN AV"/>
        <s v="3025 LAMBDIN AV"/>
        <s v="4233 W LABADIE AV"/>
        <s v="3105 CLARENCE AV"/>
        <s v="1908 BISSELL ST"/>
        <s v="4300 STRODTMAN PL"/>
        <s v="4304 STRODTMAN PL"/>
        <s v="4318 STRODTMAN PL"/>
        <s v="4320 STRODTMAN PL"/>
        <s v="4322 N 20TH ST"/>
        <s v="4322 STRODTMAN PL"/>
        <s v="4427 STRODTMAN PL"/>
        <s v="6135 SHERRY AV"/>
        <s v="5358 RIDGE AV"/>
        <s v="7516 VIRGINIA AV"/>
        <s v="4124 PENNSYLVANIA AV"/>
        <s v="3753 LINCOLN AV"/>
        <s v="3931-3 19TH ST"/>
        <s v="3935 19TH ST"/>
        <s v="6017 SHULTE AV"/>
        <s v="6019 SHULTE AV"/>
        <s v="6046 MARDEL AV"/>
        <s v="2937 SEMPLE AV"/>
        <s v="4659 ST LOUIS AV"/>
        <s v="2504-8 SALISBURY ST"/>
        <s v="4534 EMERSON AV"/>
        <s v="4972 THRUSH AV"/>
        <s v="5038 PLOVER AV"/>
        <s v="5063-5 PLOVER AV"/>
        <s v="4919 ALCOTT AV"/>
        <s v="6008 SHULTE AV"/>
        <s v="5921 LUCILLE AV"/>
        <s v="6033 THEKLA AV"/>
        <s v="6048 THEKLA AV"/>
        <s v="218 E STEINS"/>
        <s v="222 E STEINS"/>
        <s v="3540 TAFT AV"/>
        <s v="1514 MALLINCKRODT"/>
        <s v="3537 MISSOURI"/>
        <s v="5367 MAFFITT"/>
        <s v="5618-20 LABADIE AV"/>
        <s v="5627 ST LOUIS AV"/>
        <s v="5629-31 ST LOUIS AV"/>
        <s v="5643 ST LOUIS AV"/>
        <s v="3114 GLASGOW"/>
        <s v="4114 CARTER"/>
        <s v="1308 TEMPLE"/>
        <s v="5651 PAGE"/>
        <s v="4747 ADKINS AV"/>
        <s v="4332 FAIRVIEW"/>
        <s v="3718 SALENA ST"/>
        <s v="6004 BARTMER AV"/>
        <s v="6008 BARTMER AV"/>
        <s v="6039-41 BARTMER AV"/>
        <s v="5948 HIGHLAND"/>
        <s v="5821 HIGHLAND"/>
        <s v="5914 HIGHLAND"/>
        <s v="5600 THEODOSIA AV"/>
        <s v="5604 THEODOSIA AV"/>
        <s v="5140 WABADA AV"/>
        <s v="2801-3 NORWOOD AV"/>
        <s v="740 AUBERT AV"/>
        <s v="4468 WEST BELLE"/>
        <s v="3020 WALTON PL"/>
        <s v="4604 LEXINGTON AV"/>
        <s v="4260 LEXINGTON AV"/>
        <s v="3904 SULLIVAN AV"/>
        <s v="4331 ASHLAND AV"/>
        <s v="4258 MAFFITT"/>
        <s v="4252-4 W NORTH MARKET ST"/>
        <s v="3202 SULLIVAN AV"/>
        <s v="3806-8 ST LOUIS AV"/>
        <s v="1515 PENROSE"/>
        <s v="2052 DESOTO AV"/>
        <s v="4359 LEE AV"/>
        <s v="4415 RED BUD AV"/>
        <s v="4932 LILBURN AV"/>
        <s v="5443 ORIOLE"/>
        <s v="4727 BEACON AV"/>
        <s v="5011 GENEVIEVE AV"/>
        <s v="1154 HOWELL ST"/>
        <s v="5956 SHULTE AV"/>
        <s v="1437 ARLINGTON AV"/>
        <s v="2533 BURD AV"/>
        <s v="2601 BURD AV"/>
        <s v="2626 BURD AV"/>
        <s v="2521 CHESTER ST"/>
        <s v="2523 SEMPLE AV"/>
        <s v="2525 CHESTER ST"/>
        <s v="1940 ARLINGTON AV"/>
        <s v="2516 ARLINGTON AV"/>
        <s v="1647 SEMPLE AV"/>
        <s v="1523 ARLINGTON AV"/>
        <s v="5059-61 VERNON AV"/>
        <s v="5065-7 VERNON AV"/>
        <s v="5164 PALM ST"/>
        <s v="5219 PALM ST"/>
        <s v="5246 PALM ST"/>
        <s v="4009 COTE BRILLIANTE AV"/>
        <s v="3950 NORTH MARKET ST"/>
        <s v="3960 NORTH MARKET ST"/>
        <s v="3966 NORTH MARKET ST"/>
        <s v="3938 COTE BRILLIANTE AV"/>
        <s v="4054-8 COTE BRILLIANTE AV"/>
        <s v="3951 ALDINE AV"/>
        <s v="4226 W COTE BRILLIANTE AV"/>
        <s v="4234 W COTE BRILLIANTE AV"/>
        <s v="4247 W COTE BRILLIANTE AV"/>
        <s v="2940-2 MONTGOMERY ST"/>
        <s v="3837 SULLIVAN AV"/>
        <s v="2619 PRAIRIE AV"/>
        <s v="1729-31 ELLIOTT AV"/>
        <s v="1732 ELLIOTT AV"/>
        <s v="3635 NORTH MARKET ST"/>
        <s v="2733 HOWARD ST"/>
        <s v="2618 MADISON ST"/>
        <s v="3737 COTE BRILLIANTE AV"/>
        <s v="3858 LINCOLN AV"/>
        <s v="3730 GARFIELD AV"/>
        <s v="3949-51 N 11TH ST"/>
        <s v="4316 N 20TH ST"/>
        <s v="4502 N 20TH ST"/>
        <s v="4215 PECK ST"/>
        <s v="3736 PENROSE ST"/>
        <s v="5422 ORIOLE AV"/>
        <s v="1111-5 REDD FOXX LA"/>
        <s v="4207 ST LOUIS AV"/>
        <s v="4237-9 LABADIE AV"/>
        <s v="4273 ST LOUIS AV"/>
        <s v="4053 NORTH MARKET ST"/>
        <s v="3620-2 COTTAGE AV"/>
        <s v="3211 MAGAZINE ST"/>
        <s v="3223 MAGAZINE ST"/>
        <s v="3234 MAGAZINE ST"/>
        <s v="5889 ROMAINE PL"/>
        <s v="5891 ROMAINE PL"/>
        <s v="5895 ROMAINE PL"/>
        <s v="5976 ROMAINE PL"/>
        <s v="5945 MINERVA AV"/>
        <s v="5922 MINERVA AV"/>
        <s v="5916-8 WELLS AV"/>
        <s v="5926 RIDGE AV"/>
        <s v="5929-31 WELLS AV"/>
        <s v="4645 PALM ST"/>
        <s v="4649 PALM ST"/>
        <s v="4441 FARLIN AV"/>
        <s v="4603 SACRAMENTO AV"/>
        <s v="4620 ANDERSON AV"/>
        <s v="4051-3 SHREVE AV"/>
        <s v="1214 SHAWMUT PL"/>
        <s v="5839 WABADA AV"/>
        <s v="4229 EICHELBERGER ST"/>
        <s v="5325 WHERRY AV"/>
        <s v="5139 PAGE BLVD"/>
        <s v="4948 HARNEY AV"/>
        <s v="5985 THEODORE AV"/>
        <s v="4969 EMERSON AV"/>
        <s v="7760 EAST RAILROAD AV"/>
        <s v="5928 HARNEY AV"/>
        <s v="5930 HARNEY AV"/>
        <s v="5952 HARNEY AV"/>
        <s v="1404 WALTON AV"/>
        <s v="1400 WALTON AV"/>
        <s v="4903 HIGHLAND AV"/>
        <s v="2523-5 CORA AV"/>
        <s v="4563 NORTH MARKET ST"/>
        <s v="4607 NORTH MARKET ST"/>
        <s v="3240 KNAPP ST"/>
        <s v="3242 KNAPP ST"/>
        <s v="1419 BENTON ST"/>
        <s v="1415 BENTON ST"/>
        <s v="1417 BENTON ST"/>
        <s v="5870 ELMBANK AV"/>
        <s v="5845 HIGHLAND AV"/>
        <s v="5855 HIGHLAND AV"/>
        <s v="5844 HIGHLAND AV"/>
        <s v="4047 KOSSUTH AV"/>
        <s v="4021 KOSSUTH AV"/>
        <s v="4052 PENROSE ST"/>
        <s v="4357 LEE AV"/>
        <s v="4373 PENROSE ST"/>
        <s v="4028 N NEWSTEAD AV"/>
        <s v="4320 PENROSE ST"/>
        <s v="4368 PENROSE ST"/>
        <s v="4419-21 HARRIS AV"/>
        <s v="4407-9 HARRIS AV"/>
        <s v="4159 W FLORISSANT AV"/>
        <s v="2925-31 UNION BLVD"/>
        <s v="5116 LABADIE AV"/>
        <s v="5257 HIGHLAND AV"/>
        <s v="4853 FOUNTAIN AV"/>
        <s v="4847 FOUNTAIN AV"/>
        <s v="4864 PALM ST"/>
        <s v="4909 ST LOUIS AV"/>
        <s v="4521 NATURAL BRIDGE AV"/>
        <s v="3828 COTTAGE AV"/>
        <s v="3860 MAFFITT AV"/>
        <s v="3861 LABADIE AV"/>
        <s v="4715-7 COTE BRILLIANTE AV"/>
        <s v="4763 COTE BRILLIANTE AV"/>
        <s v="4334 NORTH MARKET ST"/>
        <s v="4336 NORTH MARKET ST"/>
        <s v="4340 NORTH MARKET ST"/>
        <s v="4345 ST FERDINAND AV"/>
        <s v="4346 ST FERDINAND AV"/>
        <s v="4350 ST FERDINAND AV"/>
        <s v="4352 ST FERDINAND AV"/>
        <s v="4563 GARFIELD AV"/>
        <s v="4590 GARFIELD AV"/>
        <s v="4960 FARLIN AV"/>
        <s v="5986-8 THEODORE AV"/>
        <s v="5990 THEODORE AV"/>
        <s v="5992 THEODORE AV"/>
        <s v="6023 EMMA AV"/>
        <s v="6025 EMMA AV"/>
        <s v="6057 LUCILLE AV"/>
        <s v="6061 LUCILLE AV"/>
        <s v="6069 LUCILLE AV"/>
        <s v="3937 SCHILLER PL"/>
        <s v="5526 DUGAN AV"/>
        <s v="5206 MORGAN FORD RD"/>
        <s v="1726 N EUCLID AV"/>
        <s v="4371 EVANS AV"/>
        <s v="4235 N FLORISSANT AV"/>
        <s v="2117 PENROSE ST"/>
        <s v="2131 FAIR AV"/>
        <s v="3819 PAGE BLVD"/>
        <s v="5344 THEODOSIA AV"/>
        <s v="5727 DR MARTIN LUTHER KING DR"/>
        <s v="5518 HEBERT ST"/>
        <s v="5519 HEBERT ST"/>
        <s v="5625 DR MARTIN LUTHER KING "/>
        <s v="3735-7 KOSSUTH AV"/>
        <s v="2919 GASCONADE ST"/>
        <s v="4966 ALDINE AV"/>
        <s v="5309-13 THEODOSIA"/>
        <s v="4340 ST LOUIS"/>
        <s v="7346 VERMONT AV"/>
        <s v="4009 DELOR ST"/>
        <s v="5430-4 PAGE BLVD"/>
        <s v="5815-7 TERRY AV"/>
        <s v="5818-20 ROOSEVELT PL"/>
        <s v="5830 ROOSEVELT PL"/>
        <s v="5819-21 TERRY"/>
        <s v="5512 LABADIE AV"/>
        <s v="5635 ST LOUIS AV"/>
        <s v="5219 ASHLAND AV"/>
        <s v="4831 PAGE BLVD"/>
        <s v="4914 ST LOUIS AV"/>
        <s v="4942 ST LOUIS AV"/>
        <s v="2706 N GRAND BLVD"/>
        <s v="5702 SALOMA AV"/>
        <s v="5441 WREN AV"/>
        <s v="5505 WREN AV"/>
        <s v="5511 WREN AV"/>
        <s v="5512 ROBIN AV"/>
        <s v="5708 W FLORISSANT AV"/>
        <s v="5225-7 WREN AV"/>
        <s v="5229 WREN AV"/>
        <s v="5237 WREN AV"/>
        <s v="5250 ROBIN AV"/>
        <s v="5260 ROBIN AV"/>
        <s v="1335 SHAWMUT PL"/>
        <s v="1321 SEMPLE AV"/>
        <s v="1323-5 SEMPLE AV"/>
        <s v="1327 SEMPLE AV"/>
        <s v="3729 IOWA AV"/>
        <s v="3321 WISCONSIN AV"/>
        <s v="1222 TEMPLE PL"/>
        <s v="5343 DR MARTIN LUTHER KING DR"/>
        <s v="5254 COTE BRILLIANTE AV"/>
        <s v="5246 PAULIAN PL"/>
        <s v="5250 PAULIAN PL"/>
        <s v="5233 THEODOSIA AV"/>
        <s v="5251 COTE BRILLIANTE AV"/>
        <s v="5256 TERRY AV"/>
        <s v="1452 MONROE ST"/>
        <s v="2010 BRANCH ST"/>
        <s v="4330 19TH ST"/>
        <s v="4137 GANO AV"/>
        <s v="3763 LEE AV"/>
        <s v="4225 N EUCLID AV"/>
        <s v="4237 N EUCLID AV"/>
        <s v="4814 BESSIE AV"/>
        <s v="4840 MARGARETTA AV"/>
        <s v="4671 LEE AV"/>
        <s v="5407 N EUCLID AV"/>
        <s v="5419 VERA AV"/>
        <s v="8731-7 RIVERVIEW BLVD"/>
        <s v="1378 BELT AV"/>
        <s v="1334 BLACKSTONE AV"/>
        <s v="5364-6 WELLS AV"/>
        <s v="5368-70 WELLS AV"/>
        <s v="5966 RIDGE AV"/>
        <s v="5410 MICHIGAN AV"/>
        <s v="5862-4 COTE BRILLIANTE AV"/>
        <s v="5868 COTE BRILLIANTE AV"/>
        <s v="5878 COTE BRILLIANTE AV"/>
        <s v="5867 COTE BRILLIANTE AV"/>
        <s v="1906 SEMPLE AV"/>
        <s v="5218 MINERVA AV"/>
        <s v="5138 PAGE BLVD"/>
        <s v="5215 MINERVA AV"/>
        <s v="5219 MINERVA AV"/>
        <s v="5126-8 PAGE BLVD"/>
        <s v="5226 WELLS AV"/>
        <s v="4944-6 MAPLE AV"/>
        <s v="4731 PALM ST"/>
        <s v="4244 W NORTH MARKET ST"/>
        <s v="4327 ENRIGHT AV"/>
        <s v="4343 ENRIGHT AV"/>
        <s v="2731 BACON ST"/>
        <s v="2733 BACON ST"/>
        <s v="2735 BACON ST"/>
        <s v="4409 19TH ST"/>
        <s v="4426 19TH ST"/>
        <s v="4427 N 20TH ST"/>
        <s v="4429 N 20TH ST"/>
        <s v="4430 19TH ST"/>
        <s v="4436 19TH ST"/>
        <s v="4211 JOHN AV"/>
        <s v="4215 JOHN AV"/>
        <s v="4912 ARLINGTON AV"/>
        <s v="5956 HARNEY AV"/>
        <s v="1459-61 STEWART PL"/>
        <s v="2120-2 BRANCH ST"/>
        <s v="1126 JOHN AV"/>
        <s v="1120 JOHN AV"/>
        <s v="4437 BESSIE"/>
        <s v="4439 BESSIE"/>
        <s v="4632 COTTAGE"/>
        <s v="4634 COTTAGE"/>
        <s v="4636 COTTAGE"/>
        <s v="4638 COTTAGE"/>
        <s v="5141 CATES AV"/>
        <s v="4443 GARFIELD AV"/>
        <s v="4437 GARFIELD AV"/>
        <s v="4006 PAGE"/>
        <s v="4221 FAIR AV"/>
        <s v="1333 PRAIRIE AV"/>
        <s v="4716 NORTHLAND AV"/>
        <s v="4733 NORTHLAND AV"/>
        <s v="4737 NORTHLAND AV"/>
        <s v="4741 NORTHLAND AV"/>
        <s v="4749 NORTHLAND AV"/>
        <s v="4761 CUPPLES PL"/>
        <s v="8315-27 N BROADWAY"/>
        <s v="4826 LABADIE AV"/>
        <s v="4851 LABADIE AV"/>
        <s v="3108 VINE GROVE AV"/>
        <s v="3907 KENNERLY AV"/>
        <s v="3909 KENNERLY AV"/>
        <s v="3907 SULLIVAN AV"/>
        <s v="5656-8 LABADIE AV"/>
        <s v="5664 LABADIE AV"/>
        <s v="5706-8 LABADIE AV"/>
        <s v="5722-4 LABADIE AV"/>
        <s v="5726 LABADIE AV"/>
        <s v="5967 KENNERLY AV"/>
        <s v="4008 COOK AV"/>
        <s v="4880 SACRAMENTO AV"/>
        <s v="943 SWITZER AV"/>
        <s v="5154 PAGE"/>
        <s v="3843 ST LOUIS"/>
        <s v="1409 BREMEN"/>
        <s v="3203 HARPER"/>
        <s v="4729-31 MCMILLAN AV"/>
        <s v="2759 CAROLINE"/>
        <s v="5543 LABADIE AV"/>
        <s v="5545 LABADIE AV"/>
        <s v="5547 LABADIE AV"/>
        <s v="3012 BELT AV"/>
        <s v="3016 BELT AV"/>
        <s v="3032 BELT AV"/>
        <s v="5081 WELLS"/>
        <s v="777 BAYARD"/>
        <s v="4354 WEST BELLE"/>
        <s v="4356 WEST BELLE"/>
        <s v="4214 EVANS"/>
        <s v="1946 PALM"/>
        <s v="1526-28 JOHN"/>
        <s v="2922 BARRETT"/>
        <s v="2909 BARRETT ST"/>
        <s v="4430 KOSSUTH"/>
        <s v="4971 HARNEY"/>
        <s v="8641 ANNETTA"/>
        <s v="5991 MINERVA"/>
        <s v="1332 CLARA"/>
        <s v="7017 S BROADWAY"/>
        <s v="7019 S BROADWAY"/>
        <s v="1809-11 S 7TH ST"/>
        <s v="2700 GEYER AV"/>
        <s v="2631 ALLEN AV"/>
        <s v="3035 DR SAMUEL T SHEPARD DR"/>
        <s v="5752 MAPLE AV"/>
        <s v="5735 ST LOUIS"/>
        <s v="5745 ST LOUIS"/>
        <s v="5800 WABADA AV"/>
        <s v="5251 PAGE"/>
        <s v="4562 DR MARTIN LUTHER KING"/>
        <s v="3032 WALTON PL"/>
        <s v="4118 ST LOUIS AV"/>
        <s v="4240 ENRIGHT AV"/>
        <s v="3618 ALDINE AV"/>
        <s v="3924-26 N 20TH"/>
        <s v="3805-9 N 20TH ST"/>
        <s v="1434-8 FARRAGUT ST"/>
        <s v="1407 PENROSE ST"/>
        <s v="4119-21 N FLORISSANT AV"/>
        <s v="4279 LEE AV"/>
        <s v="4276 PENROSE ST"/>
        <s v="4423 KOSSUTH AV"/>
        <s v="8405-07 HALLS FERRY"/>
        <s v="1052 GARTH AV"/>
        <s v="1068 GARTH AV"/>
        <s v="1048 GARTH AV"/>
        <s v="1049 BITTNER ST"/>
        <s v="1027 SWITZER AV"/>
        <s v="7947 CHURCH RD"/>
        <s v="7951 CHURCH RD"/>
        <s v="727 DODDRIDGE ST"/>
        <s v="6316 EMMA AV"/>
        <s v="6052 HARNEY AV"/>
        <s v="3834-36 EVANS"/>
        <s v="5888 DR MARTIN LUTHER KING DR"/>
        <s v="5886 DR MARTIN LUTHER KING DR"/>
        <s v="5894 DR MARTIN LUTHER KING DR"/>
        <s v="2234 KEOKUK ST"/>
        <s v="2840 POTOMAC ST"/>
        <s v="2326-46 ALLEN AV"/>
        <s v="5869 CATES AV"/>
        <s v="5738 MAPLE AV"/>
        <s v="6008 SUBURBAN AV"/>
        <s v="6016 SUBURBAN AV"/>
        <s v="1243 BLACKSTONE AV"/>
        <s v="5936 JULIAN AV"/>
        <s v="1279 HAMILTON AV"/>
        <s v="5966 PLYMOUTH AV"/>
        <s v="5711 MAPLE AV"/>
        <s v="1963 ARLINGTON AV"/>
        <s v="5905 LOTUS AV"/>
        <s v="2704-6 GOODFELLOW BLVD"/>
        <s v="5605-7 GOODFELLOW BLVD"/>
        <s v="5722 GOODFELLOW BLVD"/>
        <s v="5343 PATTON AV"/>
        <s v="1516 HAMILTON AV"/>
        <s v="5901-5 DR MARTIN LUTHER KING DR"/>
        <s v="5716 ST LOUIS AV"/>
        <s v="5621 THEODOSIA AV"/>
        <s v="5744 THEODOSIA AV"/>
        <s v="1600-2 SEMPLE AV"/>
        <s v="5908 THEODOSIA AV"/>
        <s v="5951 COTE BRILLIANTE AV"/>
        <s v="5753 THEODOSIA AV"/>
        <s v="5032 CATES AV"/>
        <s v="5113 WELLS AV"/>
        <s v="5117 WELLS AV"/>
        <s v="5062 MAFFITT AV"/>
        <s v="764 AUBERT AV"/>
        <s v="4569 NEWBERRY TER"/>
        <s v="4470 EVANS AV"/>
        <s v="4723 COTE BRILLIANTE AV"/>
        <s v="4741 LEDUC ST"/>
        <s v="4749 COTE BRILLIANTE AV"/>
        <s v="4801 COTE BRILLIANTE AV"/>
        <s v="4817 COTE BRILLIANTE AV"/>
        <s v="4830 LABADIE AV"/>
        <s v="4859 LABADIE AV"/>
        <s v="4827 ST LOUIS AV"/>
        <s v="4829 ST LOUIS AV"/>
        <s v="4716 ST LOUIS AV"/>
        <s v="4818 ST LOUIS AV"/>
        <s v="4770 GREER AV"/>
        <s v="4537 ASHLAND AV"/>
        <s v="4591 MAFFITT AV"/>
        <s v="3928 EVANS AV"/>
        <s v="3930 EVANS AV"/>
        <s v="4236 PAGE BLVD"/>
        <s v="4051 ENRIGHT AV"/>
        <s v="3733 LINCOLN AV"/>
        <s v="2419 PRAIRIE AV"/>
        <s v="2421 PRAIRIE AV"/>
        <s v="2423 PRAIRIE AV"/>
        <s v="2425 PRAIRIE AV"/>
        <s v="1124 NEWHOUSE AV"/>
        <s v="4000-2 N FLORISSANT AV"/>
        <s v="1411 FARRAR ST"/>
        <s v="3720 25TH ST"/>
        <s v="4014-6 N FLORISSANT AV"/>
        <s v="3918 VEST AV"/>
        <s v="3922 VEST AV"/>
        <s v="2100 E COLLEGE AV"/>
        <s v="2119-21 E COLLEGE AV"/>
        <s v="5225 CONDE ST"/>
        <s v="5211-5 EMILY ST"/>
        <s v="2001 DESOTO AV"/>
        <s v="2151 E COLLEGE AV"/>
        <s v="5106 N 20TH ST"/>
        <s v="2160 LINTON AV"/>
        <s v="3202 HARPER ST"/>
        <s v="4204 WARNE AV"/>
        <s v="4336 PRAIRIE AV"/>
        <s v="4120-2 PECK ST"/>
        <s v="2124 ALICE AV"/>
        <s v="2161 E WARNE AV"/>
        <s v="2040-2 ALICE AV"/>
        <s v="4954 FARLIN AV"/>
        <s v="4956 FARLIN AV"/>
        <s v="4663 FARLIN AV"/>
        <s v="4681 FARLIN AV"/>
        <s v="4912 FARLIN AV"/>
        <s v="4008 DRYDEN AV"/>
        <s v="6348 WINDHAM AV"/>
        <s v="5079 DURANT AV"/>
        <s v="4907 THRUSH AV"/>
        <s v="5519 BEACON AV"/>
        <s v="5214 ALCOTT AV"/>
        <s v="5229 ALCOTT AV"/>
        <s v="5504 BEACON AV"/>
        <s v="5447 ORIOLE AV"/>
        <s v="5431 ORIOLE AV"/>
        <s v="5702 W FLORISSANT AV"/>
        <s v="5454 ORIOLE AV"/>
        <s v="5238 THRUSH AV"/>
        <s v="6011 HARNEY AV"/>
        <s v="5727 MIMIKA AV"/>
        <s v="6020 GARESCHE AV"/>
        <s v="5933 GARESCHE AV"/>
        <s v="1319-21 CLARA AV"/>
        <s v="1318 CLARA AV"/>
        <s v="1367 TEMPLE PL"/>
        <s v="1412 HAMILTON AV"/>
        <s v="1425 HAMILTON AV"/>
        <s v="1436 HAMILTON AV"/>
        <s v="1459 HAMILTON AV"/>
        <s v="1461 HAMILTON AV"/>
        <s v="1410 HAMILTON AV"/>
        <s v="1434 HAMILTON AV"/>
        <s v="1453-5 HAMILTON AV"/>
        <s v="1465 HAMILTON AV"/>
        <s v="1317 CLARA AV"/>
        <s v="1424 BELT AV"/>
        <s v="1435 SEMPLE AV"/>
        <s v="1378 SEMPLE AV"/>
        <s v="1416 BLACKSTONE AV"/>
        <s v="1447-9 GOODFELLOW BLVD"/>
        <s v="5849 RIDGE AV"/>
        <s v="7114 IDAHO AV"/>
        <s v="4229 SCHILLER PL"/>
        <s v="4120 BINGHAM AV"/>
        <s v="4746 ADKINS AV"/>
        <s v="6554 ARSENAL ST"/>
        <s v="4709 MICHIGAN AV"/>
        <s v="5145 COTE BRILLIANTE AV"/>
        <s v="2812 UNION BLVD"/>
        <s v="4565 EVANS AV"/>
        <s v="4561 EVANS AV"/>
        <s v="4737 NEWBERRY TER"/>
        <s v="3401 MARCUS AV"/>
        <s v="4859 GREER AV"/>
        <s v="4728 ASHLAND CT"/>
        <s v="4931 LEXINGTON AV"/>
        <s v="4758 ASHLAND AV"/>
        <s v="4803 NORTHLAND AV"/>
        <s v="4519 COTTAGE AV"/>
        <s v="1817-9 N TAYLOR AV"/>
        <s v="4344 ASHLAND AV"/>
        <s v="4421 GREER AV"/>
        <s v="4431 GREER AV"/>
        <s v="4451 GREER AV"/>
        <s v="4646 COTTAGE AV"/>
        <s v="4648 COTTAGE AV"/>
        <s v="4650 COTTAGE AV"/>
        <s v="4428 ASHLAND AV"/>
        <s v="4348 ASHLAND AV"/>
        <s v="4428 GREER AV"/>
        <s v="4432 GREER AV"/>
        <s v="4290 NATURAL BRIDGE AV"/>
        <s v="3949-51 ASHLAND AV"/>
        <s v="3625-7 HARRIS AV"/>
        <s v="3940 LABADIE AV"/>
        <s v="1512-8 BELLE GLADE AV"/>
        <s v="4451 NORTH MARKET ST"/>
        <s v="3718 PALM ST"/>
        <s v="2130-2 ST LOUIS AV"/>
        <s v="4160 PLEASANT ST"/>
        <s v="2930-2 BARRETT ST"/>
        <s v="3208 BARRETT ST"/>
        <s v="4113 CLARENCE AV"/>
        <s v="4118 MARGARETTA AV"/>
        <s v="4220 FAIR AV"/>
        <s v="4287 FARLIN AV"/>
        <s v="4328 LEE AV"/>
        <s v="4332-4 LEE AV"/>
        <s v="4878 MARGARETTA AV"/>
        <s v="4444 FARLIN AV"/>
        <s v="4200 SHREVE AV"/>
        <s v="4508 N NEWSTEAD AV"/>
        <s v="4000-2 CORA AV"/>
        <s v="4022-4 CORA AV"/>
        <s v="4028 N TAYLOR AV"/>
        <s v="4169 N NEWSTEAD AV"/>
        <s v="5058-60 RUSKIN AV"/>
        <s v="5072 UNION BLVD"/>
        <s v="5401 N KINGSHIGHWAY BLVD"/>
        <s v="711 THRUSH AV"/>
        <s v="729 THRUSH AV"/>
        <s v="707-9 BITTNER ST"/>
        <s v="736 BITTNER ST"/>
        <s v="5597 PAGE BLVD"/>
        <s v="5716-20 DR MARTIN LUTHER KING DR"/>
        <s v="6323 ALASKA AV"/>
        <s v="5306 VIRGINIA AV"/>
        <s v="7111 MICHIGAN AV"/>
        <s v="533 W DAVIS ST"/>
        <s v="3935-43 S GRAND BLVD"/>
        <s v="2117-9 CHEROKEE ST"/>
        <s v="4468 DELMAR BLVD"/>
        <s v="4001 GARFIELD AV"/>
        <s v="4160 ALDINE AV"/>
        <s v="4461-9 DR MARTIN LUTHER KING DR"/>
        <s v="3940 PAGE BLVD"/>
        <s v="1600-30 N 13TH ST"/>
        <s v="3908 GLASGOW AV"/>
        <s v="3942 PARNELL ST"/>
        <s v="4413 BLAIR AV"/>
        <s v="4306-8 BLAIR AV"/>
        <s v="4311 STRODTMAN PL"/>
        <s v="4406 BLAIR AV"/>
        <s v="4307 STRODTMAN PL"/>
        <s v="4309 RANDALL PL"/>
        <s v="4329 BLAIR AV"/>
        <s v="4338 BLAIR AV"/>
        <s v="3003 KOSSUTH AV"/>
        <s v="3844 PENROSE ST"/>
        <s v="4219 PRAIRIE AV"/>
        <s v="4320-2 COLLEGE AV"/>
        <s v="4336 COLLEGE AV"/>
        <s v="4227 PRAIRIE AV"/>
        <s v="4241 PRAIRIE AV"/>
        <s v="4310 COLLEGE AV"/>
        <s v="4314 COLLEGE AV"/>
        <s v="4640 PENROSE ST"/>
        <s v="4452 PENROSE ST"/>
        <s v="4465 PENROSE ST"/>
        <s v="1398 SHAWMUT PL"/>
        <s v="5356 RIDGE AV"/>
        <s v="6 PARKLAND"/>
        <s v="4439 LABADIE AV"/>
        <s v="890 WALL ST"/>
        <s v="1435 ARLINGTON AV"/>
        <s v="5973 ROMAINE PL"/>
        <s v="5546 ST LOUIS AV"/>
        <s v="4117 W PENROSE ST"/>
        <s v="4118 W PENROSE ST"/>
        <s v="4120 W PENROSE ST"/>
        <s v="4126 W PENROSE ST"/>
        <s v="4200 PENROSE ST"/>
        <s v="4138 W PENROSE ST"/>
        <s v="4116 W PENROSE ST"/>
        <s v="4122 W PENROSE ST"/>
        <s v="4202 PENROSE ST"/>
        <s v="4214 PENROSE ST"/>
        <s v="4244 PENROSE ST"/>
        <s v="4212 PENROSE ST"/>
        <s v="4216 PENROSE ST"/>
        <s v="5087 CLAXTON AV"/>
        <s v="5323 ARLINGTON AV"/>
        <s v="4943 ARLINGTON AV"/>
        <s v="5079 CLAXTON AV"/>
        <s v="5468 PARTRIDGE AV"/>
        <s v="4531 DAVISON AV"/>
        <s v="5004 ALCOTT AV"/>
        <s v="4947 BEACON AV"/>
        <s v="8312 HALLS FERRY RD"/>
        <s v="8525 CONDUIT DR"/>
        <s v="8520 LOWELL ST"/>
        <s v="8426 LOWELL LA"/>
        <s v="8469 N BROADWAY"/>
        <s v="8511 N BROADWAY"/>
        <s v="8941 NEWBY ST"/>
        <s v="8973 NEWBY ST"/>
        <s v="9001 NEWBY ST"/>
        <s v="9005 NEWBY ST"/>
        <s v="8917 NEWBY ST"/>
        <s v="828 CANAAN AV"/>
        <s v="831 CANAAN AV"/>
        <s v="938 ELIAS AV"/>
        <s v="942 ELIAS AV"/>
        <s v="952 ELIAS AV"/>
        <s v="868 HARLAN AV"/>
        <s v="928 CANAAN AV"/>
        <s v="870 CANAAN AV"/>
        <s v="954 HARLAN AV"/>
        <s v="981 HARLAN AV"/>
        <s v="864 HARLAN AV"/>
        <s v="2417 LAFLIN ST"/>
        <s v="2419 LAFLIN ST"/>
        <s v="2433 LAFLIN ST"/>
        <s v="2441 LAFLIN ST"/>
        <s v="2900-2 GREER AV"/>
        <s v="2610 HEBERT ST"/>
        <s v="2914 HEBERT ST"/>
        <s v="2603-9 HEBERT ST"/>
        <s v="2900-2 HEBERT ST"/>
        <s v="2917-9 SULLIVAN AV"/>
        <s v="2906-8 PALM PL"/>
        <s v="2916-8 PALM PL"/>
        <s v="2936-8 HEBERT ST"/>
        <s v="3528-30 N JEFFERSON AV"/>
        <s v="1607-9 HELEN ST"/>
        <s v="1630 HELEN ST"/>
        <s v="3935 BLAIR AV"/>
        <s v="4115 N 22ND ST"/>
        <s v="4232 BLAIR AV"/>
        <s v="1120 NEWHOUSE AV"/>
        <s v="4011 N 11TH ST"/>
        <s v="1417 BISSELL ST"/>
        <s v="4005 N 11TH ST"/>
        <s v="4405 BLAIR AV"/>
        <s v="8522 HALLS FERRY RD"/>
        <s v="3003 SEMPLE AV"/>
        <s v="3007 SEMPLE AV"/>
        <s v="2934 BELT AV"/>
        <s v="2924-6 BELT AV"/>
        <s v="5969 WELLS"/>
        <s v="5400 ST LOUIS AV"/>
        <s v="780 BAYARD AV"/>
        <s v="782 BAYARD AV"/>
        <s v="1150 N EUCLID AV"/>
        <s v="1209-11 BAYARD AV"/>
        <s v="3969 ALDINE AV"/>
        <s v="4048 COTE BRILLIANTE AV"/>
        <s v="4050 GARFIELD AV"/>
        <s v="4537 ALDINE AV"/>
        <s v="4052 GARFIELD AV"/>
        <s v="4009-11 ALDINE AV"/>
        <s v="4000 ALDINE AV"/>
        <s v="4000 COTE BRILLIANTE AV"/>
        <s v="4015 COTE BRILLIANTE AV"/>
        <s v="4050-2 COTE BRILLIANTE AV"/>
        <s v="1815 BISHOP P L SCOTT AV"/>
        <s v="3934 COTE BRILLIANTE AV"/>
        <s v="4002 COTE BRILLIANTE AV"/>
        <s v="4219 W ALDINE AV"/>
        <s v="4023 PAGE BLVD"/>
        <s v="4033 PAGE BLVD"/>
        <s v="4445 BESSIE AV"/>
        <s v="4449 BESSIE AV"/>
        <s v="4455 BESSIE AV"/>
        <s v="4461 PENROSE ST"/>
        <s v="5049 DAVISON AV"/>
        <s v="4622 POPE AV"/>
        <s v="4658 POPE AV"/>
        <s v="4634 POPE AV"/>
        <s v="4534 CLARENCE AV"/>
        <s v="4416 RED BUD AV"/>
        <s v="4563 RED BUD AV"/>
        <s v="4157 ROSALIE ST"/>
        <s v="4671-3 POPE AV"/>
        <s v="4675-7 POPE AV"/>
        <s v="1224 GOODFELLOW BLVD"/>
        <s v="1217 GOODFELLOW BLVD"/>
        <s v="1225 GOODFELLOW BLVD"/>
        <s v="4775 ST LOUIS AV"/>
        <s v="4557 LABADIE AV"/>
        <s v="4029 SHREVE"/>
        <s v="6019 THEKLA AV"/>
        <s v="6107 ELLA AV"/>
        <s v="6109 ELLA AV"/>
        <s v="3219 N NEWSTEAD AV"/>
        <s v="5517 LOUISIANA AV"/>
        <s v="3107-9 UNION BLVD"/>
        <s v="2726 SHERIDAN AV"/>
        <s v="1344 N LEFFINGWELL AV"/>
        <s v="2724 SHERIDAN AV"/>
        <s v="2720 SHERIDAN AV"/>
        <s v="2722 SHERIDAN AV"/>
        <s v="3517 CASS AV"/>
        <s v="2519-29 DODIER ST"/>
        <s v="2202 UNIVERSITY ST"/>
        <s v="2228 UNIVERSITY ST"/>
        <s v="2240 UNIVERSITY ST"/>
        <s v="2313 UNIVERSITY ST"/>
        <s v="2345-7 UNIVERSITY ST"/>
        <s v="2507 W HEBERT ST"/>
        <s v="2509 W HEBERT ST"/>
        <s v="2309 UNIVERSITY ST"/>
        <s v="2502-4 HEBERT ST"/>
        <s v="2518 HEBERT ST"/>
        <s v="1913 LINTON AV"/>
        <s v="2111 LINTON AV"/>
        <s v="4113 WALBRIDGE PL"/>
        <s v="4464 BESSIE AV"/>
        <s v="4901 CLAXTON AV"/>
        <s v="5536R GENEVIEVE AV"/>
        <s v="5502 GENEVIEVE AV"/>
        <s v="5984 THEODORE AV"/>
        <s v="1365 SEMPLE AV"/>
        <s v="1359 SEMPLE AV"/>
        <s v="1363 SEMPLE AV"/>
        <s v="5365 RIDGE AV"/>
        <s v="1367 SEMPLE AV"/>
        <s v="8215-7 REILLY AV"/>
        <s v="5532 GILMORE AV"/>
        <s v="5508 GREER AV"/>
        <s v="5512 GREER AV"/>
        <s v="5518 GREER AV"/>
        <s v="5140 PAGE BLVD"/>
        <s v="4447 GREER AV"/>
        <s v="3715 ST FERDINAND AV"/>
        <s v="4005 N EUCLID AV"/>
        <s v="4928 LEAHY AV"/>
        <s v="5033 ROBIN AV"/>
        <s v="5107 ROBIN AV"/>
        <s v="5111 ROBIN AV"/>
        <s v="5001 ROBIN AV"/>
        <s v="5025 ROBIN AV"/>
        <s v="5123 ROBIN AV"/>
        <s v="5135 ROBIN AV"/>
        <s v="5405 THRUSH AV"/>
        <s v="5467 THRUSH AV"/>
        <s v="5473 THRUSH AV"/>
        <s v="5477 THRUSH AV"/>
        <s v="5446 PLOVER AV"/>
        <s v="5452 PLOVER AV"/>
        <s v="5456 PLOVER AV"/>
        <s v="5435 THRUSH AV"/>
        <s v="4941 ALCOTT AV"/>
        <s v="4946 ALCOTT AV"/>
        <s v="4968 ALCOTT AV"/>
        <s v="4969 ALCOTT AV"/>
        <s v="5024 ALCOTT AV"/>
        <s v="5034 ALCOTT AV"/>
        <s v="5046 ALCOTT AV"/>
        <s v="5050 ALCOTT AV"/>
        <s v="5264 ALCOTT AV"/>
        <s v="5268 ALCOTT AV"/>
        <s v="4941 EMERSON AV"/>
        <s v="4951 EMERSON AV"/>
        <s v="4968 DAVISON AV"/>
        <s v="4970 DAVISON AV"/>
        <s v="5273 BEACON AV"/>
        <s v="5430 BEACON AV"/>
        <s v="4966 BEACON AV"/>
        <s v="5060 DAVISON AV"/>
        <s v="5262 DAVISON AV"/>
        <s v="5031 DAVISON AV"/>
        <s v="5410 BEACON AV"/>
        <s v="5100 ROBIN AV"/>
        <s v="5034 ROBIN AV"/>
        <s v="5038 ROBIN AV"/>
        <s v="5106 ROBIN AV"/>
        <s v="5132 ROBIN AV"/>
        <s v="5221 ROBIN AV"/>
        <s v="5223 ROBIN AV"/>
        <s v="5431 ROBIN AV"/>
        <s v="5248 GENEVIEVE AV"/>
        <s v="5249 GENEVIEVE AV"/>
        <s v="5483 GENEVIEVE AV"/>
        <s v="5503 GENEVIEVE AV"/>
        <s v="5041 WREN AV"/>
        <s v="5216 WREN AV"/>
        <s v="5249 PLOVER AV"/>
        <s v="5266 WREN AV"/>
        <s v="5446 THRUSH AV"/>
        <s v="5021 WREN AV"/>
        <s v="5474 PLOVER AV"/>
        <s v="1481-3 HODIAMONT AV"/>
        <s v="5986 DR MARTIN LUTHER KING DR"/>
        <s v="5984-6 MINERVA AV"/>
        <s v="1485-9 HODIAMONT AV"/>
        <s v="5988 MINERVA AV"/>
        <s v="3926 RANDALL ST"/>
        <s v="3673-5 S BROADWAY"/>
        <s v="3706 CALIFORNIA AV"/>
        <s v="2817 WINNEBAGO ST"/>
        <s v="2845 WINNEBAGO ST"/>
        <s v="1267-9 AMHERST PL"/>
        <s v="1275 AMHERST PL"/>
        <s v="1276 GOODFELLOW BLVD"/>
        <s v="1281 OAK CT"/>
        <s v="5715 CATES AV"/>
        <s v="5566 ST LOUIS AV"/>
        <s v="2821 CLARA AV"/>
        <s v="5616 LABADIE AV"/>
        <s v="2712 CLARA AV"/>
        <s v="2811 ARLINGTON AV"/>
        <s v="2815-7 ARLINGTON AV"/>
        <s v="2828 BURD AV"/>
        <s v="2832 BURD AV"/>
        <s v="3305 ARLINGTON AV"/>
        <s v="3406-8 CLARA AV"/>
        <s v="3435 ARLINGTON AV"/>
        <s v="5111 LABADIE AV"/>
        <s v="5100 LABADIE AV"/>
        <s v="1502-4 PALM ST"/>
        <s v="2301 N 11TH ST"/>
        <s v="2307 N 11TH ST"/>
        <s v="1501 PALM ST"/>
        <s v="840-2 DESOTO AV"/>
        <s v="843 DESOTO AV"/>
        <s v="4350-2 WARNE AV"/>
        <s v="4007 KOSSUTH AV"/>
        <s v="4247 WARNE AV"/>
        <s v="4116 HARRIS AV"/>
        <s v="4207 HARRIS AV"/>
        <s v="4201-5 FAIR AV"/>
        <s v="4211 HARRIS AV"/>
        <s v="4215 HARRIS AV"/>
        <s v="4125 HARRIS AV"/>
        <s v="4016 DRYDEN AV"/>
        <s v="4924 GENEVIEVE AV"/>
        <s v="4972 GENEVIEVE AV"/>
        <s v="5015 PLOVER AV"/>
        <s v="5209 GENEVIEVE AV"/>
        <s v="5211 PLOVER AV"/>
        <s v="5230 GENEVIEVE"/>
        <s v="5236 BEACON AV"/>
        <s v="5278 GENEVIEVE AV"/>
        <s v="5402 PLOVER AV"/>
        <s v="5010 WREN AV"/>
        <s v="5032 WREN AV"/>
        <s v="5045 THRUSH AV"/>
        <s v="5048 THRUSH AV"/>
        <s v="5017 WREN AV"/>
        <s v="5478 THRUSH AV"/>
        <s v="4939 DAVISON AV"/>
        <s v="5037 DAVISON AV"/>
        <s v="4905 BEACON AV"/>
        <s v="4909 BEACON AV"/>
        <s v="4941 BEACON AV"/>
        <s v="5428 BEACON AV"/>
        <s v="5473 BEACON AV"/>
        <s v="5202 DAVISON AV"/>
        <s v="5204 DAVISON AV"/>
        <s v="5209 DAVISON AV"/>
        <s v="5210 DAVISON AV"/>
        <s v="5214 DAVISON AV"/>
        <s v="5038 ALCOTT AV"/>
        <s v="5056 ALCOTT AV"/>
        <s v="5270 ALCOTT AV"/>
        <s v="5139 ROBIN AV"/>
        <s v="866 HARLAN AV"/>
        <s v="1445 ROWAN AV"/>
        <s v="1455 STEWART PL"/>
        <s v="1330 BELT AV"/>
        <s v="1332 SEMPLE AV"/>
        <s v="1322 BELT AV"/>
        <s v="1334-6 BELT AV"/>
        <s v="1328 BELT AV"/>
        <s v="1334 SEMPLE AV"/>
        <s v="1380 BELT AV"/>
        <s v="1417 SEMPLE AV"/>
        <s v="2732-4 OSAGE ST"/>
        <s v="5204 PENNSYLVANIA AV"/>
        <s v="2751 CHIPPEWA ST"/>
        <s v="2155 S JEFFERSON AV"/>
        <s v="5510 LABADIE AV"/>
        <s v="5051 WELLS AV"/>
        <s v="5087 WELLS AV"/>
        <s v="5029 RIDGE AV"/>
        <s v="5160 S NORWOOD DR"/>
        <s v="3030 VINE GROVE AV"/>
        <s v="3037 VINE GROVE AV"/>
        <s v="3039 VINE GROVE AV"/>
        <s v="3043 VINE GROVE AV"/>
        <s v="3047 VINE GROVE AV"/>
        <s v="3103 VINE GROVE AV"/>
        <s v="3105 VINE GROVE AV"/>
        <s v="3110 MARNICE PL"/>
        <s v="3134 VINE GROVE AV"/>
        <s v="3109 VINE GROVE AV"/>
        <s v="3049 CLARENCE AV"/>
        <s v="3000 VINE GROVE AV"/>
        <s v="3019-23 MARNICE PL"/>
        <s v="3037 CLARENCE AV"/>
        <s v="3117 MARNICE PL"/>
        <s v="3962 COOK AV"/>
        <s v="4064 COOK AV"/>
        <s v="3828 LABADIE AV"/>
        <s v="3829 LABADIE AV"/>
        <s v="3831 LABADIE AV"/>
        <s v="3868 LABADIE AV"/>
        <s v="3809 MAFFITT AV"/>
        <s v="3814 MAFFITT AV"/>
        <s v="3736 ST LOUIS AV"/>
        <s v="3740 ST LOUIS AV"/>
        <s v="2740 PRAIRIE AV"/>
        <s v="3832 ST LOUIS AV"/>
        <s v="3833 GREER AV"/>
        <s v="3852 KENNERLY AV"/>
        <s v="3857 GREER AV"/>
        <s v="3827 GREER AV"/>
        <s v="2748 PRAIRIE AV"/>
        <s v="3014-6 N VANDEVENTER AV"/>
        <s v="3811 ST LOUIS AV"/>
        <s v="3828 MAFFITT AV"/>
        <s v="2742 PRAIRIE AV"/>
        <s v="2746 PRAIRIE AV"/>
        <s v="2754 PRAIRIE AV"/>
        <s v="3750-2 ST LOUIS AV"/>
        <s v="2101-9 ANGELICA ST"/>
        <s v="3822 BLAIR AV"/>
        <s v="3824-6 BLAIR AV"/>
        <s v="3832 BLAIR AV"/>
        <s v="4101-3 N 20TH ST"/>
        <s v="4145-7 GLASGOW AV"/>
        <s v="3231 BARRETT ST"/>
        <s v="4246 GANO AV"/>
        <s v="4157 GLASGOW AV"/>
        <s v="4327 FARLIN AV"/>
        <s v="2105 ADELAIDE AV"/>
        <s v="4900 ARLINGTON AV"/>
        <s v="5035 CLAXTON AV"/>
        <s v="5041 ARLINGTON AV"/>
        <s v="5027 ARLINGTON AV"/>
        <s v="5028 EMERSON AV"/>
        <s v="5035 ARLINGTON AV"/>
        <s v="5350 EMERSON AV"/>
        <s v="5352 EMERSON AV"/>
        <s v="5024 EMERSON AV"/>
        <s v="5031 ARLINGTON AV"/>
        <s v="5032 EMERSON AV"/>
        <s v="5033 ARLINGTON AV"/>
        <s v="5346 EMERSON AV"/>
        <s v="5252 GILMORE AV"/>
        <s v="5253 GILMORE AV"/>
        <s v="5035 EMERSON AV"/>
        <s v="5049 EMERSON AV"/>
        <s v="5053 EMERSON AV"/>
        <s v="5442 W FLORISSANT"/>
        <s v="5454 W FLORISSANT"/>
        <s v="838 MCLARAN AV"/>
        <s v="855 MCLARAN AV"/>
        <s v="853 MCLARAN AV"/>
        <s v="8429 HALLS FERRY RD"/>
        <s v="1035 GARTH AV"/>
        <s v="1018 GIMBLIN ST"/>
        <s v="1019 GIMBLIN ST"/>
        <s v="1043-7 GARTH AV"/>
        <s v="8450 LOWELL LA"/>
        <s v="8432 LOWELL ST"/>
        <s v="8442 LOWELL LA"/>
        <s v="8446 LOWELL LA"/>
        <s v="3705 EVANS AV"/>
        <s v="3709 EVANS AV"/>
        <s v="3711 EVANS AV"/>
        <s v="1397 GRANVILLE PL"/>
        <s v="1433 SEMPLE AV"/>
        <s v="744 S 14TH ST"/>
        <s v="5109 ST LOUIS AV"/>
        <s v="4747 LABADIE AV"/>
        <s v="3911 LABADIE AV"/>
        <s v="3912 LABADIE AV"/>
        <s v="3914 LABADIE AV"/>
        <s v="3918 LABADIE AV"/>
        <s v="3922 LABADIE AV"/>
        <s v="3923 LABADIE AV"/>
        <s v="3924 LABADIE AV"/>
        <s v="3925 LABADIE AV"/>
        <s v="3926 LABADIE AV"/>
        <s v="4427 LABADIE AV"/>
        <s v="4435 LABADIE AV"/>
        <s v="4447 LABADIE AV"/>
        <s v="4448 LABADIE AV"/>
        <s v="4451 LABADIE AV"/>
        <s v="4458 LABADIE AV"/>
        <s v="4464 LABADIE AV"/>
        <s v="4619 LABADIE AV"/>
        <s v="3817 LABADIE AV"/>
        <s v="3822 LABADIE AV"/>
        <s v="3854 LABADIE AV"/>
        <s v="4205 LINTON AV"/>
        <s v="4211 LINTON AV"/>
        <s v="4213 DESOTO AV"/>
        <s v="4215 LINTON AV"/>
        <s v="4219 DESOTO AV"/>
        <s v="4220 LINTON AV"/>
        <s v="4221 DESOTO AV"/>
        <s v="4225 LINTON AV"/>
        <s v="4227 DESOTO AV"/>
        <s v="4228 DESOTO AV"/>
        <s v="4229 LINTON AV"/>
        <s v="4230 DESOTO AV"/>
        <s v="4231 LINTON AV"/>
        <s v="4241 LINTON AV"/>
        <s v="4244 LINTON AV"/>
        <s v="4248-50 LINTON AV"/>
        <s v="4252 LINTON AV"/>
        <s v="4254 LINTON AV"/>
        <s v="4323 LINTON AV"/>
        <s v="4333-5 LINTON AV"/>
        <s v="4341 LINTON AV"/>
        <s v="4347 LINTON AV"/>
        <s v="4417 W BELLE AV"/>
        <s v="4269 ASHLAND AV"/>
        <s v="2003 ALICE AV"/>
        <s v="2037 ADELAIDE AV"/>
        <s v="5910 FERRIS AV"/>
        <m/>
      </sharedItems>
    </cacheField>
    <cacheField name="Status" numFmtId="0">
      <sharedItems containsBlank="1" count="6">
        <s v="Out To Bid"/>
        <s v="In Progress"/>
        <s v="Under Review"/>
        <s v="Planned"/>
        <s v="Complete"/>
        <m/>
      </sharedItems>
    </cacheField>
    <cacheField name="Funding" numFmtId="0">
      <sharedItems containsBlank="1" count="6">
        <s v="City Building Division"/>
        <s v="St. Louis Crime Commission"/>
        <s v=" "/>
        <s v="Urban Greening Program"/>
        <s v="St. Louis Blight Authority"/>
        <m/>
      </sharedItems>
    </cacheField>
    <cacheField name="Program" numFmtId="0">
      <sharedItems containsBlank="1"/>
    </cacheField>
    <cacheField name="Pkg_No" numFmtId="0">
      <sharedItems containsBlank="1"/>
    </cacheField>
    <cacheField name="AwardDate" numFmtId="0">
      <sharedItems containsNonDate="0" containsDate="1" containsString="0" containsBlank="1" minDate="2016-12-29T00:00:00" maxDate="2020-12-05T00:00:00"/>
    </cacheField>
    <cacheField name="Mo_YrCal" numFmtId="0">
      <sharedItems containsDate="1" containsBlank="1" containsMixedTypes="1" minDate="2020-01-17T00:00:00" maxDate="2020-12-21T00:00:00"/>
    </cacheField>
    <cacheField name="MonthAward" numFmtId="0">
      <sharedItems containsBlank="1" count="14">
        <s v="January"/>
        <s v="July"/>
        <s v=" "/>
        <s v="June"/>
        <s v="October"/>
        <s v="September"/>
        <s v="February"/>
        <s v="August"/>
        <s v="November"/>
        <s v="April"/>
        <s v="December"/>
        <s v="May"/>
        <s v="March"/>
        <m/>
      </sharedItems>
    </cacheField>
    <cacheField name="CalYrAward" numFmtId="0">
      <sharedItems containsString="0" containsBlank="1" containsNumber="1" containsInteger="1" minValue="2017" maxValue="2020"/>
    </cacheField>
    <cacheField name="FYAward" numFmtId="0">
      <sharedItems containsString="0" containsBlank="1" containsNumber="1" containsInteger="1" minValue="2017" maxValue="2021" count="6">
        <n v="2020"/>
        <n v="2021"/>
        <m/>
        <n v="2018"/>
        <n v="2017"/>
        <n v="2019"/>
      </sharedItems>
    </cacheField>
    <cacheField name=" EstProject " numFmtId="44">
      <sharedItems containsBlank="1" containsMixedTypes="1" containsNumber="1" containsInteger="1" minValue="250" maxValue="89000"/>
    </cacheField>
    <cacheField name="AppNumber" numFmtId="0">
      <sharedItems containsString="0" containsBlank="1" containsNumber="1" containsInteger="1" minValue="0" maxValue="547046"/>
    </cacheField>
    <cacheField name="AppDate" numFmtId="0">
      <sharedItems containsNonDate="0" containsDate="1" containsString="0" containsBlank="1" minDate="2017-01-09T00:00:00" maxDate="2020-12-02T00:00:00"/>
    </cacheField>
    <cacheField name="IssueDate" numFmtId="0">
      <sharedItems containsNonDate="0" containsDate="1" containsString="0" containsBlank="1" minDate="2017-02-07T00:00:00" maxDate="2020-11-26T00:00:00"/>
    </cacheField>
    <cacheField name="CompleteDa" numFmtId="0">
      <sharedItems containsNonDate="0" containsDate="1" containsString="0" containsBlank="1" minDate="2017-02-16T00:00:00" maxDate="2020-12-03T00:00:00" count="478">
        <m/>
        <d v="2018-08-31T00:00:00"/>
        <d v="2018-09-10T00:00:00"/>
        <d v="2018-09-11T00:00:00"/>
        <d v="2018-10-05T00:00:00"/>
        <d v="2018-10-15T00:00:00"/>
        <d v="2018-10-18T00:00:00"/>
        <d v="2018-10-22T00:00:00"/>
        <d v="2018-11-02T00:00:00"/>
        <d v="2018-11-27T00:00:00"/>
        <d v="2018-12-04T00:00:00"/>
        <d v="2018-12-13T00:00:00"/>
        <d v="2020-11-14T00:00:00"/>
        <d v="2019-04-05T00:00:00"/>
        <d v="2017-05-01T00:00:00"/>
        <d v="2017-04-13T00:00:00"/>
        <d v="2017-07-20T00:00:00"/>
        <d v="2018-05-10T00:00:00"/>
        <d v="2018-05-11T00:00:00"/>
        <d v="2018-01-09T00:00:00"/>
        <d v="2018-06-06T00:00:00"/>
        <d v="2018-06-13T00:00:00"/>
        <d v="2018-06-19T00:00:00"/>
        <d v="2017-12-14T00:00:00"/>
        <d v="2017-09-20T00:00:00"/>
        <d v="2019-01-11T00:00:00"/>
        <d v="2019-01-17T00:00:00"/>
        <d v="2019-01-21T00:00:00"/>
        <d v="2019-02-14T00:00:00"/>
        <d v="2019-04-16T00:00:00"/>
        <d v="2019-07-17T00:00:00"/>
        <d v="2018-11-05T00:00:00"/>
        <d v="2019-10-04T00:00:00"/>
        <d v="2019-12-13T00:00:00"/>
        <d v="2020-03-19T00:00:00"/>
        <d v="2020-04-20T00:00:00"/>
        <d v="2020-07-07T00:00:00"/>
        <d v="2020-07-11T00:00:00"/>
        <d v="2020-07-20T00:00:00"/>
        <d v="2020-01-13T00:00:00"/>
        <d v="2019-04-24T00:00:00"/>
        <d v="2017-11-20T00:00:00"/>
        <d v="2018-04-16T00:00:00"/>
        <d v="2018-03-26T00:00:00"/>
        <d v="2018-08-15T00:00:00"/>
        <d v="2018-07-26T00:00:00"/>
        <d v="2018-01-05T00:00:00"/>
        <d v="2018-01-24T00:00:00"/>
        <d v="2018-06-18T00:00:00"/>
        <d v="2019-04-10T00:00:00"/>
        <d v="2019-03-19T00:00:00"/>
        <d v="2019-03-22T00:00:00"/>
        <d v="2017-09-18T00:00:00"/>
        <d v="2017-09-19T00:00:00"/>
        <d v="2019-09-16T00:00:00"/>
        <d v="2019-10-01T00:00:00"/>
        <d v="2019-11-21T00:00:00"/>
        <d v="2019-12-10T00:00:00"/>
        <d v="2019-12-20T00:00:00"/>
        <d v="2019-12-23T00:00:00"/>
        <d v="2019-09-27T00:00:00"/>
        <d v="2020-06-30T00:00:00"/>
        <d v="2020-01-30T00:00:00"/>
        <d v="2019-08-22T00:00:00"/>
        <d v="2019-08-27T00:00:00"/>
        <d v="2020-06-03T00:00:00"/>
        <d v="2020-09-18T00:00:00"/>
        <d v="2020-10-12T00:00:00"/>
        <d v="2020-04-01T00:00:00"/>
        <d v="2020-04-29T00:00:00"/>
        <d v="2017-04-19T00:00:00"/>
        <d v="2018-09-17T00:00:00"/>
        <d v="2017-10-04T00:00:00"/>
        <d v="2018-02-26T00:00:00"/>
        <d v="2018-03-14T00:00:00"/>
        <d v="2018-03-16T00:00:00"/>
        <d v="2018-03-19T00:00:00"/>
        <d v="2018-04-17T00:00:00"/>
        <d v="2018-04-18T00:00:00"/>
        <d v="2017-11-16T00:00:00"/>
        <d v="2018-09-06T00:00:00"/>
        <d v="2018-09-20T00:00:00"/>
        <d v="2018-05-02T00:00:00"/>
        <d v="2018-07-19T00:00:00"/>
        <d v="2018-07-23T00:00:00"/>
        <d v="2018-07-25T00:00:00"/>
        <d v="2018-07-27T00:00:00"/>
        <d v="2017-11-21T00:00:00"/>
        <d v="2017-12-11T00:00:00"/>
        <d v="2018-08-24T00:00:00"/>
        <d v="2018-08-27T00:00:00"/>
        <d v="2017-12-07T00:00:00"/>
        <d v="2018-05-14T00:00:00"/>
        <d v="2018-05-31T00:00:00"/>
        <d v="2018-06-21T00:00:00"/>
        <d v="2017-09-13T00:00:00"/>
        <d v="2019-08-09T00:00:00"/>
        <d v="2019-05-06T00:00:00"/>
        <d v="2019-04-09T00:00:00"/>
        <d v="2019-04-17T00:00:00"/>
        <d v="2018-11-09T00:00:00"/>
        <d v="2018-10-30T00:00:00"/>
        <d v="2019-06-12T00:00:00"/>
        <d v="2019-06-14T00:00:00"/>
        <d v="2019-06-27T00:00:00"/>
        <d v="2019-07-16T00:00:00"/>
        <d v="2019-07-19T00:00:00"/>
        <d v="2019-08-16T00:00:00"/>
        <d v="2019-08-25T00:00:00"/>
        <d v="2019-09-11T00:00:00"/>
        <d v="2019-09-18T00:00:00"/>
        <d v="2019-03-05T00:00:00"/>
        <d v="2019-03-25T00:00:00"/>
        <d v="2019-08-07T00:00:00"/>
        <d v="2019-01-15T00:00:00"/>
        <d v="2018-12-12T00:00:00"/>
        <d v="2018-12-14T00:00:00"/>
        <d v="2019-10-28T00:00:00"/>
        <d v="2019-11-04T00:00:00"/>
        <d v="2019-11-15T00:00:00"/>
        <d v="2020-02-23T00:00:00"/>
        <d v="2020-03-03T00:00:00"/>
        <d v="2020-01-28T00:00:00"/>
        <d v="2020-06-09T00:00:00"/>
        <d v="2020-06-10T00:00:00"/>
        <d v="2019-11-20T00:00:00"/>
        <d v="2019-12-24T00:00:00"/>
        <d v="2019-12-31T00:00:00"/>
        <d v="2020-01-14T00:00:00"/>
        <d v="2020-01-24T00:00:00"/>
        <d v="2020-02-10T00:00:00"/>
        <d v="2020-02-11T00:00:00"/>
        <d v="2020-03-02T00:00:00"/>
        <d v="2020-11-16T00:00:00"/>
        <d v="2020-10-13T00:00:00"/>
        <d v="2020-11-24T00:00:00"/>
        <d v="2018-03-05T00:00:00"/>
        <d v="2018-03-06T00:00:00"/>
        <d v="2020-08-13T00:00:00"/>
        <d v="2019-02-20T00:00:00"/>
        <d v="2019-06-20T00:00:00"/>
        <d v="2019-07-15T00:00:00"/>
        <d v="2019-06-25T00:00:00"/>
        <d v="2019-04-30T00:00:00"/>
        <d v="2019-03-14T00:00:00"/>
        <d v="2019-03-18T00:00:00"/>
        <d v="2019-04-18T00:00:00"/>
        <d v="2019-03-11T00:00:00"/>
        <d v="2019-09-04T00:00:00"/>
        <d v="2019-09-20T00:00:00"/>
        <d v="2019-05-14T00:00:00"/>
        <d v="2019-08-12T00:00:00"/>
        <d v="2019-08-14T00:00:00"/>
        <d v="2019-09-06T00:00:00"/>
        <d v="2019-10-08T00:00:00"/>
        <d v="2019-09-12T00:00:00"/>
        <d v="2019-07-11T00:00:00"/>
        <d v="2019-07-26T00:00:00"/>
        <d v="2020-01-08T00:00:00"/>
        <d v="2020-01-16T00:00:00"/>
        <d v="2019-10-22T00:00:00"/>
        <d v="2019-11-08T00:00:00"/>
        <d v="2019-12-05T00:00:00"/>
        <d v="2020-07-27T00:00:00"/>
        <d v="2020-08-21T00:00:00"/>
        <d v="2020-02-03T00:00:00"/>
        <d v="2020-02-04T00:00:00"/>
        <d v="2020-05-11T00:00:00"/>
        <d v="2020-10-05T00:00:00"/>
        <d v="2020-10-21T00:00:00"/>
        <d v="2020-12-02T00:00:00"/>
        <d v="2019-06-21T00:00:00"/>
        <d v="2019-05-31T00:00:00"/>
        <d v="2019-10-24T00:00:00"/>
        <d v="2019-10-29T00:00:00"/>
        <d v="2019-11-13T00:00:00"/>
        <d v="2019-11-27T00:00:00"/>
        <d v="2020-02-28T00:00:00"/>
        <d v="2020-03-06T00:00:00"/>
        <d v="2020-05-06T00:00:00"/>
        <d v="2020-07-23T00:00:00"/>
        <d v="2017-05-17T00:00:00"/>
        <d v="2017-11-30T00:00:00"/>
        <d v="2018-09-14T00:00:00"/>
        <d v="2018-09-19T00:00:00"/>
        <d v="2018-01-02T00:00:00"/>
        <d v="2018-02-06T00:00:00"/>
        <d v="2018-05-03T00:00:00"/>
        <d v="2018-05-29T00:00:00"/>
        <d v="2018-06-11T00:00:00"/>
        <d v="2019-08-05T00:00:00"/>
        <d v="2019-08-19T00:00:00"/>
        <d v="2018-12-27T00:00:00"/>
        <d v="2019-01-02T00:00:00"/>
        <d v="2019-01-30T00:00:00"/>
        <d v="2019-02-12T00:00:00"/>
        <d v="2019-07-02T00:00:00"/>
        <d v="2019-07-01T00:00:00"/>
        <d v="2020-01-02T00:00:00"/>
        <d v="2019-01-25T00:00:00"/>
        <d v="2020-01-31T00:00:00"/>
        <d v="2020-04-27T00:00:00"/>
        <d v="2019-11-25T00:00:00"/>
        <d v="2019-12-17T00:00:00"/>
        <d v="2019-04-03T00:00:00"/>
        <d v="2019-04-25T00:00:00"/>
        <d v="2019-05-12T00:00:00"/>
        <d v="2019-05-22T00:00:00"/>
        <d v="2019-12-09T00:00:00"/>
        <d v="2019-12-03T00:00:00"/>
        <d v="2020-04-16T00:00:00"/>
        <d v="2020-04-22T00:00:00"/>
        <d v="2020-04-28T00:00:00"/>
        <d v="2020-05-31T00:00:00"/>
        <d v="2020-06-18T00:00:00"/>
        <d v="2020-06-29T00:00:00"/>
        <d v="2020-07-13T00:00:00"/>
        <d v="2019-11-18T00:00:00"/>
        <d v="2020-09-15T00:00:00"/>
        <d v="2020-09-29T00:00:00"/>
        <d v="2019-01-07T00:00:00"/>
        <d v="2019-03-29T00:00:00"/>
        <d v="2019-10-03T00:00:00"/>
        <d v="2019-10-07T00:00:00"/>
        <d v="2019-10-21T00:00:00"/>
        <d v="2020-01-07T00:00:00"/>
        <d v="2019-11-22T00:00:00"/>
        <d v="2020-01-09T00:00:00"/>
        <d v="2020-02-25T00:00:00"/>
        <d v="2020-08-24T00:00:00"/>
        <d v="2017-03-02T00:00:00"/>
        <d v="2017-09-15T00:00:00"/>
        <d v="2017-06-02T00:00:00"/>
        <d v="2017-02-16T00:00:00"/>
        <d v="2017-03-10T00:00:00"/>
        <d v="2017-05-22T00:00:00"/>
        <d v="2018-08-03T00:00:00"/>
        <d v="2017-12-29T00:00:00"/>
        <d v="2018-03-02T00:00:00"/>
        <d v="2018-05-30T00:00:00"/>
        <d v="2017-10-24T00:00:00"/>
        <d v="2017-10-25T00:00:00"/>
        <d v="2018-05-01T00:00:00"/>
        <d v="2018-02-23T00:00:00"/>
        <d v="2017-12-15T00:00:00"/>
        <d v="2018-01-25T00:00:00"/>
        <d v="2018-02-16T00:00:00"/>
        <d v="2018-03-09T00:00:00"/>
        <d v="2018-03-30T00:00:00"/>
        <d v="2017-12-27T00:00:00"/>
        <d v="2018-07-10T00:00:00"/>
        <d v="2018-04-27T00:00:00"/>
        <d v="2018-05-16T00:00:00"/>
        <d v="2019-01-31T00:00:00"/>
        <d v="2019-02-05T00:00:00"/>
        <d v="2019-02-06T00:00:00"/>
        <d v="2019-10-15T00:00:00"/>
        <d v="2019-07-08T00:00:00"/>
        <d v="2019-07-09T00:00:00"/>
        <d v="2019-07-22T00:00:00"/>
        <d v="2019-07-25T00:00:00"/>
        <d v="2019-08-02T00:00:00"/>
        <d v="2018-12-28T00:00:00"/>
        <d v="2019-01-04T00:00:00"/>
        <d v="2019-04-23T00:00:00"/>
        <d v="2019-05-29T00:00:00"/>
        <d v="2019-07-12T00:00:00"/>
        <d v="2019-10-17T00:00:00"/>
        <d v="2020-03-30T00:00:00"/>
        <d v="2020-04-10T00:00:00"/>
        <d v="2019-12-26T00:00:00"/>
        <d v="2019-12-27T00:00:00"/>
        <d v="2020-01-29T00:00:00"/>
        <d v="2020-07-31T00:00:00"/>
        <d v="2020-01-22T00:00:00"/>
        <d v="2020-06-05T00:00:00"/>
        <d v="2020-09-03T00:00:00"/>
        <d v="2018-12-20T00:00:00"/>
        <d v="2019-06-04T00:00:00"/>
        <d v="2020-02-18T00:00:00"/>
        <d v="2020-02-24T00:00:00"/>
        <d v="2020-01-27T00:00:00"/>
        <d v="2020-02-06T00:00:00"/>
        <d v="2020-02-07T00:00:00"/>
        <d v="2020-03-27T00:00:00"/>
        <d v="2020-04-07T00:00:00"/>
        <d v="2020-05-13T00:00:00"/>
        <d v="2020-06-02T00:00:00"/>
        <d v="2019-03-06T00:00:00"/>
        <d v="2019-10-31T00:00:00"/>
        <d v="2018-06-30T00:00:00"/>
        <d v="2018-07-28T00:00:00"/>
        <d v="2018-10-27T00:00:00"/>
        <d v="2018-08-25T00:00:00"/>
        <d v="2020-09-17T00:00:00"/>
        <d v="2020-10-06T00:00:00"/>
        <d v="2019-03-28T00:00:00"/>
        <d v="2017-09-06T00:00:00"/>
        <d v="2017-05-30T00:00:00"/>
        <d v="2018-08-23T00:00:00"/>
        <d v="2019-01-28T00:00:00"/>
        <d v="2018-01-08T00:00:00"/>
        <d v="2018-10-10T00:00:00"/>
        <d v="2018-11-29T00:00:00"/>
        <d v="2018-08-14T00:00:00"/>
        <d v="2018-06-12T00:00:00"/>
        <d v="2018-04-23T00:00:00"/>
        <d v="2018-08-06T00:00:00"/>
        <d v="2018-08-07T00:00:00"/>
        <d v="2019-08-20T00:00:00"/>
        <d v="2019-09-13T00:00:00"/>
        <d v="2019-05-30T00:00:00"/>
        <d v="2019-03-01T00:00:00"/>
        <d v="2019-03-08T00:00:00"/>
        <d v="2019-09-05T00:00:00"/>
        <d v="2019-05-20T00:00:00"/>
        <d v="2019-02-26T00:00:00"/>
        <d v="2019-04-01T00:00:00"/>
        <d v="2019-03-07T00:00:00"/>
        <d v="2019-02-28T00:00:00"/>
        <d v="2020-06-11T00:00:00"/>
        <d v="2020-08-17T00:00:00"/>
        <d v="2020-11-17T00:00:00"/>
        <d v="2020-05-14T00:00:00"/>
        <d v="2019-11-12T00:00:00"/>
        <d v="2017-05-11T00:00:00"/>
        <d v="2018-04-24T00:00:00"/>
        <d v="2018-01-03T00:00:00"/>
        <d v="2018-02-02T00:00:00"/>
        <d v="2018-05-09T00:00:00"/>
        <d v="2017-05-03T00:00:00"/>
        <d v="2017-06-30T00:00:00"/>
        <d v="2018-08-12T00:00:00"/>
        <d v="2017-06-19T00:00:00"/>
        <d v="2017-04-06T00:00:00"/>
        <d v="2017-08-23T00:00:00"/>
        <d v="2017-07-17T00:00:00"/>
        <d v="2017-03-29T00:00:00"/>
        <d v="2017-08-04T00:00:00"/>
        <d v="2017-04-14T00:00:00"/>
        <d v="2017-05-08T00:00:00"/>
        <d v="2017-05-31T00:00:00"/>
        <d v="2017-08-24T00:00:00"/>
        <d v="2017-11-14T00:00:00"/>
        <d v="2018-02-09T00:00:00"/>
        <d v="2018-03-27T00:00:00"/>
        <d v="2018-07-03T00:00:00"/>
        <d v="2017-10-20T00:00:00"/>
        <d v="2018-01-22T00:00:00"/>
        <d v="2018-06-29T00:00:00"/>
        <d v="2017-10-18T00:00:00"/>
        <d v="2018-06-27T00:00:00"/>
        <d v="2018-07-11T00:00:00"/>
        <d v="2017-12-05T00:00:00"/>
        <d v="2018-02-21T00:00:00"/>
        <d v="2018-02-22T00:00:00"/>
        <d v="2018-04-30T00:00:00"/>
        <d v="2017-11-03T00:00:00"/>
        <d v="2018-08-30T00:00:00"/>
        <d v="2019-07-21T00:00:00"/>
        <d v="2018-09-27T00:00:00"/>
        <d v="2019-05-17T00:00:00"/>
        <d v="2018-09-07T00:00:00"/>
        <d v="2018-11-15T00:00:00"/>
        <d v="2019-03-03T00:00:00"/>
        <d v="2019-08-13T00:00:00"/>
        <d v="2018-09-26T00:00:00"/>
        <d v="2019-08-06T00:00:00"/>
        <d v="2019-10-16T00:00:00"/>
        <d v="2019-07-18T00:00:00"/>
        <d v="2019-01-22T00:00:00"/>
        <d v="2019-03-20T00:00:00"/>
        <d v="2019-02-19T00:00:00"/>
        <d v="2019-02-22T00:00:00"/>
        <d v="2019-02-25T00:00:00"/>
        <d v="2019-05-16T00:00:00"/>
        <d v="2018-11-08T00:00:00"/>
        <d v="2018-10-11T00:00:00"/>
        <d v="2018-10-29T00:00:00"/>
        <d v="2019-02-15T00:00:00"/>
        <d v="2019-07-29T00:00:00"/>
        <d v="2020-03-25T00:00:00"/>
        <d v="2018-09-04T00:00:00"/>
        <d v="2018-08-20T00:00:00"/>
        <d v="2018-11-30T00:00:00"/>
        <d v="2019-06-05T00:00:00"/>
        <d v="2019-06-10T00:00:00"/>
        <d v="2019-01-03T00:00:00"/>
        <d v="2019-03-15T00:00:00"/>
        <d v="2020-05-01T00:00:00"/>
        <d v="2019-12-16T00:00:00"/>
        <d v="2020-01-10T00:00:00"/>
        <d v="2020-03-13T00:00:00"/>
        <d v="2020-01-21T00:00:00"/>
        <d v="2020-01-03T00:00:00"/>
        <d v="2020-01-17T00:00:00"/>
        <d v="2019-11-14T00:00:00"/>
        <d v="2019-12-06T00:00:00"/>
        <d v="2020-06-17T00:00:00"/>
        <d v="2020-09-16T00:00:00"/>
        <d v="2020-09-25T00:00:00"/>
        <d v="2020-08-26T00:00:00"/>
        <d v="2020-06-12T00:00:00"/>
        <d v="2020-07-01T00:00:00"/>
        <d v="2020-09-09T00:00:00"/>
        <d v="2020-09-28T00:00:00"/>
        <d v="2020-10-01T00:00:00"/>
        <d v="2020-08-19T00:00:00"/>
        <d v="2020-11-09T00:00:00"/>
        <d v="2017-07-10T00:00:00"/>
        <d v="2018-04-06T00:00:00"/>
        <d v="2019-07-28T00:00:00"/>
        <d v="2019-08-01T00:00:00"/>
        <d v="2019-08-17T00:00:00"/>
        <d v="2019-08-21T00:00:00"/>
        <d v="2018-10-19T00:00:00"/>
        <d v="2018-10-12T00:00:00"/>
        <d v="2019-01-08T00:00:00"/>
        <d v="2019-03-27T00:00:00"/>
        <d v="2019-04-02T00:00:00"/>
        <d v="2019-06-02T00:00:00"/>
        <d v="2020-02-26T00:00:00"/>
        <d v="2020-06-14T00:00:00"/>
        <d v="2020-07-29T00:00:00"/>
        <d v="2020-03-04T00:00:00"/>
        <d v="2017-08-10T00:00:00"/>
        <d v="2017-08-03T00:00:00"/>
        <d v="2018-05-17T00:00:00"/>
        <d v="2019-01-18T00:00:00"/>
        <d v="2019-02-02T00:00:00"/>
        <d v="2019-03-17T00:00:00"/>
        <d v="2019-05-02T00:00:00"/>
        <d v="2019-06-11T00:00:00"/>
        <d v="2018-11-14T00:00:00"/>
        <d v="2018-11-26T00:00:00"/>
        <d v="2018-10-17T00:00:00"/>
        <d v="2019-11-26T00:00:00"/>
        <d v="2020-09-01T00:00:00"/>
        <d v="2018-08-09T00:00:00"/>
        <d v="2020-03-09T00:00:00"/>
        <d v="2020-03-11T00:00:00"/>
        <d v="2020-09-04T00:00:00"/>
        <d v="2020-09-14T00:00:00"/>
        <d v="2020-04-30T00:00:00"/>
        <d v="2020-02-05T00:00:00"/>
        <d v="2020-08-04T00:00:00"/>
        <d v="2018-12-05T00:00:00"/>
        <d v="2018-06-05T00:00:00"/>
        <d v="2018-08-08T00:00:00"/>
        <d v="2018-09-05T00:00:00"/>
        <d v="2018-09-25T00:00:00"/>
        <d v="2018-10-01T00:00:00"/>
        <d v="2018-10-03T00:00:00"/>
        <d v="2018-10-09T00:00:00"/>
        <d v="2018-10-24T00:00:00"/>
        <d v="2018-11-19T00:00:00"/>
        <d v="2018-11-21T00:00:00"/>
        <d v="2019-01-29T00:00:00"/>
        <d v="2019-01-10T00:00:00"/>
        <d v="2019-06-26T00:00:00"/>
        <d v="2019-09-23T00:00:00"/>
        <d v="2019-07-23T00:00:00"/>
        <d v="2019-04-29T00:00:00"/>
        <d v="2019-01-14T00:00:00"/>
        <d v="2019-02-13T00:00:00"/>
        <d v="2019-03-12T00:00:00"/>
        <d v="2019-06-07T00:00:00"/>
        <d v="2019-04-22T00:00:00"/>
        <d v="2019-07-31T00:00:00"/>
        <d v="2020-09-11T00:00:00"/>
        <d v="2020-04-09T00:00:00"/>
        <d v="2019-09-26T00:00:00"/>
        <d v="2019-10-11T00:00:00"/>
        <d v="2020-02-21T00:00:00"/>
        <d v="2020-05-04T00:00:00"/>
        <d v="2020-05-05T00:00:00"/>
        <d v="2019-10-10T00:00:00"/>
        <d v="2020-09-23T00:00:00"/>
      </sharedItems>
    </cacheField>
    <cacheField name="MonthComp" numFmtId="0">
      <sharedItems containsBlank="1"/>
    </cacheField>
    <cacheField name="CalYrComp" numFmtId="0">
      <sharedItems containsString="0" containsBlank="1" containsNumber="1" containsInteger="1" minValue="2017" maxValue="2020" count="5">
        <m/>
        <n v="2018"/>
        <n v="2020"/>
        <n v="2019"/>
        <n v="2017"/>
      </sharedItems>
    </cacheField>
    <cacheField name="FYComp" numFmtId="0">
      <sharedItems containsString="0" containsBlank="1" containsNumber="1" containsInteger="1" minValue="2017" maxValue="2021"/>
    </cacheField>
    <cacheField name="Owner" numFmtId="0">
      <sharedItems containsBlank="1"/>
    </cacheField>
    <cacheField name="OwnerCat" numFmtId="0">
      <sharedItems containsBlank="1"/>
    </cacheField>
    <cacheField name="Contractor" numFmtId="0">
      <sharedItems containsBlank="1" count="38">
        <s v=" "/>
        <s v="06 Environmental LLC"/>
        <s v="5 Star Demolition"/>
        <s v="A.D.D.A. Environmental LLC"/>
        <s v="A-1 Wrecking &amp; Salvage"/>
        <s v="Alpha Omega Demolition"/>
        <s v="B &amp; D Wrecking"/>
        <s v="BFW Contracting"/>
        <s v="Cheyenne Contracting"/>
        <s v="DJM Ecological Services, Inc."/>
        <s v="DKL Demolition"/>
        <s v="Gaines Wrecking &amp; Excavating"/>
        <s v="G-II Wrecking"/>
        <s v="GreenTrac, LLC"/>
        <s v="Hillsdale Demolition"/>
        <s v="Jath Construction"/>
        <s v="JDW Contracting"/>
        <s v="Jewel Contracting"/>
        <s v="Josie B Wrecking"/>
        <s v="KDZ Demolition &amp; Construction"/>
        <s v="Kwame Building Group"/>
        <s v="MAB Demolition"/>
        <s v="New World Development Gen Cons LLC"/>
        <s v="NJW Construction"/>
        <s v="OT Little Wrecking"/>
        <s v="Parouder Demolition"/>
        <s v="Premier Demolition, Inc."/>
        <s v="RG National"/>
        <s v="Robert Collins Wrecking"/>
        <s v="Shelton Demolition"/>
        <s v="Signature Demolition"/>
        <s v="Sultan General Construction"/>
        <s v="TNT Demolition"/>
        <s v="Tom's Trucking"/>
        <s v="Total Solution"/>
        <s v="Wayne's Hauling"/>
        <s v="Z &amp; L Wrecking"/>
        <m/>
      </sharedItems>
    </cacheField>
    <cacheField name="MWBE" numFmtId="0">
      <sharedItems containsBlank="1" count="4">
        <m/>
        <s v="No"/>
        <s v="Unknown"/>
        <s v="Yes"/>
      </sharedItems>
    </cacheField>
    <cacheField name="PMWBE" numFmtId="0">
      <sharedItems containsString="0" containsBlank="1" containsNumber="1" containsInteger="1" minValue="0" maxValue="100" count="4">
        <m/>
        <n v="70"/>
        <n v="100"/>
        <n v="0"/>
      </sharedItems>
    </cacheField>
    <cacheField name="Ward" numFmtId="0">
      <sharedItems containsString="0" containsBlank="1" containsNumber="1" containsInteger="1" minValue="1" maxValue="27" count="23">
        <n v="25"/>
        <n v="4"/>
        <n v="20"/>
        <n v="22"/>
        <n v="5"/>
        <n v="3"/>
        <n v="21"/>
        <n v="1"/>
        <n v="19"/>
        <n v="6"/>
        <n v="27"/>
        <n v="26"/>
        <n v="18"/>
        <n v="13"/>
        <n v="9"/>
        <n v="2"/>
        <n v="11"/>
        <n v="14"/>
        <n v="10"/>
        <n v="7"/>
        <n v="23"/>
        <n v="16"/>
        <m/>
      </sharedItems>
    </cacheField>
    <cacheField name="Nbrhd_1" numFmtId="0">
      <sharedItems containsString="0" containsBlank="1" containsNumber="1" containsInteger="1" minValue="1" maxValue="78"/>
    </cacheField>
    <cacheField name="NbrhdName" numFmtId="0">
      <sharedItems containsBlank="1" count="50">
        <s v="Dutchtown"/>
        <s v="The Greater Ville"/>
        <s v="Wells Goodfellow"/>
        <s v="St. Louis Place"/>
        <s v="Old North St. Louis"/>
        <s v="Penrose"/>
        <s v="Hamilton Heights"/>
        <s v="Kingsway West"/>
        <s v="JeffVanderLou"/>
        <s v="Lafayette Square"/>
        <s v="Kingsway East"/>
        <s v="Vandeventer"/>
        <s v="Walnut Park West"/>
        <s v="Marine Villa"/>
        <s v="West End"/>
        <s v="Lewis Place"/>
        <s v="Bevo Mill"/>
        <s v="Hyde Park"/>
        <s v="Benton Park West"/>
        <s v="Academy"/>
        <s v="College Hill"/>
        <s v="Fountain Park"/>
        <s v="O'Fallon"/>
        <s v="Central West End"/>
        <s v="Visitation Park"/>
        <s v="Walnut Park East"/>
        <s v="Mark Twain"/>
        <s v="Gravois Park"/>
        <s v="Carondelet"/>
        <s v="The Ville"/>
        <s v="Fairground"/>
        <s v="Baden"/>
        <s v="North Point"/>
        <s v="Mount Pleasant"/>
        <s v="Southwest Garden"/>
        <s v="Benton Park"/>
        <s v="Soulard"/>
        <s v="Patch"/>
        <s v="Lindenwood Park"/>
        <s v="Tower Grove South"/>
        <s v="Covenant Blu / Grand Center"/>
        <s v="Southampton"/>
        <s v="The Hill"/>
        <s v="Gate District"/>
        <s v="Fox Park"/>
        <s v="Midtown"/>
        <s v="McKinley Heights"/>
        <s v="Mark Twain / 1-70 Industrial"/>
        <s v="Downtown"/>
        <m/>
      </sharedItems>
    </cacheField>
    <cacheField name="PM" numFmtId="0">
      <sharedItems containsBlank="1"/>
    </cacheField>
    <cacheField name="AwToIss" numFmtId="0">
      <sharedItems containsString="0" containsBlank="1" containsNumber="1" containsInteger="1" minValue="0" maxValue="512"/>
    </cacheField>
    <cacheField name="IssToComp" numFmtId="0">
      <sharedItems containsString="0" containsBlank="1" containsNumber="1" containsInteger="1" minValue="0" maxValue="493"/>
    </cacheField>
    <cacheField name="AwToComp" numFmtId="0">
      <sharedItems containsString="0" containsBlank="1" containsNumber="1" containsInteger="1" minValue="0" maxValue="574"/>
    </cacheField>
    <cacheField name="BldgType" numFmtId="0">
      <sharedItems containsBlank="1"/>
    </cacheField>
    <cacheField name="BldgSx" numFmtId="0">
      <sharedItems containsBlank="1"/>
    </cacheField>
    <cacheField name="Stories" numFmtId="0">
      <sharedItems containsDate="1" containsBlank="1" containsMixedTypes="1" minDate="2020-02-10T00:00:00" maxDate="1899-12-31T00:09:04"/>
    </cacheField>
    <cacheField name="Units" numFmtId="0">
      <sharedItems containsBlank="1" containsMixedTypes="1" containsNumber="1" containsInteger="1" minValue="1" maxValue="9"/>
    </cacheField>
    <cacheField name="BldgYrBlt" numFmtId="0">
      <sharedItems containsBlank="1" containsMixedTypes="1" containsNumber="1" containsInteger="1" minValue="1854" maxValue="1987"/>
    </cacheField>
    <cacheField name="BldgDec" numFmtId="0">
      <sharedItems containsBlank="1" containsMixedTypes="1" containsNumber="1" containsInteger="1" minValue="1850" maxValue="1980"/>
    </cacheField>
    <cacheField name="Garage" numFmtId="0">
      <sharedItems containsBlank="1"/>
    </cacheField>
    <cacheField name="Bsmt" numFmtId="0">
      <sharedItems containsBlank="1"/>
    </cacheField>
    <cacheField name="BldgSF" numFmtId="0">
      <sharedItems containsBlank="1" containsMixedTypes="1" containsNumber="1" containsInteger="1" minValue="200" maxValue="409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5">
  <r>
    <n v="14198000120"/>
    <x v="0"/>
    <x v="0"/>
    <x v="0"/>
    <s v="General Revenue - Public Safety"/>
    <s v="FY20-103"/>
    <d v="2020-01-09T00:00:00"/>
    <d v="2020-01-20T00:00:00"/>
    <x v="0"/>
    <n v="2020"/>
    <x v="0"/>
    <s v=" $-   "/>
    <n v="1364"/>
    <d v="2020-01-09T00:00:00"/>
    <m/>
    <x v="0"/>
    <m/>
    <x v="0"/>
    <m/>
    <s v="EICHELBERGER PARTNERS"/>
    <s v="ENTITY"/>
    <x v="0"/>
    <x v="0"/>
    <x v="0"/>
    <x v="0"/>
    <n v="16"/>
    <x v="0"/>
    <s v="MH"/>
    <m/>
    <n v="0"/>
    <n v="0"/>
    <s v="Commercial"/>
    <s v="Brick &amp; Wood"/>
    <d v="2020-02-10T00:00:00"/>
    <m/>
    <n v="1962"/>
    <n v="1960"/>
    <s v="No"/>
    <s v="No"/>
    <n v="3100"/>
  </r>
  <r>
    <n v="13647000290"/>
    <x v="1"/>
    <x v="1"/>
    <x v="1"/>
    <s v="Crime Commission"/>
    <s v="FY21-33"/>
    <d v="2020-07-27T00:00:00"/>
    <d v="2020-07-20T00:00:00"/>
    <x v="1"/>
    <n v="2020"/>
    <x v="1"/>
    <s v=" $-   "/>
    <n v="1755"/>
    <d v="2020-07-20T00:00:00"/>
    <m/>
    <x v="0"/>
    <m/>
    <x v="0"/>
    <m/>
    <s v="LRA"/>
    <s v="LRA"/>
    <x v="0"/>
    <x v="0"/>
    <x v="0"/>
    <x v="1"/>
    <n v="56"/>
    <x v="1"/>
    <s v="JMQ"/>
    <m/>
    <n v="0"/>
    <n v="0"/>
    <s v="Residential"/>
    <s v="Brick"/>
    <n v="1.5"/>
    <n v="1"/>
    <n v="1898"/>
    <n v="1890"/>
    <s v="No"/>
    <s v="Yes"/>
    <n v="1080"/>
  </r>
  <r>
    <n v="12602000350"/>
    <x v="2"/>
    <x v="2"/>
    <x v="0"/>
    <s v="General Revenue - Public Safety"/>
    <s v=" "/>
    <m/>
    <s v=" "/>
    <x v="2"/>
    <m/>
    <x v="2"/>
    <s v=" $-   "/>
    <n v="0"/>
    <m/>
    <m/>
    <x v="0"/>
    <m/>
    <x v="0"/>
    <m/>
    <s v="YEE, ANDREW"/>
    <s v="INDIVIDUAL"/>
    <x v="0"/>
    <x v="0"/>
    <x v="0"/>
    <x v="2"/>
    <n v="16"/>
    <x v="0"/>
    <s v=" "/>
    <n v="0"/>
    <n v="0"/>
    <n v="0"/>
    <s v="Residential"/>
    <s v="Brick"/>
    <n v="3"/>
    <n v="4"/>
    <n v="1890"/>
    <n v="1890"/>
    <s v="No"/>
    <s v="Yes"/>
    <n v="3850"/>
  </r>
  <r>
    <n v="14827000820"/>
    <x v="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920"/>
    <n v="1920"/>
    <s v="No"/>
    <s v="Yes"/>
    <n v="1440"/>
  </r>
  <r>
    <n v="14827000830"/>
    <x v="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26"/>
    <n v="1920"/>
    <s v="No"/>
    <s v="Yes"/>
    <n v="2040"/>
  </r>
  <r>
    <n v="14526000200"/>
    <x v="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896"/>
    <n v="1890"/>
    <s v="No"/>
    <s v="Yes"/>
    <n v="874"/>
  </r>
  <r>
    <n v="14525000390"/>
    <x v="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9"/>
    <n v="1900"/>
    <s v="No"/>
    <s v="Yes"/>
    <n v="1958"/>
  </r>
  <r>
    <n v="14525000360"/>
    <x v="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12"/>
    <n v="1910"/>
    <s v="No"/>
    <s v="Yes"/>
    <n v="1128"/>
  </r>
  <r>
    <n v="14525000350"/>
    <x v="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12"/>
    <n v="1910"/>
    <s v="No"/>
    <s v="Yes"/>
    <n v="1104"/>
  </r>
  <r>
    <n v="14528000120"/>
    <x v="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2"/>
    <n v="1"/>
    <n v="1920"/>
    <n v="1920"/>
    <s v="No"/>
    <s v="Yes"/>
    <n v="1492"/>
  </r>
  <r>
    <n v="14515000270"/>
    <x v="1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8"/>
    <n v="1900"/>
    <s v="No"/>
    <s v="Yes"/>
    <n v="2208"/>
  </r>
  <r>
    <n v="15254000230"/>
    <x v="1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Missing"/>
    <s v="Missing"/>
    <s v="Missing"/>
    <s v="Missing"/>
    <s v="Missing"/>
    <s v="Missing"/>
    <s v="Missing"/>
    <s v="Missing"/>
    <s v="Missing"/>
  </r>
  <r>
    <n v="14514000350"/>
    <x v="1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896"/>
    <n v="1890"/>
    <s v="No"/>
    <s v="Yes"/>
    <n v="1990"/>
  </r>
  <r>
    <n v="14514000360"/>
    <x v="1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8"/>
    <n v="1900"/>
    <s v="No"/>
    <s v="Yes"/>
    <n v="1080"/>
  </r>
  <r>
    <n v="14514000110"/>
    <x v="1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9"/>
    <n v="1900"/>
    <s v="No"/>
    <s v="Yes"/>
    <n v="1243"/>
  </r>
  <r>
    <n v="14514000100"/>
    <x v="1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8"/>
    <n v="1900"/>
    <s v="No"/>
    <s v="Yes"/>
    <n v="1701"/>
  </r>
  <r>
    <n v="14514000380"/>
    <x v="1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7"/>
    <n v="1900"/>
    <s v="Yes"/>
    <s v="Yes"/>
    <n v="858"/>
  </r>
  <r>
    <n v="14514000090"/>
    <x v="1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8"/>
    <n v="1900"/>
    <s v="No"/>
    <s v="Yes"/>
    <n v="880"/>
  </r>
  <r>
    <n v="14514000080"/>
    <x v="1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8"/>
    <n v="1900"/>
    <s v="No"/>
    <s v="Yes"/>
    <n v="880"/>
  </r>
  <r>
    <n v="14514000070"/>
    <x v="1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8"/>
    <n v="1900"/>
    <s v="No"/>
    <s v="Yes"/>
    <n v="880"/>
  </r>
  <r>
    <n v="15281000280"/>
    <x v="2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19"/>
    <n v="1910"/>
    <s v="No"/>
    <s v="Slab"/>
    <n v="579"/>
  </r>
  <r>
    <n v="15254000050"/>
    <x v="2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11"/>
    <n v="1910"/>
    <s v="No"/>
    <s v="Yes"/>
    <n v="792"/>
  </r>
  <r>
    <n v="15237000380"/>
    <x v="2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2"/>
    <n v="1"/>
    <n v="1904"/>
    <n v="1900"/>
    <s v="No"/>
    <s v="Slab"/>
    <n v="1440"/>
  </r>
  <r>
    <n v="15199000390"/>
    <x v="2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9"/>
    <n v="1900"/>
    <s v="No"/>
    <s v="Yes"/>
    <n v="737"/>
  </r>
  <r>
    <n v="15199000350"/>
    <x v="2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2"/>
    <n v="1"/>
    <n v="1908"/>
    <n v="1900"/>
    <s v="No"/>
    <s v="Slab"/>
    <n v="1498"/>
  </r>
  <r>
    <n v="15201000420"/>
    <x v="2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.5"/>
    <n v="1"/>
    <n v="1902"/>
    <n v="1900"/>
    <s v="No"/>
    <s v="Yes"/>
    <n v="1182"/>
  </r>
  <r>
    <n v="15199000340"/>
    <x v="2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4"/>
    <n v="1900"/>
    <s v="No"/>
    <s v="Yes"/>
    <n v="971"/>
  </r>
  <r>
    <n v="15244000460"/>
    <x v="2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8"/>
    <n v="1900"/>
    <s v="No"/>
    <s v="Yes"/>
    <n v="754"/>
  </r>
  <r>
    <n v="15200000550"/>
    <x v="2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7"/>
    <n v="1900"/>
    <s v="No"/>
    <s v="Yes"/>
    <n v="724"/>
  </r>
  <r>
    <n v="15202000420"/>
    <x v="2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2"/>
    <n v="1"/>
    <n v="1903"/>
    <n v="1900"/>
    <s v="No"/>
    <s v="Yes"/>
    <n v="1354"/>
  </r>
  <r>
    <n v="15201000300"/>
    <x v="3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.5"/>
    <n v="2"/>
    <n v="1903"/>
    <n v="1900"/>
    <s v="No"/>
    <s v="Slab"/>
    <n v="906"/>
  </r>
  <r>
    <n v="15244000520"/>
    <x v="3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8"/>
    <n v="1900"/>
    <s v="No"/>
    <s v="Yes"/>
    <n v="771"/>
  </r>
  <r>
    <n v="15201000520"/>
    <x v="3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3"/>
    <n v="1900"/>
    <s v="No"/>
    <s v="Yes"/>
    <n v="664"/>
  </r>
  <r>
    <n v="15202000470"/>
    <x v="3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3"/>
    <n v="1900"/>
    <s v="No"/>
    <s v="Yes"/>
    <n v="1780"/>
  </r>
  <r>
    <n v="14826000210"/>
    <x v="3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12"/>
    <n v="1910"/>
    <s v="No"/>
    <s v="Yes"/>
    <n v="952"/>
  </r>
  <r>
    <n v="15243000250"/>
    <x v="3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8"/>
    <n v="1900"/>
    <s v="No"/>
    <s v="Yes"/>
    <n v="658"/>
  </r>
  <r>
    <n v="15202000200"/>
    <x v="3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20"/>
    <n v="1920"/>
    <s v="Yes"/>
    <s v="Yes"/>
    <n v="920"/>
  </r>
  <r>
    <n v="14914000210"/>
    <x v="3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9"/>
    <n v="1900"/>
    <s v="No"/>
    <s v="Yes"/>
    <n v="1150"/>
  </r>
  <r>
    <n v="15201000585"/>
    <x v="3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23"/>
    <n v="1920"/>
    <s v="No"/>
    <s v="Yes"/>
    <n v="706"/>
  </r>
  <r>
    <n v="14913000080"/>
    <x v="3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Missing"/>
    <s v="Missing"/>
    <s v="Missing"/>
    <s v="Missing"/>
    <s v="Missing"/>
    <s v="Missing"/>
    <s v="Missing"/>
    <s v="Missing"/>
    <s v="Missing"/>
  </r>
  <r>
    <n v="15201000590"/>
    <x v="4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3"/>
    <n v="1900"/>
    <s v="No"/>
    <s v="Yes"/>
    <n v="793"/>
  </r>
  <r>
    <n v="15200000180"/>
    <x v="4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1"/>
    <n v="1900"/>
    <s v="No"/>
    <s v="Yes"/>
    <n v="919"/>
  </r>
  <r>
    <n v="15201000620"/>
    <x v="4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23"/>
    <n v="1920"/>
    <s v="No"/>
    <s v="Yes"/>
    <n v="818"/>
  </r>
  <r>
    <n v="15202000120"/>
    <x v="4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12"/>
    <n v="1910"/>
    <s v="No"/>
    <s v="Yes"/>
    <n v="1020"/>
  </r>
  <r>
    <n v="14913000570"/>
    <x v="4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5"/>
    <n v="1900"/>
    <s v="No"/>
    <s v="Yes"/>
    <n v="718"/>
  </r>
  <r>
    <n v="15201000660"/>
    <x v="4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25"/>
    <n v="1920"/>
    <s v="No"/>
    <s v="Yes"/>
    <n v="814"/>
  </r>
  <r>
    <n v="15201000670"/>
    <x v="4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25"/>
    <n v="1920"/>
    <s v="No"/>
    <s v="Yes"/>
    <n v="814"/>
  </r>
  <r>
    <n v="15199000780"/>
    <x v="4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7"/>
    <n v="1900"/>
    <s v="No"/>
    <s v="Yes"/>
    <n v="1008"/>
  </r>
  <r>
    <n v="15201000680"/>
    <x v="4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Commercial"/>
    <s v="Brick &amp; Wood"/>
    <n v="1"/>
    <m/>
    <n v="1920"/>
    <n v="1920"/>
    <s v="No"/>
    <s v="No"/>
    <n v="1760"/>
  </r>
  <r>
    <n v="15201000690"/>
    <x v="4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.5"/>
    <n v="1"/>
    <n v="1903"/>
    <n v="1900"/>
    <s v="No"/>
    <s v="Slab"/>
    <n v="1160"/>
  </r>
  <r>
    <n v="15199000070"/>
    <x v="5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.5"/>
    <n v="1"/>
    <n v="1908"/>
    <n v="1900"/>
    <s v="No"/>
    <s v="Yes"/>
    <n v="1047"/>
  </r>
  <r>
    <n v="14827000770"/>
    <x v="5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893"/>
    <n v="1890"/>
    <s v="No"/>
    <s v="Yes"/>
    <n v="1472"/>
  </r>
  <r>
    <n v="14827000050"/>
    <x v="5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.5"/>
    <n v="1"/>
    <n v="1891"/>
    <n v="1890"/>
    <s v="No"/>
    <s v="Yes"/>
    <n v="998"/>
  </r>
  <r>
    <n v="14827000040"/>
    <x v="5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893"/>
    <n v="1890"/>
    <s v="No"/>
    <s v="Yes"/>
    <n v="803"/>
  </r>
  <r>
    <n v="15202000730"/>
    <x v="5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Frame"/>
    <n v="1"/>
    <n v="1"/>
    <n v="1902"/>
    <n v="1900"/>
    <s v="No"/>
    <s v="Yes"/>
    <n v="902"/>
  </r>
  <r>
    <n v="15551000370"/>
    <x v="5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11"/>
    <n v="1910"/>
    <s v="No"/>
    <s v="Yes"/>
    <n v="2212"/>
  </r>
  <r>
    <n v="14992000260"/>
    <x v="5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7"/>
    <n v="1900"/>
    <s v="No"/>
    <s v="Yes"/>
    <n v="2200"/>
  </r>
  <r>
    <n v="14993000230"/>
    <x v="5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924"/>
    <n v="1920"/>
    <s v="No"/>
    <s v="Yes"/>
    <n v="1584"/>
  </r>
  <r>
    <n v="14991000270"/>
    <x v="5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25"/>
    <n v="1920"/>
    <s v="No"/>
    <s v="Yes"/>
    <n v="2076"/>
  </r>
  <r>
    <n v="14993000370"/>
    <x v="5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911"/>
    <n v="1910"/>
    <s v="No"/>
    <s v="Yes"/>
    <n v="1247"/>
  </r>
  <r>
    <n v="14993000200"/>
    <x v="6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23"/>
    <n v="1920"/>
    <s v="Yes"/>
    <s v="Yes"/>
    <n v="1575"/>
  </r>
  <r>
    <n v="14993000170"/>
    <x v="6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9"/>
    <n v="1900"/>
    <s v="No"/>
    <s v="Yes"/>
    <n v="704"/>
  </r>
  <r>
    <n v="14991000190"/>
    <x v="6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899"/>
    <n v="1890"/>
    <s v="No"/>
    <s v="Yes"/>
    <n v="2160"/>
  </r>
  <r>
    <n v="14992000480"/>
    <x v="6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909"/>
    <n v="1900"/>
    <s v="No"/>
    <s v="Yes"/>
    <n v="1320"/>
  </r>
  <r>
    <n v="14993000470"/>
    <x v="6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15"/>
    <n v="1910"/>
    <s v="No"/>
    <s v="Yes"/>
    <n v="1804"/>
  </r>
  <r>
    <n v="14993000140"/>
    <x v="6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10"/>
    <n v="1910"/>
    <s v="No"/>
    <s v="Yes"/>
    <n v="1806"/>
  </r>
  <r>
    <n v="14993000490"/>
    <x v="6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14"/>
    <n v="1910"/>
    <s v="No"/>
    <s v="Yes"/>
    <n v="1804"/>
  </r>
  <r>
    <n v="14993000120"/>
    <x v="6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4"/>
    <n v="1912"/>
    <n v="1910"/>
    <s v="No"/>
    <s v="Yes"/>
    <n v="4126"/>
  </r>
  <r>
    <n v="14992000530"/>
    <x v="6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8"/>
    <n v="1900"/>
    <s v="No"/>
    <s v="Yes"/>
    <n v="1980"/>
  </r>
  <r>
    <n v="14993000550"/>
    <x v="6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25"/>
    <n v="1920"/>
    <s v="No"/>
    <s v="Yes"/>
    <n v="2000"/>
  </r>
  <r>
    <n v="14992000120"/>
    <x v="7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1"/>
    <n v="1"/>
    <n v="1904"/>
    <n v="1900"/>
    <s v="Yes"/>
    <s v="Yes"/>
    <n v="726"/>
  </r>
  <r>
    <n v="16097000050"/>
    <x v="7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29"/>
    <n v="1920"/>
    <s v="No"/>
    <s v="Slab"/>
    <n v="3424"/>
  </r>
  <r>
    <n v="16097000420"/>
    <x v="7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4"/>
    <n v="1927"/>
    <n v="1920"/>
    <s v="No"/>
    <s v="Yes"/>
    <n v="2924"/>
  </r>
  <r>
    <n v="14992000020"/>
    <x v="7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10"/>
    <n v="1910"/>
    <s v="Yes"/>
    <s v="Yes"/>
    <n v="2016"/>
  </r>
  <r>
    <n v="14997000270"/>
    <x v="7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8"/>
    <n v="1900"/>
    <s v="No"/>
    <s v="Yes"/>
    <n v="2346"/>
  </r>
  <r>
    <n v="15000000200"/>
    <x v="7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4"/>
    <n v="1900"/>
    <s v="No"/>
    <s v="Yes"/>
    <n v="1908"/>
  </r>
  <r>
    <n v="14998000380"/>
    <x v="7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5"/>
    <n v="1900"/>
    <s v="No"/>
    <s v="Yes"/>
    <n v="2278"/>
  </r>
  <r>
    <n v="14999000440"/>
    <x v="7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897"/>
    <n v="1890"/>
    <s v="No"/>
    <s v="Yes"/>
    <n v="1650"/>
  </r>
  <r>
    <n v="14997000500"/>
    <x v="7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4"/>
    <n v="1912"/>
    <n v="1910"/>
    <s v="No"/>
    <s v="Yes"/>
    <n v="3864"/>
  </r>
  <r>
    <n v="14995000060"/>
    <x v="7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10"/>
    <n v="1910"/>
    <s v="No"/>
    <s v="Yes"/>
    <n v="1650"/>
  </r>
  <r>
    <n v="15000000061"/>
    <x v="8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3"/>
    <n v="1900"/>
    <s v="No"/>
    <s v="Yes"/>
    <n v="2114"/>
  </r>
  <r>
    <n v="14997000070"/>
    <x v="8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8"/>
    <n v="1900"/>
    <s v="No"/>
    <s v="Yes"/>
    <n v="2160"/>
  </r>
  <r>
    <n v="14996000510"/>
    <x v="8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2"/>
    <n v="1905"/>
    <n v="1900"/>
    <s v="No"/>
    <s v="Yes"/>
    <n v="2112"/>
  </r>
  <r>
    <n v="14998000510"/>
    <x v="8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50"/>
    <x v="2"/>
    <s v=" "/>
    <n v="0"/>
    <n v="0"/>
    <n v="0"/>
    <s v="Residential"/>
    <s v="Brick"/>
    <n v="2"/>
    <n v="1"/>
    <n v="1895"/>
    <n v="1890"/>
    <s v="No"/>
    <s v="Yes"/>
    <n v="1496"/>
  </r>
  <r>
    <n v="11090060230"/>
    <x v="84"/>
    <x v="2"/>
    <x v="3"/>
    <s v="Urban Greening Program"/>
    <s v=" "/>
    <m/>
    <s v=" "/>
    <x v="2"/>
    <m/>
    <x v="2"/>
    <s v=" $-   "/>
    <n v="0"/>
    <m/>
    <m/>
    <x v="0"/>
    <m/>
    <x v="0"/>
    <m/>
    <s v="HARRIS, ORTISHA"/>
    <s v="INDIVIDUAL"/>
    <x v="0"/>
    <x v="0"/>
    <x v="0"/>
    <x v="4"/>
    <n v="60"/>
    <x v="3"/>
    <s v="LPG"/>
    <n v="0"/>
    <n v="0"/>
    <n v="0"/>
    <s v="Residential"/>
    <s v="Frame"/>
    <n v="2"/>
    <n v="1"/>
    <n v="1972"/>
    <n v="1970"/>
    <s v="No"/>
    <s v="Yes"/>
    <n v="1116"/>
  </r>
  <r>
    <n v="11074000120"/>
    <x v="85"/>
    <x v="2"/>
    <x v="3"/>
    <s v="Urban Greening Program"/>
    <s v=" "/>
    <m/>
    <s v=" "/>
    <x v="2"/>
    <m/>
    <x v="2"/>
    <s v=" $-   "/>
    <n v="0"/>
    <m/>
    <m/>
    <x v="0"/>
    <m/>
    <x v="0"/>
    <m/>
    <s v="DEAN-GILLS, NEECHELLE &amp; KATHERINE"/>
    <s v="INDIVIDUAL"/>
    <x v="0"/>
    <x v="0"/>
    <x v="0"/>
    <x v="5"/>
    <n v="60"/>
    <x v="3"/>
    <s v="LPG"/>
    <n v="0"/>
    <n v="0"/>
    <n v="0"/>
    <s v="Residential"/>
    <s v="Brick"/>
    <n v="2"/>
    <n v="2"/>
    <n v="1892"/>
    <n v="1890"/>
    <s v="No"/>
    <s v="Yes"/>
    <n v="1516"/>
  </r>
  <r>
    <n v="11131030020"/>
    <x v="86"/>
    <x v="2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5"/>
    <n v="63"/>
    <x v="4"/>
    <s v=" "/>
    <n v="0"/>
    <n v="0"/>
    <n v="0"/>
    <s v="Residential"/>
    <s v="Brick"/>
    <n v="1"/>
    <n v="3"/>
    <n v="1893"/>
    <n v="1890"/>
    <s v="No"/>
    <s v="Yes"/>
    <n v="687"/>
  </r>
  <r>
    <n v="11131030010"/>
    <x v="87"/>
    <x v="2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5"/>
    <n v="63"/>
    <x v="4"/>
    <s v=" "/>
    <n v="0"/>
    <n v="0"/>
    <n v="0"/>
    <s v="Residential"/>
    <s v="Frame"/>
    <n v="1"/>
    <n v="1"/>
    <n v="1893"/>
    <n v="1890"/>
    <s v="No"/>
    <s v="Yes"/>
    <n v="864"/>
  </r>
  <r>
    <n v="11140000040"/>
    <x v="88"/>
    <x v="2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5"/>
    <n v="63"/>
    <x v="4"/>
    <s v=" "/>
    <n v="0"/>
    <n v="0"/>
    <n v="0"/>
    <s v="Residential"/>
    <s v="Brick"/>
    <n v="2"/>
    <n v="2"/>
    <n v="1895"/>
    <n v="1890"/>
    <s v="No"/>
    <s v="Yes"/>
    <n v="1708"/>
  </r>
  <r>
    <n v="11140000030"/>
    <x v="89"/>
    <x v="2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5"/>
    <n v="63"/>
    <x v="4"/>
    <s v=" "/>
    <n v="0"/>
    <n v="0"/>
    <n v="0"/>
    <s v="Residential"/>
    <s v="Brick"/>
    <n v="2"/>
    <n v="2"/>
    <n v="1895"/>
    <n v="1890"/>
    <s v="No"/>
    <s v="Yes"/>
    <n v="1464"/>
  </r>
  <r>
    <n v="11138000020"/>
    <x v="90"/>
    <x v="2"/>
    <x v="2"/>
    <s v=" "/>
    <s v=" "/>
    <m/>
    <s v=" "/>
    <x v="2"/>
    <m/>
    <x v="2"/>
    <s v=" $-   "/>
    <n v="0"/>
    <m/>
    <m/>
    <x v="0"/>
    <m/>
    <x v="0"/>
    <m/>
    <s v="LRA"/>
    <s v="LRA"/>
    <x v="0"/>
    <x v="0"/>
    <x v="0"/>
    <x v="4"/>
    <n v="63"/>
    <x v="4"/>
    <s v=" "/>
    <n v="0"/>
    <n v="0"/>
    <n v="0"/>
    <s v="Residential"/>
    <s v="Brick"/>
    <n v="3"/>
    <n v="4"/>
    <n v="1902"/>
    <n v="1900"/>
    <s v="No"/>
    <s v="Yes"/>
    <n v="3234"/>
  </r>
  <r>
    <n v="14413000220"/>
    <x v="91"/>
    <x v="2"/>
    <x v="3"/>
    <s v="Urban Greening Program"/>
    <s v=" "/>
    <m/>
    <s v=" "/>
    <x v="2"/>
    <m/>
    <x v="2"/>
    <s v=" $-   "/>
    <n v="0"/>
    <m/>
    <m/>
    <x v="0"/>
    <m/>
    <x v="0"/>
    <m/>
    <s v="CITY INVESTMENT PROPERTIES INC"/>
    <s v="ENTITY"/>
    <x v="0"/>
    <x v="0"/>
    <x v="0"/>
    <x v="6"/>
    <n v="69"/>
    <x v="5"/>
    <s v="LPG"/>
    <n v="0"/>
    <n v="0"/>
    <n v="0"/>
    <s v="Residential"/>
    <s v="Brick"/>
    <n v="2"/>
    <n v="4"/>
    <n v="1914"/>
    <n v="1910"/>
    <s v="No"/>
    <s v="Yes"/>
    <n v="3570"/>
  </r>
  <r>
    <n v="14416170530"/>
    <x v="92"/>
    <x v="2"/>
    <x v="2"/>
    <s v=" "/>
    <s v=" "/>
    <m/>
    <s v=" "/>
    <x v="2"/>
    <m/>
    <x v="2"/>
    <s v=" $-   "/>
    <n v="0"/>
    <m/>
    <m/>
    <x v="0"/>
    <m/>
    <x v="0"/>
    <m/>
    <s v="LRA - CDA"/>
    <s v="LRA"/>
    <x v="0"/>
    <x v="0"/>
    <x v="0"/>
    <x v="6"/>
    <n v="69"/>
    <x v="5"/>
    <s v=" "/>
    <n v="0"/>
    <n v="0"/>
    <n v="0"/>
    <s v="Residential"/>
    <s v="Frame"/>
    <n v="2"/>
    <n v="1"/>
    <n v="1896"/>
    <n v="1890"/>
    <s v="No"/>
    <s v="Yes"/>
    <n v="1254"/>
  </r>
  <r>
    <n v="14413000700"/>
    <x v="93"/>
    <x v="2"/>
    <x v="3"/>
    <s v="Urban Greening Program"/>
    <s v=" "/>
    <m/>
    <s v=" "/>
    <x v="2"/>
    <m/>
    <x v="2"/>
    <s v=" $-   "/>
    <n v="0"/>
    <m/>
    <m/>
    <x v="0"/>
    <m/>
    <x v="0"/>
    <m/>
    <s v="THOMAS, BERLYN"/>
    <s v="INDIVIDUAL"/>
    <x v="0"/>
    <x v="0"/>
    <x v="0"/>
    <x v="6"/>
    <n v="69"/>
    <x v="5"/>
    <s v="LPG"/>
    <n v="0"/>
    <n v="0"/>
    <n v="0"/>
    <s v="Residential"/>
    <s v="Brick"/>
    <n v="1"/>
    <n v="1"/>
    <n v="1913"/>
    <n v="1910"/>
    <s v="No"/>
    <s v="Yes"/>
    <n v="1012"/>
  </r>
  <r>
    <n v="14413000730"/>
    <x v="94"/>
    <x v="2"/>
    <x v="3"/>
    <s v="Urban Greening Program"/>
    <s v=" "/>
    <m/>
    <s v=" "/>
    <x v="2"/>
    <m/>
    <x v="2"/>
    <s v=" $-   "/>
    <n v="0"/>
    <m/>
    <m/>
    <x v="0"/>
    <m/>
    <x v="0"/>
    <m/>
    <s v="YOUNG, ERNESTINE"/>
    <s v="INDIVIDUAL"/>
    <x v="0"/>
    <x v="0"/>
    <x v="0"/>
    <x v="6"/>
    <n v="69"/>
    <x v="5"/>
    <s v="LPG"/>
    <n v="0"/>
    <n v="0"/>
    <n v="0"/>
    <s v="Residential"/>
    <s v="Brick"/>
    <n v="1"/>
    <n v="1"/>
    <n v="1913"/>
    <n v="1910"/>
    <s v="No"/>
    <s v="Yes"/>
    <n v="1012"/>
  </r>
  <r>
    <n v="14413000770"/>
    <x v="95"/>
    <x v="2"/>
    <x v="3"/>
    <s v="Urban Greening Program"/>
    <s v=" "/>
    <m/>
    <s v=" "/>
    <x v="2"/>
    <m/>
    <x v="2"/>
    <s v=" $-   "/>
    <n v="0"/>
    <m/>
    <m/>
    <x v="0"/>
    <m/>
    <x v="0"/>
    <m/>
    <s v="LRA"/>
    <s v="LRA"/>
    <x v="0"/>
    <x v="0"/>
    <x v="0"/>
    <x v="6"/>
    <n v="69"/>
    <x v="5"/>
    <s v="LPG"/>
    <n v="0"/>
    <n v="0"/>
    <n v="0"/>
    <s v="Residential"/>
    <s v="Brick"/>
    <n v="1"/>
    <n v="1"/>
    <n v="1915"/>
    <n v="1910"/>
    <s v="No"/>
    <s v="Yes"/>
    <n v="1012"/>
  </r>
  <r>
    <n v="15464000320"/>
    <x v="96"/>
    <x v="2"/>
    <x v="0"/>
    <s v="General Revenue - Public Safety"/>
    <s v=" "/>
    <m/>
    <s v=" "/>
    <x v="2"/>
    <m/>
    <x v="2"/>
    <s v=" $-   "/>
    <n v="0"/>
    <m/>
    <m/>
    <x v="0"/>
    <m/>
    <x v="0"/>
    <m/>
    <s v="GILLAM, DONALD"/>
    <s v="INDIVIDUAL"/>
    <x v="0"/>
    <x v="0"/>
    <x v="0"/>
    <x v="7"/>
    <n v="69"/>
    <x v="5"/>
    <s v=" "/>
    <n v="0"/>
    <n v="0"/>
    <n v="0"/>
    <s v="Residential"/>
    <s v="Brick"/>
    <n v="2"/>
    <n v="2"/>
    <n v="1926"/>
    <n v="1920"/>
    <s v="Yes"/>
    <s v="Yes"/>
    <n v="1958"/>
  </r>
  <r>
    <n v="15464000340"/>
    <x v="97"/>
    <x v="2"/>
    <x v="0"/>
    <s v="General Revenue - Public Safety"/>
    <s v=" "/>
    <m/>
    <s v=" "/>
    <x v="2"/>
    <m/>
    <x v="2"/>
    <s v=" $-   "/>
    <n v="0"/>
    <m/>
    <m/>
    <x v="0"/>
    <m/>
    <x v="0"/>
    <m/>
    <s v="SISNEY, CARMEN"/>
    <s v="INDIVIDUAL"/>
    <x v="0"/>
    <x v="0"/>
    <x v="0"/>
    <x v="7"/>
    <n v="69"/>
    <x v="5"/>
    <s v=" "/>
    <n v="0"/>
    <n v="0"/>
    <n v="0"/>
    <s v="Residential"/>
    <s v="Brick"/>
    <n v="2"/>
    <n v="2"/>
    <n v="1926"/>
    <n v="1920"/>
    <s v="No"/>
    <s v="Yes"/>
    <n v="1958"/>
  </r>
  <r>
    <n v="13808040010"/>
    <x v="9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1"/>
    <n v="1904"/>
    <n v="1900"/>
    <s v="No"/>
    <s v="Yes"/>
    <n v="1700"/>
  </r>
  <r>
    <n v="13844000120"/>
    <x v="9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1"/>
    <n v="1"/>
    <n v="1898"/>
    <n v="1890"/>
    <s v="No"/>
    <s v="Yes"/>
    <n v="706"/>
  </r>
  <r>
    <n v="13817100050"/>
    <x v="100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2"/>
    <n v="1908"/>
    <n v="1900"/>
    <s v="No"/>
    <s v="Yes"/>
    <n v="2576"/>
  </r>
  <r>
    <n v="13817100060"/>
    <x v="101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2"/>
    <n v="1925"/>
    <n v="1920"/>
    <s v="No"/>
    <s v="Yes"/>
    <n v="2112"/>
  </r>
  <r>
    <n v="13821040270"/>
    <x v="102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1"/>
    <n v="1908"/>
    <n v="1900"/>
    <s v="No"/>
    <s v="Yes"/>
    <n v="2296"/>
  </r>
  <r>
    <n v="15307000200"/>
    <x v="103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2"/>
    <n v="1906"/>
    <n v="1900"/>
    <s v="No"/>
    <s v="Yes"/>
    <n v="2496"/>
  </r>
  <r>
    <n v="13819090190"/>
    <x v="104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2"/>
    <n v="1911"/>
    <n v="1910"/>
    <s v="No"/>
    <s v="Yes"/>
    <n v="2068"/>
  </r>
  <r>
    <n v="13819100111"/>
    <x v="105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1.5"/>
    <n v="1"/>
    <n v="1909"/>
    <n v="1900"/>
    <s v="No"/>
    <s v="Yes"/>
    <n v="1584"/>
  </r>
  <r>
    <n v="13834060320"/>
    <x v="106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1"/>
    <n v="1902"/>
    <n v="1900"/>
    <s v="No"/>
    <s v="Yes"/>
    <n v="1792"/>
  </r>
  <r>
    <n v="13836000270"/>
    <x v="107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2"/>
    <n v="1912"/>
    <n v="1910"/>
    <s v="No"/>
    <s v="Yes"/>
    <n v="3654"/>
  </r>
  <r>
    <n v="13835050390"/>
    <x v="108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1"/>
    <n v="1910"/>
    <n v="1910"/>
    <s v="No"/>
    <s v="Yes"/>
    <n v="1728"/>
  </r>
  <r>
    <n v="13834050550"/>
    <x v="109"/>
    <x v="3"/>
    <x v="2"/>
    <s v=" "/>
    <s v=" "/>
    <m/>
    <s v=" "/>
    <x v="2"/>
    <m/>
    <x v="2"/>
    <s v=" $-   "/>
    <n v="0"/>
    <m/>
    <m/>
    <x v="0"/>
    <m/>
    <x v="0"/>
    <m/>
    <s v=" "/>
    <m/>
    <x v="0"/>
    <x v="0"/>
    <x v="0"/>
    <x v="3"/>
    <n v="78"/>
    <x v="6"/>
    <s v=" "/>
    <n v="0"/>
    <n v="0"/>
    <n v="0"/>
    <s v="Residential"/>
    <s v="Brick"/>
    <n v="2"/>
    <n v="1"/>
    <n v="1904"/>
    <n v="1900"/>
    <s v="No"/>
    <s v="Yes"/>
    <n v="1584"/>
  </r>
  <r>
    <n v="14519020260"/>
    <x v="110"/>
    <x v="4"/>
    <x v="3"/>
    <s v="Urban Greening Program"/>
    <s v="MSD-18-6-2"/>
    <d v="2018-06-18T00:00:00"/>
    <d v="2020-06-18T00:00:00"/>
    <x v="3"/>
    <n v="2018"/>
    <x v="3"/>
    <n v="11472"/>
    <n v="543856"/>
    <d v="2018-06-22T00:00:00"/>
    <d v="2018-08-07T00:00:00"/>
    <x v="1"/>
    <s v="August"/>
    <x v="1"/>
    <n v="2019"/>
    <s v="LRA"/>
    <s v="LRA"/>
    <x v="1"/>
    <x v="1"/>
    <x v="1"/>
    <x v="7"/>
    <n v="50"/>
    <x v="2"/>
    <s v="LPG"/>
    <n v="46"/>
    <n v="24"/>
    <n v="70"/>
    <s v="Residential"/>
    <s v="Brick"/>
    <n v="1"/>
    <n v="1"/>
    <n v="1930"/>
    <n v="1930"/>
    <s v="No"/>
    <s v="Yes"/>
    <n v="760"/>
  </r>
  <r>
    <n v="14519020250"/>
    <x v="111"/>
    <x v="4"/>
    <x v="3"/>
    <s v="Urban Greening Program"/>
    <s v="MSD-18-6-2"/>
    <d v="2018-06-18T00:00:00"/>
    <d v="2020-06-18T00:00:00"/>
    <x v="3"/>
    <n v="2018"/>
    <x v="3"/>
    <n v="11472"/>
    <n v="543857"/>
    <d v="2018-06-22T00:00:00"/>
    <d v="2018-08-07T00:00:00"/>
    <x v="1"/>
    <s v="August"/>
    <x v="1"/>
    <n v="2019"/>
    <s v="LRA"/>
    <s v="LRA"/>
    <x v="1"/>
    <x v="1"/>
    <x v="1"/>
    <x v="7"/>
    <n v="50"/>
    <x v="2"/>
    <s v="LPG"/>
    <n v="46"/>
    <n v="24"/>
    <n v="70"/>
    <s v="Residential"/>
    <s v="Brick"/>
    <n v="1"/>
    <n v="1"/>
    <n v="1915"/>
    <n v="1910"/>
    <s v="No"/>
    <s v="Yes"/>
    <n v="836"/>
  </r>
  <r>
    <n v="14519020040"/>
    <x v="112"/>
    <x v="4"/>
    <x v="3"/>
    <s v="Urban Greening Program"/>
    <s v="MSD-18-6-2"/>
    <d v="2018-06-18T00:00:00"/>
    <d v="2020-06-18T00:00:00"/>
    <x v="3"/>
    <n v="2018"/>
    <x v="3"/>
    <n v="11472"/>
    <n v="543858"/>
    <d v="2018-06-22T00:00:00"/>
    <d v="2018-08-03T00:00:00"/>
    <x v="1"/>
    <s v="August"/>
    <x v="1"/>
    <n v="2019"/>
    <s v="LRA"/>
    <s v="LRA"/>
    <x v="1"/>
    <x v="1"/>
    <x v="1"/>
    <x v="7"/>
    <n v="50"/>
    <x v="2"/>
    <s v="LPG"/>
    <n v="42"/>
    <n v="28"/>
    <n v="70"/>
    <s v="Residential"/>
    <s v="Frame"/>
    <n v="1"/>
    <n v="1"/>
    <n v="1908"/>
    <n v="1900"/>
    <s v="No"/>
    <s v="Yes"/>
    <n v="608"/>
  </r>
  <r>
    <n v="14519020080"/>
    <x v="113"/>
    <x v="4"/>
    <x v="3"/>
    <s v="Urban Greening Program"/>
    <s v="MSD-18-6-2"/>
    <d v="2018-06-18T00:00:00"/>
    <d v="2020-06-18T00:00:00"/>
    <x v="3"/>
    <n v="2018"/>
    <x v="3"/>
    <n v="11472"/>
    <n v="543859"/>
    <d v="2018-06-22T00:00:00"/>
    <d v="2018-08-03T00:00:00"/>
    <x v="1"/>
    <s v="August"/>
    <x v="1"/>
    <n v="2019"/>
    <s v="LRA"/>
    <s v="LRA"/>
    <x v="1"/>
    <x v="1"/>
    <x v="1"/>
    <x v="7"/>
    <n v="50"/>
    <x v="2"/>
    <s v="LPG"/>
    <n v="42"/>
    <n v="28"/>
    <n v="70"/>
    <s v="Residential"/>
    <s v="Frame"/>
    <n v="1.5"/>
    <n v="1"/>
    <n v="1902"/>
    <n v="1900"/>
    <s v="No"/>
    <s v="Yes"/>
    <n v="687"/>
  </r>
  <r>
    <n v="15200000080"/>
    <x v="114"/>
    <x v="4"/>
    <x v="3"/>
    <s v="Urban Greening Program"/>
    <s v="MSD-18-6-2"/>
    <d v="2018-06-18T00:00:00"/>
    <d v="2020-06-18T00:00:00"/>
    <x v="3"/>
    <n v="2018"/>
    <x v="3"/>
    <n v="11472"/>
    <n v="543864"/>
    <d v="2018-06-22T00:00:00"/>
    <d v="2018-08-07T00:00:00"/>
    <x v="2"/>
    <s v="September"/>
    <x v="1"/>
    <n v="2019"/>
    <s v="LRA"/>
    <s v="LRA"/>
    <x v="1"/>
    <x v="1"/>
    <x v="1"/>
    <x v="3"/>
    <n v="50"/>
    <x v="2"/>
    <s v="LPG"/>
    <n v="46"/>
    <n v="34"/>
    <n v="80"/>
    <s v="Residential"/>
    <s v="Frame"/>
    <n v="1.5"/>
    <n v="1"/>
    <n v="1906"/>
    <n v="1900"/>
    <s v="No"/>
    <s v="Yes"/>
    <n v="1006"/>
  </r>
  <r>
    <n v="15200000060"/>
    <x v="115"/>
    <x v="4"/>
    <x v="3"/>
    <s v="Urban Greening Program"/>
    <s v="MSD-18-6-2"/>
    <d v="2018-06-18T00:00:00"/>
    <d v="2020-06-18T00:00:00"/>
    <x v="3"/>
    <n v="2018"/>
    <x v="3"/>
    <n v="11472"/>
    <n v="543865"/>
    <d v="2018-06-22T00:00:00"/>
    <d v="2018-08-07T00:00:00"/>
    <x v="2"/>
    <s v="September"/>
    <x v="1"/>
    <n v="2019"/>
    <s v="LRA"/>
    <s v="LRA"/>
    <x v="1"/>
    <x v="1"/>
    <x v="1"/>
    <x v="3"/>
    <n v="50"/>
    <x v="2"/>
    <s v="LPG"/>
    <n v="46"/>
    <n v="34"/>
    <n v="80"/>
    <s v="Residential"/>
    <s v="Frame"/>
    <n v="2"/>
    <n v="1"/>
    <n v="1908"/>
    <n v="1900"/>
    <s v="No"/>
    <s v="Yes"/>
    <n v="1346"/>
  </r>
  <r>
    <n v="15201000040"/>
    <x v="116"/>
    <x v="4"/>
    <x v="3"/>
    <s v="Urban Greening Program"/>
    <s v="MSD-18-6-2"/>
    <d v="2018-06-18T00:00:00"/>
    <d v="2020-06-18T00:00:00"/>
    <x v="3"/>
    <n v="2018"/>
    <x v="3"/>
    <n v="11472"/>
    <n v="543875"/>
    <d v="2018-06-22T00:00:00"/>
    <d v="2018-08-16T00:00:00"/>
    <x v="2"/>
    <s v="September"/>
    <x v="1"/>
    <n v="2019"/>
    <s v="LRA"/>
    <s v="LRA"/>
    <x v="1"/>
    <x v="1"/>
    <x v="1"/>
    <x v="3"/>
    <n v="50"/>
    <x v="2"/>
    <s v="LPG"/>
    <n v="55"/>
    <n v="25"/>
    <n v="80"/>
    <s v="Residential"/>
    <s v="Frame"/>
    <n v="1"/>
    <n v="1"/>
    <n v="1909"/>
    <n v="1900"/>
    <s v="No"/>
    <s v="Yes"/>
    <n v="877"/>
  </r>
  <r>
    <n v="15200000040"/>
    <x v="117"/>
    <x v="4"/>
    <x v="3"/>
    <s v="Urban Greening Program"/>
    <s v="MSD-18-6-2"/>
    <d v="2018-06-18T00:00:00"/>
    <d v="2020-06-18T00:00:00"/>
    <x v="3"/>
    <n v="2018"/>
    <x v="3"/>
    <n v="11472"/>
    <n v="543866"/>
    <d v="2018-06-22T00:00:00"/>
    <d v="2018-08-07T00:00:00"/>
    <x v="2"/>
    <s v="September"/>
    <x v="1"/>
    <n v="2019"/>
    <s v="LRA"/>
    <s v="LRA"/>
    <x v="1"/>
    <x v="1"/>
    <x v="1"/>
    <x v="3"/>
    <n v="50"/>
    <x v="2"/>
    <s v="LPG"/>
    <n v="46"/>
    <n v="34"/>
    <n v="80"/>
    <s v="Residential"/>
    <s v="Brick"/>
    <n v="1"/>
    <n v="1"/>
    <n v="1910"/>
    <n v="1910"/>
    <s v="No"/>
    <s v="Yes"/>
    <n v="908"/>
  </r>
  <r>
    <n v="15200000030"/>
    <x v="118"/>
    <x v="4"/>
    <x v="3"/>
    <s v="Urban Greening Program"/>
    <s v="MSD-18-6-2"/>
    <d v="2018-06-18T00:00:00"/>
    <d v="2020-06-18T00:00:00"/>
    <x v="3"/>
    <n v="2018"/>
    <x v="3"/>
    <n v="11472"/>
    <n v="543868"/>
    <d v="2018-06-22T00:00:00"/>
    <d v="2018-08-07T00:00:00"/>
    <x v="2"/>
    <s v="September"/>
    <x v="1"/>
    <n v="2019"/>
    <s v="LRA"/>
    <s v="LRA"/>
    <x v="1"/>
    <x v="1"/>
    <x v="1"/>
    <x v="3"/>
    <n v="50"/>
    <x v="2"/>
    <s v="LPG"/>
    <n v="46"/>
    <n v="34"/>
    <n v="80"/>
    <s v="Residential"/>
    <s v="Brick"/>
    <n v="1"/>
    <n v="1"/>
    <n v="1910"/>
    <n v="1910"/>
    <s v="No"/>
    <s v="Yes"/>
    <n v="908"/>
  </r>
  <r>
    <n v="15201000010"/>
    <x v="119"/>
    <x v="4"/>
    <x v="3"/>
    <s v="Urban Greening Program"/>
    <s v="MSD-18-6-2"/>
    <d v="2018-06-18T00:00:00"/>
    <d v="2020-06-18T00:00:00"/>
    <x v="3"/>
    <n v="2018"/>
    <x v="3"/>
    <n v="11472"/>
    <n v="543876"/>
    <d v="2018-06-22T00:00:00"/>
    <d v="2018-08-16T00:00:00"/>
    <x v="2"/>
    <s v="September"/>
    <x v="1"/>
    <n v="2019"/>
    <s v="LRA"/>
    <s v="LRA"/>
    <x v="1"/>
    <x v="1"/>
    <x v="1"/>
    <x v="3"/>
    <n v="50"/>
    <x v="2"/>
    <s v="LPG"/>
    <n v="55"/>
    <n v="25"/>
    <n v="80"/>
    <s v="Residential"/>
    <s v="Frame"/>
    <n v="1"/>
    <n v="1"/>
    <n v="1909"/>
    <n v="1900"/>
    <s v="No"/>
    <s v="Yes"/>
    <n v="568"/>
  </r>
  <r>
    <n v="15200000020"/>
    <x v="120"/>
    <x v="4"/>
    <x v="3"/>
    <s v="Urban Greening Program"/>
    <s v="MSD-18-6-2"/>
    <d v="2018-06-18T00:00:00"/>
    <d v="2020-06-18T00:00:00"/>
    <x v="3"/>
    <n v="2018"/>
    <x v="3"/>
    <n v="11472"/>
    <n v="543869"/>
    <d v="2018-06-22T00:00:00"/>
    <d v="2018-08-16T00:00:00"/>
    <x v="2"/>
    <s v="September"/>
    <x v="1"/>
    <n v="2019"/>
    <s v="LRA"/>
    <s v="LRA"/>
    <x v="1"/>
    <x v="1"/>
    <x v="1"/>
    <x v="3"/>
    <n v="50"/>
    <x v="2"/>
    <s v="LPG"/>
    <n v="55"/>
    <n v="25"/>
    <n v="80"/>
    <s v="Residential"/>
    <s v="Brick"/>
    <n v="1"/>
    <n v="1"/>
    <n v="1910"/>
    <n v="1910"/>
    <s v="No"/>
    <s v="Yes"/>
    <n v="908"/>
  </r>
  <r>
    <n v="15200000795"/>
    <x v="121"/>
    <x v="4"/>
    <x v="3"/>
    <s v="Urban Greening Program"/>
    <s v="MSD-18-6-2"/>
    <d v="2018-06-18T00:00:00"/>
    <d v="2020-06-18T00:00:00"/>
    <x v="3"/>
    <n v="2018"/>
    <x v="3"/>
    <n v="11472"/>
    <n v="543863"/>
    <d v="2018-06-22T00:00:00"/>
    <d v="2018-08-03T00:00:00"/>
    <x v="3"/>
    <s v="September"/>
    <x v="1"/>
    <n v="2019"/>
    <s v="LRA"/>
    <s v="LRA"/>
    <x v="1"/>
    <x v="1"/>
    <x v="1"/>
    <x v="3"/>
    <n v="50"/>
    <x v="2"/>
    <s v="LPG"/>
    <n v="42"/>
    <n v="39"/>
    <n v="81"/>
    <s v="Residential"/>
    <s v="Frame"/>
    <n v="2"/>
    <n v="1"/>
    <n v="1902"/>
    <n v="1900"/>
    <s v="No"/>
    <s v="Yes"/>
    <n v="1720"/>
  </r>
  <r>
    <n v="15238000590"/>
    <x v="122"/>
    <x v="4"/>
    <x v="3"/>
    <s v="Urban Greening Program"/>
    <s v="MSD-18-6-2"/>
    <d v="2018-06-18T00:00:00"/>
    <d v="2020-06-18T00:00:00"/>
    <x v="3"/>
    <n v="2018"/>
    <x v="3"/>
    <n v="11472"/>
    <n v="543873"/>
    <d v="2018-06-22T00:00:00"/>
    <d v="2018-09-28T00:00:00"/>
    <x v="4"/>
    <s v="October"/>
    <x v="1"/>
    <n v="2019"/>
    <s v="LRA"/>
    <s v="LRA"/>
    <x v="1"/>
    <x v="1"/>
    <x v="1"/>
    <x v="3"/>
    <n v="50"/>
    <x v="2"/>
    <s v="LPG"/>
    <n v="98"/>
    <n v="7"/>
    <n v="105"/>
    <s v="Residential"/>
    <s v="Brick"/>
    <n v="1"/>
    <n v="1"/>
    <n v="1947"/>
    <n v="1940"/>
    <s v="No"/>
    <s v="Yes"/>
    <n v="864"/>
  </r>
  <r>
    <n v="15200000840"/>
    <x v="123"/>
    <x v="4"/>
    <x v="3"/>
    <s v="Urban Greening Program"/>
    <s v="MSD-18-6-2"/>
    <d v="2018-06-18T00:00:00"/>
    <d v="2020-06-18T00:00:00"/>
    <x v="3"/>
    <n v="2018"/>
    <x v="3"/>
    <n v="11472"/>
    <n v="543862"/>
    <d v="2018-06-22T00:00:00"/>
    <d v="2018-08-03T00:00:00"/>
    <x v="5"/>
    <s v="October"/>
    <x v="1"/>
    <n v="2019"/>
    <s v="LRA"/>
    <s v="LRA"/>
    <x v="1"/>
    <x v="1"/>
    <x v="1"/>
    <x v="3"/>
    <n v="50"/>
    <x v="2"/>
    <s v="LPG"/>
    <n v="42"/>
    <n v="73"/>
    <n v="115"/>
    <s v="Residential"/>
    <s v="Brick"/>
    <n v="2"/>
    <n v="4"/>
    <n v="1915"/>
    <n v="1910"/>
    <s v="No"/>
    <s v="Yes"/>
    <n v="3268"/>
  </r>
  <r>
    <n v="14534000160"/>
    <x v="124"/>
    <x v="4"/>
    <x v="3"/>
    <s v="Urban Greening Program"/>
    <s v="MSD-18-6-2"/>
    <d v="2018-06-18T00:00:00"/>
    <d v="2020-06-18T00:00:00"/>
    <x v="3"/>
    <n v="2018"/>
    <x v="3"/>
    <n v="11472"/>
    <n v="543861"/>
    <d v="2018-06-22T00:00:00"/>
    <d v="2018-10-05T00:00:00"/>
    <x v="5"/>
    <s v="October"/>
    <x v="1"/>
    <n v="2019"/>
    <s v="LRA"/>
    <s v="LRA"/>
    <x v="1"/>
    <x v="1"/>
    <x v="1"/>
    <x v="3"/>
    <n v="50"/>
    <x v="2"/>
    <s v="LPG"/>
    <n v="105"/>
    <n v="10"/>
    <n v="115"/>
    <s v="Residential"/>
    <s v="Frame"/>
    <n v="1.5"/>
    <n v="1"/>
    <n v="1907"/>
    <n v="1900"/>
    <s v="No"/>
    <s v="Yes"/>
    <n v="1141"/>
  </r>
  <r>
    <n v="15932000190"/>
    <x v="125"/>
    <x v="4"/>
    <x v="3"/>
    <s v="Urban Greening Program"/>
    <s v="MSD-18-6-2"/>
    <d v="2018-06-18T00:00:00"/>
    <d v="2020-06-18T00:00:00"/>
    <x v="3"/>
    <n v="2018"/>
    <x v="3"/>
    <n v="11472"/>
    <n v="543860"/>
    <d v="2018-06-22T00:00:00"/>
    <d v="2018-08-03T00:00:00"/>
    <x v="5"/>
    <s v="October"/>
    <x v="1"/>
    <n v="2019"/>
    <s v="LRA"/>
    <s v="LRA"/>
    <x v="1"/>
    <x v="1"/>
    <x v="1"/>
    <x v="3"/>
    <n v="50"/>
    <x v="2"/>
    <s v="LPG"/>
    <n v="42"/>
    <n v="73"/>
    <n v="115"/>
    <s v="Residential"/>
    <s v="Brick"/>
    <n v="2"/>
    <n v="4"/>
    <n v="1925"/>
    <n v="1920"/>
    <s v="No"/>
    <s v="Yes"/>
    <n v="3400"/>
  </r>
  <r>
    <n v="15247000270"/>
    <x v="126"/>
    <x v="4"/>
    <x v="3"/>
    <s v="Urban Greening Program"/>
    <s v="MSD-18-6-2"/>
    <d v="2018-06-18T00:00:00"/>
    <d v="2020-06-18T00:00:00"/>
    <x v="3"/>
    <n v="2018"/>
    <x v="3"/>
    <n v="11472"/>
    <n v="543871"/>
    <d v="2018-06-22T00:00:00"/>
    <d v="2018-09-28T00:00:00"/>
    <x v="5"/>
    <s v="October"/>
    <x v="1"/>
    <n v="2019"/>
    <s v="LRA"/>
    <s v="LRA"/>
    <x v="1"/>
    <x v="1"/>
    <x v="1"/>
    <x v="7"/>
    <n v="50"/>
    <x v="2"/>
    <s v="LPG"/>
    <n v="98"/>
    <n v="17"/>
    <n v="115"/>
    <s v="Residential"/>
    <s v="Brick"/>
    <n v="1"/>
    <n v="1"/>
    <n v="1921"/>
    <n v="1920"/>
    <s v="No"/>
    <s v="Yes"/>
    <n v="906"/>
  </r>
  <r>
    <n v="15244000650"/>
    <x v="127"/>
    <x v="4"/>
    <x v="3"/>
    <s v="Urban Greening Program"/>
    <s v="MSD-18-6-2"/>
    <d v="2018-06-18T00:00:00"/>
    <d v="2020-06-18T00:00:00"/>
    <x v="3"/>
    <n v="2018"/>
    <x v="3"/>
    <n v="11472"/>
    <n v="543877"/>
    <d v="2018-06-22T00:00:00"/>
    <d v="2018-08-16T00:00:00"/>
    <x v="5"/>
    <s v="October"/>
    <x v="1"/>
    <n v="2019"/>
    <s v="LRA"/>
    <s v="LRA"/>
    <x v="1"/>
    <x v="1"/>
    <x v="1"/>
    <x v="3"/>
    <n v="50"/>
    <x v="2"/>
    <s v="LPG"/>
    <n v="55"/>
    <n v="60"/>
    <n v="115"/>
    <s v="Residential"/>
    <s v="Brick"/>
    <n v="1"/>
    <n v="1"/>
    <n v="1909"/>
    <n v="1900"/>
    <s v="No"/>
    <s v="Yes"/>
    <n v="783"/>
  </r>
  <r>
    <n v="15238000650"/>
    <x v="128"/>
    <x v="4"/>
    <x v="3"/>
    <s v="Urban Greening Program"/>
    <s v="MSD-18-6-2"/>
    <d v="2018-06-18T00:00:00"/>
    <d v="2020-06-18T00:00:00"/>
    <x v="3"/>
    <n v="2018"/>
    <x v="3"/>
    <n v="11472"/>
    <n v="543874"/>
    <d v="2018-06-22T00:00:00"/>
    <d v="2018-09-28T00:00:00"/>
    <x v="5"/>
    <s v="October"/>
    <x v="1"/>
    <n v="2019"/>
    <s v="LRA"/>
    <s v="LRA"/>
    <x v="1"/>
    <x v="1"/>
    <x v="1"/>
    <x v="3"/>
    <n v="50"/>
    <x v="2"/>
    <s v="LPG"/>
    <n v="98"/>
    <n v="17"/>
    <n v="115"/>
    <s v="Residential"/>
    <s v="Brick"/>
    <n v="1"/>
    <n v="1"/>
    <n v="1951"/>
    <n v="1950"/>
    <s v="No"/>
    <s v="Slab"/>
    <n v="800"/>
  </r>
  <r>
    <n v="14823000330"/>
    <x v="129"/>
    <x v="4"/>
    <x v="3"/>
    <s v="Urban Greening Program"/>
    <s v="MSD-18-6-2"/>
    <d v="2018-06-18T00:00:00"/>
    <d v="2020-06-18T00:00:00"/>
    <x v="3"/>
    <n v="2018"/>
    <x v="3"/>
    <n v="11472"/>
    <n v="543879"/>
    <d v="2018-06-22T00:00:00"/>
    <d v="2018-10-05T00:00:00"/>
    <x v="6"/>
    <s v="October"/>
    <x v="1"/>
    <n v="2019"/>
    <s v="LRA"/>
    <s v="LRA"/>
    <x v="1"/>
    <x v="1"/>
    <x v="1"/>
    <x v="3"/>
    <n v="50"/>
    <x v="2"/>
    <s v="LPG"/>
    <n v="105"/>
    <n v="13"/>
    <n v="118"/>
    <s v="Residential"/>
    <s v="Brick"/>
    <n v="2"/>
    <n v="2"/>
    <n v="1905"/>
    <n v="1900"/>
    <s v="No"/>
    <s v="Yes"/>
    <n v="2550"/>
  </r>
  <r>
    <n v="14519010250"/>
    <x v="130"/>
    <x v="4"/>
    <x v="3"/>
    <s v="Urban Greening Program"/>
    <s v="MSD-18-6-2"/>
    <d v="2018-06-18T00:00:00"/>
    <d v="2020-06-18T00:00:00"/>
    <x v="3"/>
    <n v="2018"/>
    <x v="3"/>
    <n v="11472"/>
    <n v="543885"/>
    <d v="2018-06-22T00:00:00"/>
    <d v="2018-08-16T00:00:00"/>
    <x v="7"/>
    <s v="October"/>
    <x v="1"/>
    <n v="2019"/>
    <s v="LRA"/>
    <s v="LRA"/>
    <x v="1"/>
    <x v="1"/>
    <x v="1"/>
    <x v="7"/>
    <n v="50"/>
    <x v="2"/>
    <s v="LPG"/>
    <n v="55"/>
    <n v="67"/>
    <n v="122"/>
    <s v="Residential"/>
    <s v="Frame"/>
    <n v="1"/>
    <n v="1"/>
    <n v="1906"/>
    <n v="1900"/>
    <s v="No"/>
    <s v="Yes"/>
    <n v="588"/>
  </r>
  <r>
    <n v="16097000200"/>
    <x v="131"/>
    <x v="4"/>
    <x v="3"/>
    <s v="Urban Greening Program"/>
    <s v="MSD-18-6-2"/>
    <d v="2018-06-18T00:00:00"/>
    <d v="2020-06-18T00:00:00"/>
    <x v="3"/>
    <n v="2018"/>
    <x v="3"/>
    <n v="11472"/>
    <n v="543880"/>
    <d v="2018-06-22T00:00:00"/>
    <d v="2018-10-16T00:00:00"/>
    <x v="8"/>
    <s v="November"/>
    <x v="1"/>
    <n v="2019"/>
    <s v="LRA"/>
    <s v="LRA"/>
    <x v="1"/>
    <x v="1"/>
    <x v="1"/>
    <x v="3"/>
    <n v="50"/>
    <x v="2"/>
    <s v="LPG"/>
    <n v="116"/>
    <n v="17"/>
    <n v="133"/>
    <s v="Residential"/>
    <s v="Brick"/>
    <n v="1"/>
    <n v="4"/>
    <n v="1960"/>
    <n v="1960"/>
    <s v="No"/>
    <s v="Yes"/>
    <n v="1659"/>
  </r>
  <r>
    <n v="16097000190"/>
    <x v="132"/>
    <x v="4"/>
    <x v="3"/>
    <s v="Urban Greening Program"/>
    <s v="MSD-18-6-2"/>
    <d v="2018-06-18T00:00:00"/>
    <d v="2020-06-18T00:00:00"/>
    <x v="3"/>
    <n v="2018"/>
    <x v="3"/>
    <n v="11472"/>
    <n v="543881"/>
    <d v="2018-06-22T00:00:00"/>
    <d v="2018-10-16T00:00:00"/>
    <x v="9"/>
    <s v="November"/>
    <x v="1"/>
    <n v="2019"/>
    <s v="LRA"/>
    <s v="LRA"/>
    <x v="1"/>
    <x v="1"/>
    <x v="1"/>
    <x v="3"/>
    <n v="50"/>
    <x v="2"/>
    <s v="LPG"/>
    <n v="116"/>
    <n v="42"/>
    <n v="158"/>
    <s v="Residential"/>
    <s v="Brick"/>
    <n v="2"/>
    <n v="4"/>
    <n v="1925"/>
    <n v="1920"/>
    <s v="No"/>
    <s v="Yes"/>
    <n v="2924"/>
  </r>
  <r>
    <n v="16098000280"/>
    <x v="133"/>
    <x v="4"/>
    <x v="3"/>
    <s v="Urban Greening Program"/>
    <s v="MSD-18-6-2"/>
    <d v="2018-06-18T00:00:00"/>
    <d v="2020-06-18T00:00:00"/>
    <x v="3"/>
    <n v="2018"/>
    <x v="3"/>
    <n v="11472"/>
    <n v="543882"/>
    <d v="2018-06-22T00:00:00"/>
    <d v="2018-10-16T00:00:00"/>
    <x v="9"/>
    <s v="November"/>
    <x v="1"/>
    <n v="2019"/>
    <s v="LRA"/>
    <s v="LRA"/>
    <x v="1"/>
    <x v="1"/>
    <x v="1"/>
    <x v="3"/>
    <n v="50"/>
    <x v="2"/>
    <s v="LPG"/>
    <n v="116"/>
    <n v="42"/>
    <n v="158"/>
    <s v="Residential"/>
    <s v="Brick"/>
    <n v="2"/>
    <n v="4"/>
    <n v="1925"/>
    <n v="1920"/>
    <s v="No"/>
    <s v="Yes"/>
    <n v="3672"/>
  </r>
  <r>
    <n v="16097000100"/>
    <x v="134"/>
    <x v="4"/>
    <x v="3"/>
    <s v="Urban Greening Program"/>
    <s v="MSD-18-6-2"/>
    <d v="2018-06-18T00:00:00"/>
    <d v="2020-06-18T00:00:00"/>
    <x v="3"/>
    <n v="2018"/>
    <x v="3"/>
    <n v="11472"/>
    <n v="543884"/>
    <d v="2018-06-22T00:00:00"/>
    <d v="2018-10-16T00:00:00"/>
    <x v="9"/>
    <s v="November"/>
    <x v="1"/>
    <n v="2019"/>
    <s v="LRA"/>
    <s v="LRA"/>
    <x v="1"/>
    <x v="1"/>
    <x v="1"/>
    <x v="3"/>
    <n v="50"/>
    <x v="2"/>
    <s v="LPG"/>
    <n v="116"/>
    <n v="42"/>
    <n v="158"/>
    <s v="Residential"/>
    <s v="Brick"/>
    <n v="2"/>
    <n v="4"/>
    <n v="1927"/>
    <n v="1920"/>
    <s v="No"/>
    <s v="Yes"/>
    <n v="3060"/>
  </r>
  <r>
    <n v="16097000160"/>
    <x v="135"/>
    <x v="4"/>
    <x v="3"/>
    <s v="Urban Greening Program"/>
    <s v="MSD-18-6-2"/>
    <d v="2018-06-18T00:00:00"/>
    <d v="2020-06-18T00:00:00"/>
    <x v="3"/>
    <n v="2018"/>
    <x v="3"/>
    <n v="11472"/>
    <n v="543883"/>
    <d v="2018-06-22T00:00:00"/>
    <d v="2018-10-16T00:00:00"/>
    <x v="10"/>
    <s v="December"/>
    <x v="1"/>
    <n v="2019"/>
    <s v="LRA"/>
    <s v="LRA"/>
    <x v="1"/>
    <x v="1"/>
    <x v="1"/>
    <x v="3"/>
    <n v="50"/>
    <x v="2"/>
    <s v="LPG"/>
    <n v="116"/>
    <n v="49"/>
    <n v="165"/>
    <s v="Residential"/>
    <s v="Brick"/>
    <n v="2"/>
    <n v="2"/>
    <n v="1926"/>
    <n v="1920"/>
    <s v="Yes"/>
    <s v="Yes"/>
    <n v="2610"/>
  </r>
  <r>
    <n v="14364000360"/>
    <x v="136"/>
    <x v="4"/>
    <x v="3"/>
    <s v="Urban Greening Program"/>
    <s v="MSD-18-6-2"/>
    <d v="2018-06-18T00:00:00"/>
    <d v="2020-06-18T00:00:00"/>
    <x v="3"/>
    <n v="2018"/>
    <x v="3"/>
    <n v="11472"/>
    <n v="543878"/>
    <d v="2018-06-22T00:00:00"/>
    <d v="2018-11-05T00:00:00"/>
    <x v="11"/>
    <s v="December"/>
    <x v="1"/>
    <n v="2019"/>
    <s v="LRA"/>
    <s v="LRA"/>
    <x v="1"/>
    <x v="1"/>
    <x v="1"/>
    <x v="3"/>
    <n v="50"/>
    <x v="2"/>
    <s v="LPG"/>
    <n v="136"/>
    <n v="38"/>
    <n v="174"/>
    <s v="Residential"/>
    <s v="Frame"/>
    <n v="1"/>
    <n v="1"/>
    <n v="1910"/>
    <n v="1910"/>
    <s v="No"/>
    <s v="Yes"/>
    <n v="743"/>
  </r>
  <r>
    <n v="15229040110"/>
    <x v="137"/>
    <x v="1"/>
    <x v="0"/>
    <s v="General Revenue - Public Safety"/>
    <s v="FY21-58"/>
    <d v="2020-10-06T00:00:00"/>
    <d v="2020-10-20T00:00:00"/>
    <x v="4"/>
    <n v="2020"/>
    <x v="1"/>
    <n v="11700"/>
    <n v="1909"/>
    <d v="2020-09-30T00:00:00"/>
    <d v="2020-11-17T00:00:00"/>
    <x v="0"/>
    <m/>
    <x v="0"/>
    <m/>
    <s v="5590 LLC"/>
    <s v="ENTITY"/>
    <x v="2"/>
    <x v="2"/>
    <x v="0"/>
    <x v="7"/>
    <n v="52"/>
    <x v="7"/>
    <s v="MH"/>
    <m/>
    <m/>
    <m/>
    <s v="Residential"/>
    <s v="Brick"/>
    <n v="2"/>
    <n v="4"/>
    <n v="1925"/>
    <n v="1920"/>
    <s v="Missing"/>
    <s v="Yes"/>
    <n v="4560"/>
  </r>
  <r>
    <n v="11027000220"/>
    <x v="138"/>
    <x v="4"/>
    <x v="0"/>
    <s v="General Revenue - Public Safety"/>
    <s v="FY21-48"/>
    <d v="2020-09-03T00:00:00"/>
    <d v="2020-09-20T00:00:00"/>
    <x v="5"/>
    <n v="2020"/>
    <x v="1"/>
    <n v="9000"/>
    <n v="1855"/>
    <d v="2020-08-28T00:00:00"/>
    <d v="2020-09-29T00:00:00"/>
    <x v="12"/>
    <s v="November"/>
    <x v="2"/>
    <n v="2021"/>
    <s v="GEORGE WASHINGTON CARVER HOUSE INC"/>
    <s v="ENTITY"/>
    <x v="2"/>
    <x v="2"/>
    <x v="0"/>
    <x v="8"/>
    <n v="59"/>
    <x v="8"/>
    <s v="PL"/>
    <n v="26"/>
    <n v="46"/>
    <n v="72"/>
    <s v="Missing"/>
    <s v="Missing"/>
    <s v="Missing"/>
    <s v="Missing"/>
    <s v="Missing"/>
    <s v="Missing"/>
    <s v="Missing"/>
    <s v="Missing"/>
    <s v="Missing"/>
  </r>
  <r>
    <n v="10482090200"/>
    <x v="139"/>
    <x v="4"/>
    <x v="0"/>
    <s v="General Revenue - Public Safety"/>
    <s v="FY18-100"/>
    <d v="2018-06-29T00:00:00"/>
    <d v="2020-06-18T00:00:00"/>
    <x v="3"/>
    <n v="2018"/>
    <x v="3"/>
    <n v="36600"/>
    <n v="544264"/>
    <d v="2018-07-11T00:00:00"/>
    <d v="2018-10-08T00:00:00"/>
    <x v="13"/>
    <s v="April"/>
    <x v="3"/>
    <n v="2019"/>
    <s v="3200 SOUTH GRAND LLC"/>
    <s v="ENTITY"/>
    <x v="3"/>
    <x v="2"/>
    <x v="0"/>
    <x v="9"/>
    <n v="32"/>
    <x v="9"/>
    <s v="PL"/>
    <n v="89"/>
    <n v="179"/>
    <n v="268"/>
    <s v="Commercial"/>
    <s v="Brick &amp; Wood"/>
    <d v="2020-02-10T00:00:00"/>
    <m/>
    <n v="1911"/>
    <n v="1910"/>
    <s v="No"/>
    <s v="No"/>
    <n v="1128"/>
  </r>
  <r>
    <n v="13781000110"/>
    <x v="140"/>
    <x v="4"/>
    <x v="0"/>
    <s v="General Revenue - Public Safety"/>
    <s v="FY17-64"/>
    <d v="2017-02-01T00:00:00"/>
    <d v="2020-02-17T00:00:00"/>
    <x v="6"/>
    <n v="2017"/>
    <x v="4"/>
    <n v="4850"/>
    <n v="534014"/>
    <d v="2017-02-01T00:00:00"/>
    <d v="2017-04-18T00:00:00"/>
    <x v="14"/>
    <s v="May"/>
    <x v="4"/>
    <n v="2017"/>
    <s v="LRA"/>
    <s v="LRA"/>
    <x v="4"/>
    <x v="3"/>
    <x v="2"/>
    <x v="1"/>
    <n v="55"/>
    <x v="10"/>
    <s v="RC"/>
    <n v="76"/>
    <n v="13"/>
    <n v="89"/>
    <s v="Missing"/>
    <s v="Missing"/>
    <s v="Missing"/>
    <s v="Missing"/>
    <s v="Missing"/>
    <s v="Missing"/>
    <s v="Missing"/>
    <s v="Missing"/>
    <s v="Missing"/>
  </r>
  <r>
    <n v="13728000070"/>
    <x v="141"/>
    <x v="4"/>
    <x v="0"/>
    <s v="General Revenue - Public Safety"/>
    <s v="FY17-64"/>
    <d v="2017-02-01T00:00:00"/>
    <d v="2020-02-17T00:00:00"/>
    <x v="6"/>
    <n v="2017"/>
    <x v="4"/>
    <n v="4850"/>
    <n v="534013"/>
    <d v="2017-02-01T00:00:00"/>
    <d v="2017-03-17T00:00:00"/>
    <x v="15"/>
    <s v="April"/>
    <x v="4"/>
    <n v="2017"/>
    <s v="LRA"/>
    <s v="LRA"/>
    <x v="4"/>
    <x v="3"/>
    <x v="2"/>
    <x v="1"/>
    <n v="58"/>
    <x v="11"/>
    <s v="RC"/>
    <n v="44"/>
    <n v="27"/>
    <n v="71"/>
    <s v="Missing"/>
    <s v="Missing"/>
    <s v="Missing"/>
    <s v="Missing"/>
    <s v="Missing"/>
    <s v="Missing"/>
    <s v="Missing"/>
    <s v="Missing"/>
    <s v="Missing"/>
  </r>
  <r>
    <n v="15352000180"/>
    <x v="142"/>
    <x v="4"/>
    <x v="0"/>
    <s v="General Revenue - Public Safety"/>
    <s v="FY17-87"/>
    <d v="2017-06-05T00:00:00"/>
    <d v="2020-06-17T00:00:00"/>
    <x v="3"/>
    <n v="2017"/>
    <x v="4"/>
    <n v="6400"/>
    <n v="0"/>
    <d v="2017-06-05T00:00:00"/>
    <d v="2017-06-27T00:00:00"/>
    <x v="16"/>
    <s v="July"/>
    <x v="4"/>
    <n v="2018"/>
    <s v="LRA"/>
    <s v="LRA"/>
    <x v="4"/>
    <x v="3"/>
    <x v="2"/>
    <x v="10"/>
    <n v="76"/>
    <x v="12"/>
    <s v="RC"/>
    <n v="22"/>
    <n v="23"/>
    <n v="45"/>
    <s v="Residential"/>
    <s v="Frame"/>
    <n v="1"/>
    <n v="1"/>
    <n v="1914"/>
    <m/>
    <m/>
    <s v="Yes"/>
    <n v="1156"/>
  </r>
  <r>
    <n v="14534000710"/>
    <x v="143"/>
    <x v="4"/>
    <x v="3"/>
    <s v="Urban Greening Program"/>
    <s v="MSD-18-9-5"/>
    <d v="2017-10-05T00:00:00"/>
    <d v="2020-10-17T00:00:00"/>
    <x v="4"/>
    <n v="2017"/>
    <x v="3"/>
    <n v="6200"/>
    <n v="539274"/>
    <d v="2017-10-12T00:00:00"/>
    <d v="2018-02-02T00:00:00"/>
    <x v="17"/>
    <s v="May"/>
    <x v="1"/>
    <n v="2018"/>
    <s v="LRA"/>
    <s v="LRA"/>
    <x v="4"/>
    <x v="3"/>
    <x v="2"/>
    <x v="3"/>
    <n v="50"/>
    <x v="2"/>
    <s v="LPG"/>
    <n v="113"/>
    <n v="97"/>
    <n v="210"/>
    <s v="Residential"/>
    <s v="Brick"/>
    <n v="1"/>
    <n v="1"/>
    <n v="1915"/>
    <n v="1910"/>
    <s v="No"/>
    <s v="Yes"/>
    <n v="941"/>
  </r>
  <r>
    <n v="14534000730"/>
    <x v="144"/>
    <x v="4"/>
    <x v="3"/>
    <s v="Urban Greening Program"/>
    <s v="MSD-18-9-5"/>
    <d v="2017-10-05T00:00:00"/>
    <d v="2020-10-17T00:00:00"/>
    <x v="4"/>
    <n v="2017"/>
    <x v="3"/>
    <n v="6200"/>
    <n v="539275"/>
    <d v="2017-10-12T00:00:00"/>
    <d v="2017-11-20T00:00:00"/>
    <x v="17"/>
    <s v="May"/>
    <x v="1"/>
    <n v="2018"/>
    <s v="LRA"/>
    <s v="LRA"/>
    <x v="4"/>
    <x v="3"/>
    <x v="2"/>
    <x v="3"/>
    <n v="50"/>
    <x v="2"/>
    <s v="LPG"/>
    <n v="39"/>
    <n v="171"/>
    <n v="210"/>
    <s v="Residential"/>
    <s v="Brick"/>
    <n v="1"/>
    <n v="1"/>
    <n v="1914"/>
    <n v="1910"/>
    <s v="No"/>
    <s v="Yes"/>
    <n v="923"/>
  </r>
  <r>
    <n v="14534000740"/>
    <x v="145"/>
    <x v="4"/>
    <x v="3"/>
    <s v="Urban Greening Program"/>
    <s v="MSD-18-9-5"/>
    <d v="2017-10-05T00:00:00"/>
    <d v="2020-10-17T00:00:00"/>
    <x v="4"/>
    <n v="2017"/>
    <x v="3"/>
    <n v="6200"/>
    <n v="539276"/>
    <d v="2017-10-12T00:00:00"/>
    <d v="2017-11-20T00:00:00"/>
    <x v="17"/>
    <s v="May"/>
    <x v="1"/>
    <n v="2018"/>
    <s v="LRA"/>
    <s v="LRA"/>
    <x v="4"/>
    <x v="3"/>
    <x v="2"/>
    <x v="3"/>
    <n v="50"/>
    <x v="2"/>
    <s v="LPG"/>
    <n v="39"/>
    <n v="171"/>
    <n v="210"/>
    <s v="Residential"/>
    <s v="Brick"/>
    <n v="1"/>
    <n v="1"/>
    <n v="1914"/>
    <n v="1910"/>
    <s v="No"/>
    <s v="Yes"/>
    <n v="927"/>
  </r>
  <r>
    <n v="15243000770"/>
    <x v="146"/>
    <x v="4"/>
    <x v="0"/>
    <s v="General Revenue - Public Safety"/>
    <s v="FY18-19"/>
    <d v="2017-10-16T00:00:00"/>
    <d v="2020-10-17T00:00:00"/>
    <x v="4"/>
    <n v="2017"/>
    <x v="3"/>
    <n v="4350"/>
    <n v="539496"/>
    <d v="2017-10-23T00:00:00"/>
    <d v="2018-02-23T00:00:00"/>
    <x v="18"/>
    <s v="May"/>
    <x v="1"/>
    <n v="2018"/>
    <s v="VINCENT, TODD A"/>
    <s v="INDIVIDUAL"/>
    <x v="4"/>
    <x v="3"/>
    <x v="2"/>
    <x v="3"/>
    <n v="50"/>
    <x v="2"/>
    <s v="PL"/>
    <n v="123"/>
    <n v="77"/>
    <n v="200"/>
    <s v="Residential"/>
    <s v="Brick"/>
    <n v="1"/>
    <n v="1"/>
    <n v="1910"/>
    <n v="1910"/>
    <s v="No"/>
    <s v="Yes"/>
    <n v="891"/>
  </r>
  <r>
    <n v="14477020280"/>
    <x v="147"/>
    <x v="4"/>
    <x v="0"/>
    <s v="General Revenue - Public Safety"/>
    <s v="FY18-7"/>
    <d v="2017-08-14T00:00:00"/>
    <d v="2020-08-17T00:00:00"/>
    <x v="7"/>
    <n v="2017"/>
    <x v="3"/>
    <n v="4650"/>
    <n v="538101"/>
    <d v="2017-08-16T00:00:00"/>
    <d v="2017-12-12T00:00:00"/>
    <x v="19"/>
    <s v="January"/>
    <x v="1"/>
    <n v="2018"/>
    <s v="BIBBS, DEMETRI"/>
    <s v="INDIVIDUAL"/>
    <x v="4"/>
    <x v="3"/>
    <x v="2"/>
    <x v="1"/>
    <n v="55"/>
    <x v="10"/>
    <s v="PL"/>
    <n v="118"/>
    <n v="28"/>
    <n v="146"/>
    <s v="Missing"/>
    <s v="Missing"/>
    <s v="Missing"/>
    <s v="Missing"/>
    <s v="Missing"/>
    <s v="Missing"/>
    <s v="Missing"/>
    <s v="Missing"/>
    <s v="Missing"/>
  </r>
  <r>
    <n v="14477110090"/>
    <x v="148"/>
    <x v="4"/>
    <x v="0"/>
    <s v="General Revenue - Public Safety"/>
    <s v="FY18-9"/>
    <d v="2017-08-16T00:00:00"/>
    <d v="2020-08-17T00:00:00"/>
    <x v="7"/>
    <n v="2017"/>
    <x v="3"/>
    <n v="4483"/>
    <n v="538191"/>
    <d v="2017-08-22T00:00:00"/>
    <d v="2018-03-08T00:00:00"/>
    <x v="20"/>
    <s v="June"/>
    <x v="1"/>
    <n v="2018"/>
    <s v="WILLIAMS, LARRY T JR"/>
    <s v="INDIVIDUAL"/>
    <x v="4"/>
    <x v="3"/>
    <x v="2"/>
    <x v="1"/>
    <n v="55"/>
    <x v="10"/>
    <s v="PL"/>
    <n v="198"/>
    <n v="90"/>
    <n v="288"/>
    <s v="Residential"/>
    <s v="Brick"/>
    <n v="2"/>
    <n v="1"/>
    <n v="1900"/>
    <n v="1900"/>
    <s v="No"/>
    <s v="Yes"/>
    <n v="1280"/>
  </r>
  <r>
    <n v="13649000040"/>
    <x v="149"/>
    <x v="4"/>
    <x v="0"/>
    <s v="General Revenue - Public Safety"/>
    <s v="FY18-9"/>
    <d v="2017-08-16T00:00:00"/>
    <d v="2020-08-17T00:00:00"/>
    <x v="7"/>
    <n v="2017"/>
    <x v="3"/>
    <n v="4484"/>
    <n v="538194"/>
    <d v="2017-08-22T00:00:00"/>
    <d v="2018-03-16T00:00:00"/>
    <x v="21"/>
    <s v="June"/>
    <x v="1"/>
    <n v="2018"/>
    <s v="LRA"/>
    <s v="LRA"/>
    <x v="4"/>
    <x v="3"/>
    <x v="2"/>
    <x v="1"/>
    <n v="56"/>
    <x v="1"/>
    <s v="PL"/>
    <n v="206"/>
    <n v="89"/>
    <n v="295"/>
    <s v="Residential"/>
    <s v="Brick"/>
    <n v="2"/>
    <n v="1"/>
    <n v="1902"/>
    <n v="1900"/>
    <s v="No"/>
    <s v="Yes"/>
    <n v="1848"/>
  </r>
  <r>
    <n v="14469050020"/>
    <x v="150"/>
    <x v="4"/>
    <x v="0"/>
    <s v="General Revenue - Public Safety"/>
    <s v="FY18-9"/>
    <d v="2017-08-16T00:00:00"/>
    <d v="2020-08-17T00:00:00"/>
    <x v="7"/>
    <n v="2017"/>
    <x v="3"/>
    <n v="4483"/>
    <n v="538193"/>
    <d v="2017-08-22T00:00:00"/>
    <d v="2018-03-08T00:00:00"/>
    <x v="22"/>
    <s v="June"/>
    <x v="1"/>
    <n v="2018"/>
    <s v="LRA"/>
    <s v="LRA"/>
    <x v="4"/>
    <x v="3"/>
    <x v="2"/>
    <x v="1"/>
    <n v="56"/>
    <x v="1"/>
    <s v="PL"/>
    <n v="198"/>
    <n v="103"/>
    <n v="301"/>
    <s v="Residential"/>
    <s v="Brick"/>
    <n v="2"/>
    <n v="1"/>
    <n v="1905"/>
    <n v="1900"/>
    <s v="Yes"/>
    <s v="Yes"/>
    <n v="1610"/>
  </r>
  <r>
    <n v="13727000200"/>
    <x v="151"/>
    <x v="4"/>
    <x v="0"/>
    <s v="General Revenue - Public Safety"/>
    <s v="FY18-7"/>
    <d v="2017-08-16T00:00:00"/>
    <d v="2020-08-17T00:00:00"/>
    <x v="7"/>
    <n v="2017"/>
    <x v="3"/>
    <n v="4650"/>
    <n v="0"/>
    <d v="2017-08-16T00:00:00"/>
    <d v="2017-12-04T00:00:00"/>
    <x v="23"/>
    <s v="December"/>
    <x v="4"/>
    <n v="2018"/>
    <s v="EAST, JAMES CALVIN"/>
    <s v="INDIVIDUAL"/>
    <x v="4"/>
    <x v="3"/>
    <x v="2"/>
    <x v="1"/>
    <n v="58"/>
    <x v="11"/>
    <s v="PL"/>
    <n v="110"/>
    <n v="10"/>
    <n v="120"/>
    <s v="Missing"/>
    <s v="Missing"/>
    <s v="Missing"/>
    <s v="Missing"/>
    <s v="Missing"/>
    <s v="Missing"/>
    <s v="Missing"/>
    <s v="Missing"/>
    <s v="Missing"/>
  </r>
  <r>
    <n v="13835060300"/>
    <x v="152"/>
    <x v="4"/>
    <x v="0"/>
    <s v="General Revenue - Public Safety"/>
    <s v="FY18-5"/>
    <d v="2017-08-07T00:00:00"/>
    <d v="2020-08-17T00:00:00"/>
    <x v="7"/>
    <n v="2017"/>
    <x v="3"/>
    <n v="6200"/>
    <n v="0"/>
    <d v="2017-08-07T00:00:00"/>
    <d v="2017-08-29T00:00:00"/>
    <x v="24"/>
    <s v="September"/>
    <x v="4"/>
    <n v="2018"/>
    <s v="MCCOY, ARDIE"/>
    <s v="INDIVIDUAL"/>
    <x v="4"/>
    <x v="3"/>
    <x v="2"/>
    <x v="3"/>
    <n v="78"/>
    <x v="6"/>
    <s v="PL"/>
    <n v="22"/>
    <n v="22"/>
    <n v="44"/>
    <s v="Missing"/>
    <s v="Missing"/>
    <s v="Missing"/>
    <s v="Missing"/>
    <s v="Missing"/>
    <s v="Missing"/>
    <s v="Missing"/>
    <s v="Missing"/>
    <s v="Missing"/>
  </r>
  <r>
    <n v="14993000395"/>
    <x v="153"/>
    <x v="4"/>
    <x v="0"/>
    <s v="General Revenue - Public Safety"/>
    <s v="FY19-45"/>
    <d v="2018-11-12T00:00:00"/>
    <d v="2020-11-18T00:00:00"/>
    <x v="8"/>
    <n v="2018"/>
    <x v="5"/>
    <n v="6923"/>
    <n v="547038"/>
    <d v="2018-11-14T00:00:00"/>
    <d v="2019-01-04T00:00:00"/>
    <x v="25"/>
    <s v="January"/>
    <x v="3"/>
    <n v="2019"/>
    <s v="LRA"/>
    <s v="LRA"/>
    <x v="4"/>
    <x v="3"/>
    <x v="2"/>
    <x v="3"/>
    <n v="50"/>
    <x v="2"/>
    <s v="PL"/>
    <n v="51"/>
    <n v="7"/>
    <n v="58"/>
    <s v="Residential"/>
    <s v="Brick"/>
    <n v="2"/>
    <n v="1"/>
    <n v="1911"/>
    <n v="1910"/>
    <s v="No"/>
    <s v="Yes"/>
    <n v="1564"/>
  </r>
  <r>
    <n v="14993000380"/>
    <x v="154"/>
    <x v="4"/>
    <x v="0"/>
    <s v="General Revenue - Public Safety"/>
    <s v="FY19-45"/>
    <d v="2018-11-12T00:00:00"/>
    <d v="2020-11-18T00:00:00"/>
    <x v="8"/>
    <n v="2018"/>
    <x v="5"/>
    <n v="6923"/>
    <n v="547037"/>
    <d v="2018-11-14T00:00:00"/>
    <d v="2019-01-10T00:00:00"/>
    <x v="26"/>
    <s v="January"/>
    <x v="3"/>
    <n v="2019"/>
    <s v="LRA"/>
    <s v="LRA"/>
    <x v="4"/>
    <x v="3"/>
    <x v="2"/>
    <x v="3"/>
    <n v="50"/>
    <x v="2"/>
    <s v="PL"/>
    <n v="57"/>
    <n v="7"/>
    <n v="64"/>
    <s v="Residential"/>
    <s v="Brick"/>
    <n v="2"/>
    <n v="1"/>
    <n v="1911"/>
    <n v="1910"/>
    <s v="Yes"/>
    <s v="Yes"/>
    <n v="1247"/>
  </r>
  <r>
    <n v="14516020260"/>
    <x v="155"/>
    <x v="4"/>
    <x v="0"/>
    <s v="General Revenue - Public Safety"/>
    <s v="FY19-45"/>
    <d v="2018-11-12T00:00:00"/>
    <d v="2020-11-18T00:00:00"/>
    <x v="8"/>
    <n v="2018"/>
    <x v="5"/>
    <n v="6923"/>
    <n v="547032"/>
    <d v="2018-11-14T00:00:00"/>
    <d v="2019-01-14T00:00:00"/>
    <x v="27"/>
    <s v="January"/>
    <x v="3"/>
    <n v="2019"/>
    <s v="LRA"/>
    <s v="LRA"/>
    <x v="4"/>
    <x v="3"/>
    <x v="2"/>
    <x v="3"/>
    <n v="50"/>
    <x v="2"/>
    <s v="PL"/>
    <n v="61"/>
    <n v="7"/>
    <n v="68"/>
    <s v="Residential"/>
    <s v="Brick"/>
    <n v="2"/>
    <n v="4"/>
    <n v="1915"/>
    <n v="1910"/>
    <s v="No"/>
    <s v="Yes"/>
    <n v="3164"/>
  </r>
  <r>
    <n v="14997000440"/>
    <x v="156"/>
    <x v="4"/>
    <x v="0"/>
    <s v="General Revenue - Public Safety"/>
    <s v="FY19-45"/>
    <d v="2018-11-12T00:00:00"/>
    <d v="2020-11-18T00:00:00"/>
    <x v="8"/>
    <n v="2018"/>
    <x v="5"/>
    <n v="6923"/>
    <n v="547042"/>
    <d v="2018-11-15T00:00:00"/>
    <d v="2019-02-07T00:00:00"/>
    <x v="28"/>
    <s v="February"/>
    <x v="3"/>
    <n v="2019"/>
    <s v="LRA"/>
    <s v="LRA"/>
    <x v="4"/>
    <x v="3"/>
    <x v="2"/>
    <x v="3"/>
    <n v="50"/>
    <x v="2"/>
    <s v="PL"/>
    <n v="84"/>
    <n v="7"/>
    <n v="91"/>
    <s v="Residential"/>
    <s v="Brick"/>
    <n v="2"/>
    <n v="2"/>
    <n v="1908"/>
    <n v="1900"/>
    <s v="No"/>
    <s v="Yes"/>
    <n v="2254"/>
  </r>
  <r>
    <n v="14995000400"/>
    <x v="157"/>
    <x v="4"/>
    <x v="0"/>
    <s v="General Revenue - Public Safety"/>
    <s v="FY19-45"/>
    <d v="2018-11-12T00:00:00"/>
    <d v="2020-11-18T00:00:00"/>
    <x v="8"/>
    <n v="2018"/>
    <x v="5"/>
    <n v="6923"/>
    <n v="547044"/>
    <d v="2018-11-15T00:00:00"/>
    <d v="2019-03-25T00:00:00"/>
    <x v="29"/>
    <s v="April"/>
    <x v="3"/>
    <n v="2019"/>
    <s v="LRA"/>
    <s v="LRA"/>
    <x v="4"/>
    <x v="3"/>
    <x v="2"/>
    <x v="3"/>
    <n v="50"/>
    <x v="2"/>
    <s v="PL"/>
    <n v="130"/>
    <n v="22"/>
    <n v="152"/>
    <s v="Residential"/>
    <s v="Brick"/>
    <n v="2"/>
    <n v="4"/>
    <n v="1909"/>
    <n v="1900"/>
    <s v="No"/>
    <s v="Yes"/>
    <n v="3264"/>
  </r>
  <r>
    <n v="14513010390"/>
    <x v="158"/>
    <x v="4"/>
    <x v="0"/>
    <s v="General Revenue - Public Safety"/>
    <s v="FY19-45"/>
    <d v="2018-11-12T00:00:00"/>
    <d v="2020-11-18T00:00:00"/>
    <x v="8"/>
    <n v="2018"/>
    <x v="5"/>
    <n v="6923"/>
    <n v="547031"/>
    <d v="2018-11-14T00:00:00"/>
    <d v="2019-06-13T00:00:00"/>
    <x v="30"/>
    <s v="July"/>
    <x v="3"/>
    <n v="2020"/>
    <s v="LRA"/>
    <s v="LRA"/>
    <x v="4"/>
    <x v="3"/>
    <x v="2"/>
    <x v="3"/>
    <n v="50"/>
    <x v="2"/>
    <s v="PL"/>
    <n v="211"/>
    <n v="34"/>
    <n v="245"/>
    <s v="Residential"/>
    <s v="Frame"/>
    <n v="1.5"/>
    <n v="1"/>
    <n v="1891"/>
    <n v="1890"/>
    <s v="No"/>
    <s v="Yes"/>
    <n v="1520"/>
  </r>
  <r>
    <n v="14514000030"/>
    <x v="159"/>
    <x v="4"/>
    <x v="0"/>
    <s v="General Revenue - Public Safety"/>
    <s v="FY19-45"/>
    <d v="2018-11-12T00:00:00"/>
    <d v="2020-11-18T00:00:00"/>
    <x v="8"/>
    <n v="2018"/>
    <x v="5"/>
    <n v="6923"/>
    <n v="547033"/>
    <d v="2018-11-14T00:00:00"/>
    <d v="2019-01-04T00:00:00"/>
    <x v="30"/>
    <s v="July"/>
    <x v="3"/>
    <n v="2020"/>
    <s v="LRA"/>
    <s v="LRA"/>
    <x v="4"/>
    <x v="3"/>
    <x v="2"/>
    <x v="3"/>
    <n v="50"/>
    <x v="2"/>
    <s v="PL"/>
    <n v="51"/>
    <n v="194"/>
    <n v="245"/>
    <s v="Residential"/>
    <s v="Brick"/>
    <n v="2"/>
    <n v="2"/>
    <n v="1908"/>
    <n v="1900"/>
    <s v="No"/>
    <s v="Yes"/>
    <n v="1976"/>
  </r>
  <r>
    <n v="15243000640"/>
    <x v="160"/>
    <x v="4"/>
    <x v="0"/>
    <s v="General Revenue - Public Safety"/>
    <s v="FY19-45"/>
    <d v="2018-11-12T00:00:00"/>
    <d v="2020-11-18T00:00:00"/>
    <x v="8"/>
    <n v="2018"/>
    <x v="5"/>
    <n v="6923"/>
    <n v="547034"/>
    <d v="2018-11-14T00:00:00"/>
    <d v="2019-06-13T00:00:00"/>
    <x v="30"/>
    <s v="July"/>
    <x v="3"/>
    <n v="2020"/>
    <s v="LRA"/>
    <s v="LRA"/>
    <x v="4"/>
    <x v="3"/>
    <x v="2"/>
    <x v="3"/>
    <n v="50"/>
    <x v="2"/>
    <s v="PL"/>
    <n v="211"/>
    <n v="34"/>
    <n v="245"/>
    <s v="Residential"/>
    <s v="Brick"/>
    <n v="1"/>
    <n v="1"/>
    <n v="1923"/>
    <n v="1920"/>
    <s v="No"/>
    <s v="Yes"/>
    <n v="1080"/>
  </r>
  <r>
    <n v="15243000180"/>
    <x v="161"/>
    <x v="4"/>
    <x v="0"/>
    <s v="General Revenue - Public Safety"/>
    <s v="FY19-45"/>
    <d v="2018-11-12T00:00:00"/>
    <d v="2020-11-18T00:00:00"/>
    <x v="8"/>
    <n v="2018"/>
    <x v="5"/>
    <n v="6923"/>
    <n v="547035"/>
    <d v="2018-11-14T00:00:00"/>
    <d v="2019-03-25T00:00:00"/>
    <x v="30"/>
    <s v="July"/>
    <x v="3"/>
    <n v="2020"/>
    <s v="LRA"/>
    <s v="LRA"/>
    <x v="4"/>
    <x v="3"/>
    <x v="2"/>
    <x v="3"/>
    <n v="50"/>
    <x v="2"/>
    <s v="PL"/>
    <n v="131"/>
    <n v="114"/>
    <n v="245"/>
    <s v="Residential"/>
    <s v="Frame"/>
    <n v="1"/>
    <n v="1"/>
    <n v="1915"/>
    <n v="1910"/>
    <s v="No"/>
    <s v="Yes"/>
    <n v="797"/>
  </r>
  <r>
    <n v="15201000710"/>
    <x v="162"/>
    <x v="4"/>
    <x v="0"/>
    <s v="General Revenue - Public Safety"/>
    <s v="FY19-45"/>
    <d v="2018-11-12T00:00:00"/>
    <d v="2020-11-18T00:00:00"/>
    <x v="8"/>
    <n v="2018"/>
    <x v="5"/>
    <n v="6923"/>
    <n v="547036"/>
    <d v="2018-11-14T00:00:00"/>
    <d v="2019-04-01T00:00:00"/>
    <x v="30"/>
    <s v="July"/>
    <x v="3"/>
    <n v="2020"/>
    <s v="LRA"/>
    <s v="LRA"/>
    <x v="4"/>
    <x v="3"/>
    <x v="2"/>
    <x v="3"/>
    <n v="50"/>
    <x v="2"/>
    <s v="PL"/>
    <n v="138"/>
    <n v="107"/>
    <n v="245"/>
    <s v="Residential"/>
    <s v="Frame"/>
    <n v="1"/>
    <n v="1"/>
    <n v="1901"/>
    <n v="1900"/>
    <s v="No"/>
    <s v="Yes"/>
    <n v="851"/>
  </r>
  <r>
    <n v="16097000380"/>
    <x v="163"/>
    <x v="4"/>
    <x v="0"/>
    <s v="General Revenue - Public Safety"/>
    <s v="FY19-45"/>
    <d v="2018-11-12T00:00:00"/>
    <d v="2020-11-18T00:00:00"/>
    <x v="8"/>
    <n v="2018"/>
    <x v="5"/>
    <n v="6923"/>
    <n v="547046"/>
    <d v="2018-11-15T00:00:00"/>
    <d v="2019-05-20T00:00:00"/>
    <x v="30"/>
    <s v="July"/>
    <x v="3"/>
    <n v="2020"/>
    <s v="LRA"/>
    <s v="LRA"/>
    <x v="4"/>
    <x v="3"/>
    <x v="2"/>
    <x v="3"/>
    <n v="50"/>
    <x v="2"/>
    <s v="PL"/>
    <n v="186"/>
    <n v="58"/>
    <n v="244"/>
    <s v="Residential"/>
    <s v="Brick"/>
    <n v="2"/>
    <n v="4"/>
    <n v="1927"/>
    <n v="1920"/>
    <s v="No"/>
    <s v="Yes"/>
    <n v="2924"/>
  </r>
  <r>
    <n v="16097000070"/>
    <x v="164"/>
    <x v="4"/>
    <x v="0"/>
    <s v="General Revenue - Public Safety"/>
    <s v="FY19-45"/>
    <d v="2018-11-12T00:00:00"/>
    <d v="2020-11-18T00:00:00"/>
    <x v="8"/>
    <n v="2018"/>
    <x v="5"/>
    <n v="6923"/>
    <n v="547041"/>
    <d v="2018-11-15T00:00:00"/>
    <d v="2019-05-20T00:00:00"/>
    <x v="30"/>
    <s v="July"/>
    <x v="3"/>
    <n v="2020"/>
    <s v="LRA"/>
    <s v="LRA"/>
    <x v="4"/>
    <x v="3"/>
    <x v="2"/>
    <x v="3"/>
    <n v="50"/>
    <x v="2"/>
    <s v="PL"/>
    <n v="186"/>
    <n v="58"/>
    <n v="244"/>
    <s v="Residential"/>
    <s v="Brick"/>
    <n v="2"/>
    <n v="4"/>
    <n v="1927"/>
    <n v="1920"/>
    <s v="No"/>
    <s v="Yes"/>
    <n v="3604"/>
  </r>
  <r>
    <n v="14996000430"/>
    <x v="165"/>
    <x v="4"/>
    <x v="0"/>
    <s v="General Revenue - Public Safety"/>
    <s v="FY19-45"/>
    <d v="2018-11-12T00:00:00"/>
    <d v="2020-11-18T00:00:00"/>
    <x v="8"/>
    <n v="2018"/>
    <x v="5"/>
    <n v="6923"/>
    <n v="547043"/>
    <d v="2018-11-15T00:00:00"/>
    <d v="2019-04-01T00:00:00"/>
    <x v="30"/>
    <s v="July"/>
    <x v="3"/>
    <n v="2020"/>
    <s v="LRA"/>
    <s v="LRA"/>
    <x v="4"/>
    <x v="3"/>
    <x v="2"/>
    <x v="3"/>
    <n v="50"/>
    <x v="2"/>
    <s v="PL"/>
    <n v="137"/>
    <n v="107"/>
    <n v="244"/>
    <s v="Residential"/>
    <s v="Brick"/>
    <n v="2"/>
    <n v="2"/>
    <n v="1906"/>
    <n v="1900"/>
    <s v="No"/>
    <s v="Yes"/>
    <n v="2296"/>
  </r>
  <r>
    <n v="11895000030"/>
    <x v="166"/>
    <x v="4"/>
    <x v="0"/>
    <s v="General Revenue - Public Safety"/>
    <s v="FY19-23"/>
    <d v="2018-09-04T00:00:00"/>
    <d v="2020-09-18T00:00:00"/>
    <x v="5"/>
    <n v="2018"/>
    <x v="5"/>
    <n v="4300"/>
    <n v="545490"/>
    <d v="2018-09-10T00:00:00"/>
    <d v="2018-09-18T00:00:00"/>
    <x v="4"/>
    <s v="October"/>
    <x v="1"/>
    <n v="2019"/>
    <s v="NORTHSIDE REGENERATION LLC"/>
    <s v="NSR"/>
    <x v="4"/>
    <x v="3"/>
    <x v="2"/>
    <x v="5"/>
    <n v="59"/>
    <x v="8"/>
    <s v="PL"/>
    <n v="8"/>
    <n v="17"/>
    <n v="25"/>
    <s v="Residential"/>
    <s v="Brick"/>
    <n v="1"/>
    <n v="1"/>
    <n v="1906"/>
    <n v="1900"/>
    <s v="No"/>
    <s v="Yes"/>
    <n v="638"/>
  </r>
  <r>
    <n v="11895000040"/>
    <x v="167"/>
    <x v="4"/>
    <x v="0"/>
    <s v="General Revenue - Public Safety"/>
    <s v="FY19-23"/>
    <d v="2018-09-04T00:00:00"/>
    <d v="2020-09-18T00:00:00"/>
    <x v="5"/>
    <n v="2018"/>
    <x v="5"/>
    <n v="4300"/>
    <n v="545491"/>
    <d v="2018-09-10T00:00:00"/>
    <d v="2018-09-18T00:00:00"/>
    <x v="4"/>
    <s v="October"/>
    <x v="1"/>
    <n v="2019"/>
    <s v="NORTHSIDE REGENERATION LLC"/>
    <s v="NSR"/>
    <x v="4"/>
    <x v="3"/>
    <x v="2"/>
    <x v="5"/>
    <n v="59"/>
    <x v="8"/>
    <s v="PL"/>
    <n v="8"/>
    <n v="17"/>
    <n v="25"/>
    <s v="Residential"/>
    <s v="Brick"/>
    <n v="1"/>
    <n v="1"/>
    <n v="1906"/>
    <n v="1900"/>
    <s v="No"/>
    <s v="Yes"/>
    <n v="638"/>
  </r>
  <r>
    <n v="11895000050"/>
    <x v="168"/>
    <x v="4"/>
    <x v="0"/>
    <s v="General Revenue - Public Safety"/>
    <s v="FY19-23"/>
    <d v="2018-09-04T00:00:00"/>
    <d v="2020-09-18T00:00:00"/>
    <x v="5"/>
    <n v="2018"/>
    <x v="5"/>
    <n v="4300"/>
    <n v="545492"/>
    <d v="2018-09-10T00:00:00"/>
    <d v="2018-09-18T00:00:00"/>
    <x v="4"/>
    <s v="October"/>
    <x v="1"/>
    <n v="2019"/>
    <s v="NORTHSIDE REGENERATION LLC"/>
    <s v="NSR"/>
    <x v="4"/>
    <x v="3"/>
    <x v="2"/>
    <x v="5"/>
    <n v="59"/>
    <x v="8"/>
    <s v="PL"/>
    <n v="8"/>
    <n v="17"/>
    <n v="25"/>
    <s v="Residential"/>
    <s v="Brick"/>
    <n v="1"/>
    <n v="1"/>
    <n v="1906"/>
    <n v="1900"/>
    <s v="No"/>
    <s v="Yes"/>
    <n v="638"/>
  </r>
  <r>
    <n v="11895000060"/>
    <x v="169"/>
    <x v="4"/>
    <x v="0"/>
    <s v="General Revenue - Public Safety"/>
    <s v="FY19-23"/>
    <d v="2018-09-04T00:00:00"/>
    <d v="2020-09-18T00:00:00"/>
    <x v="5"/>
    <n v="2018"/>
    <x v="5"/>
    <n v="4300"/>
    <n v="545493"/>
    <d v="2018-09-10T00:00:00"/>
    <d v="2018-09-24T00:00:00"/>
    <x v="4"/>
    <s v="October"/>
    <x v="1"/>
    <n v="2019"/>
    <s v="NORTHSIDE REGENERATION LLC"/>
    <s v="NSR"/>
    <x v="4"/>
    <x v="3"/>
    <x v="2"/>
    <x v="5"/>
    <n v="59"/>
    <x v="8"/>
    <s v="PL"/>
    <n v="14"/>
    <n v="11"/>
    <n v="25"/>
    <s v="Residential"/>
    <s v="Brick"/>
    <n v="1"/>
    <n v="1"/>
    <n v="1906"/>
    <n v="1900"/>
    <s v="No"/>
    <s v="Yes"/>
    <n v="638"/>
  </r>
  <r>
    <n v="15348000210"/>
    <x v="170"/>
    <x v="4"/>
    <x v="0"/>
    <s v="General Revenue - Public Safety"/>
    <s v="FY19-36"/>
    <d v="2018-10-12T00:00:00"/>
    <d v="2020-10-18T00:00:00"/>
    <x v="4"/>
    <n v="2018"/>
    <x v="5"/>
    <n v="7000"/>
    <n v="546361"/>
    <d v="2018-10-15T00:00:00"/>
    <d v="2018-11-01T00:00:00"/>
    <x v="31"/>
    <s v="November"/>
    <x v="1"/>
    <n v="2019"/>
    <s v="LRA"/>
    <s v="LRA"/>
    <x v="4"/>
    <x v="3"/>
    <x v="2"/>
    <x v="3"/>
    <n v="76"/>
    <x v="12"/>
    <s v="RC"/>
    <n v="17"/>
    <n v="4"/>
    <n v="21"/>
    <s v="Residential"/>
    <s v="Frame"/>
    <n v="1.5"/>
    <n v="1"/>
    <n v="1924"/>
    <n v="1920"/>
    <s v="Yes"/>
    <s v="Yes"/>
    <n v="1260"/>
  </r>
  <r>
    <n v="15348000050"/>
    <x v="171"/>
    <x v="4"/>
    <x v="0"/>
    <s v="General Revenue - Public Safety"/>
    <s v="FY19-36"/>
    <d v="2018-10-12T00:00:00"/>
    <d v="2020-10-18T00:00:00"/>
    <x v="4"/>
    <n v="2018"/>
    <x v="5"/>
    <n v="7000"/>
    <n v="546363"/>
    <d v="2018-10-15T00:00:00"/>
    <d v="2018-11-01T00:00:00"/>
    <x v="31"/>
    <s v="November"/>
    <x v="1"/>
    <n v="2019"/>
    <s v="LRA"/>
    <s v="LRA"/>
    <x v="4"/>
    <x v="3"/>
    <x v="2"/>
    <x v="10"/>
    <n v="76"/>
    <x v="12"/>
    <s v="RC"/>
    <n v="17"/>
    <n v="4"/>
    <n v="21"/>
    <s v="Residential"/>
    <s v="Frame"/>
    <n v="1"/>
    <n v="1"/>
    <n v="1909"/>
    <n v="1900"/>
    <s v="No"/>
    <s v="Yes"/>
    <n v="630"/>
  </r>
  <r>
    <n v="15348000060"/>
    <x v="172"/>
    <x v="4"/>
    <x v="0"/>
    <s v="General Revenue - Public Safety"/>
    <s v="FY19-36"/>
    <d v="2018-10-12T00:00:00"/>
    <d v="2020-10-18T00:00:00"/>
    <x v="4"/>
    <n v="2018"/>
    <x v="5"/>
    <n v="7000"/>
    <n v="546362"/>
    <d v="2018-10-15T00:00:00"/>
    <d v="2018-11-01T00:00:00"/>
    <x v="32"/>
    <s v="October"/>
    <x v="3"/>
    <n v="2020"/>
    <s v="LRA"/>
    <s v="LRA"/>
    <x v="4"/>
    <x v="3"/>
    <x v="2"/>
    <x v="10"/>
    <n v="76"/>
    <x v="12"/>
    <s v="RC"/>
    <n v="17"/>
    <n v="337"/>
    <n v="354"/>
    <s v="Residential"/>
    <s v="Frame"/>
    <n v="1"/>
    <n v="1"/>
    <n v="1922"/>
    <n v="1920"/>
    <s v="No"/>
    <s v="Yes"/>
    <n v="888"/>
  </r>
  <r>
    <n v="12563000010"/>
    <x v="173"/>
    <x v="4"/>
    <x v="0"/>
    <s v="General Revenue - Public Safety"/>
    <s v="FY20-18"/>
    <d v="2019-08-19T00:00:00"/>
    <d v="2020-08-19T00:00:00"/>
    <x v="7"/>
    <n v="2019"/>
    <x v="0"/>
    <n v="9700"/>
    <n v="876"/>
    <d v="2019-08-14T00:00:00"/>
    <d v="2019-11-07T00:00:00"/>
    <x v="33"/>
    <s v="December"/>
    <x v="3"/>
    <n v="2020"/>
    <s v="KIRKWOOD, FREDERICK BRIAN"/>
    <s v="INDIVIDUAL"/>
    <x v="4"/>
    <x v="3"/>
    <x v="2"/>
    <x v="2"/>
    <n v="18"/>
    <x v="13"/>
    <s v="PL"/>
    <n v="85"/>
    <n v="36"/>
    <n v="121"/>
    <s v="Residential"/>
    <s v="Brick"/>
    <n v="1"/>
    <n v="1"/>
    <n v="1909"/>
    <n v="1900"/>
    <s v="Yes"/>
    <s v="Yes"/>
    <n v="890"/>
  </r>
  <r>
    <n v="13828000120"/>
    <x v="174"/>
    <x v="4"/>
    <x v="0"/>
    <s v="General Revenue - Public Safety"/>
    <s v="FY20-102"/>
    <d v="2020-01-13T00:00:00"/>
    <d v="2020-01-20T00:00:00"/>
    <x v="0"/>
    <n v="2020"/>
    <x v="0"/>
    <n v="9000"/>
    <n v="1360"/>
    <d v="2020-01-07T00:00:00"/>
    <d v="2020-02-14T00:00:00"/>
    <x v="34"/>
    <s v="March"/>
    <x v="2"/>
    <n v="2020"/>
    <s v="LRA"/>
    <s v="LRA"/>
    <x v="4"/>
    <x v="3"/>
    <x v="2"/>
    <x v="11"/>
    <n v="48"/>
    <x v="14"/>
    <s v="MH"/>
    <n v="38"/>
    <n v="34"/>
    <n v="72"/>
    <s v="Residential"/>
    <s v="Brick"/>
    <n v="2"/>
    <n v="1"/>
    <n v="1909"/>
    <n v="1900"/>
    <s v="No"/>
    <s v="Yes"/>
    <n v="1904"/>
  </r>
  <r>
    <n v="13830010030"/>
    <x v="175"/>
    <x v="4"/>
    <x v="0"/>
    <s v="General Revenue - Public Safety"/>
    <s v="FY20-102"/>
    <d v="2020-01-13T00:00:00"/>
    <d v="2020-01-20T00:00:00"/>
    <x v="0"/>
    <n v="2020"/>
    <x v="0"/>
    <n v="9000"/>
    <n v="1363"/>
    <d v="2020-01-07T00:00:00"/>
    <d v="2020-02-28T00:00:00"/>
    <x v="35"/>
    <s v="April"/>
    <x v="2"/>
    <n v="2020"/>
    <s v="LRA"/>
    <s v="LRA"/>
    <x v="4"/>
    <x v="3"/>
    <x v="2"/>
    <x v="11"/>
    <n v="48"/>
    <x v="14"/>
    <s v="MH"/>
    <n v="52"/>
    <n v="52"/>
    <n v="104"/>
    <s v="Residential"/>
    <s v="Brick"/>
    <n v="2"/>
    <n v="2"/>
    <n v="1902"/>
    <n v="1900"/>
    <s v="Yes"/>
    <s v="Yes"/>
    <n v="2116"/>
  </r>
  <r>
    <n v="13830010070"/>
    <x v="176"/>
    <x v="4"/>
    <x v="0"/>
    <s v="General Revenue - Public Safety"/>
    <s v="FY20-102"/>
    <d v="2020-01-13T00:00:00"/>
    <d v="2020-01-20T00:00:00"/>
    <x v="0"/>
    <n v="2020"/>
    <x v="0"/>
    <n v="9000"/>
    <n v="1361"/>
    <d v="2020-01-07T00:00:00"/>
    <d v="2020-03-27T00:00:00"/>
    <x v="36"/>
    <s v="July"/>
    <x v="2"/>
    <n v="2021"/>
    <s v="SUTHERLIN, LEE C &amp; GEORGE &amp; JAMES S"/>
    <s v="INDIVIDUAL"/>
    <x v="4"/>
    <x v="3"/>
    <x v="2"/>
    <x v="11"/>
    <n v="48"/>
    <x v="14"/>
    <s v="MH"/>
    <n v="80"/>
    <n v="102"/>
    <n v="182"/>
    <s v="Residential"/>
    <s v="Brick"/>
    <n v="2"/>
    <n v="2"/>
    <n v="1901"/>
    <n v="1900"/>
    <s v="No"/>
    <s v="Yes"/>
    <n v="2024"/>
  </r>
  <r>
    <n v="13830010060"/>
    <x v="177"/>
    <x v="4"/>
    <x v="0"/>
    <s v="General Revenue - Public Safety"/>
    <s v="FY20-102"/>
    <d v="2020-01-13T00:00:00"/>
    <d v="2020-01-20T00:00:00"/>
    <x v="0"/>
    <n v="2020"/>
    <x v="0"/>
    <n v="9000"/>
    <n v="1362"/>
    <d v="2020-01-07T00:00:00"/>
    <d v="2020-03-27T00:00:00"/>
    <x v="36"/>
    <s v="July"/>
    <x v="2"/>
    <n v="2021"/>
    <s v="FOSTER, BARBARA ANN"/>
    <s v="INDIVIDUAL"/>
    <x v="4"/>
    <x v="3"/>
    <x v="2"/>
    <x v="11"/>
    <n v="48"/>
    <x v="14"/>
    <s v="MH"/>
    <n v="80"/>
    <n v="102"/>
    <n v="182"/>
    <s v="Residential"/>
    <s v="Brick"/>
    <n v="2"/>
    <n v="2"/>
    <n v="1901"/>
    <n v="1900"/>
    <s v="Yes"/>
    <s v="Yes"/>
    <n v="2500"/>
  </r>
  <r>
    <n v="13815080290"/>
    <x v="178"/>
    <x v="1"/>
    <x v="0"/>
    <s v="General Revenue - Public Safety"/>
    <s v="FY20-108"/>
    <d v="2020-02-03T00:00:00"/>
    <d v="2020-02-20T00:00:00"/>
    <x v="6"/>
    <n v="2020"/>
    <x v="0"/>
    <n v="10000"/>
    <n v="1394"/>
    <d v="2020-01-24T00:00:00"/>
    <d v="2020-09-28T00:00:00"/>
    <x v="0"/>
    <m/>
    <x v="0"/>
    <m/>
    <s v="LRA"/>
    <s v="LRA"/>
    <x v="4"/>
    <x v="3"/>
    <x v="2"/>
    <x v="11"/>
    <n v="48"/>
    <x v="14"/>
    <s v="MH"/>
    <n v="248"/>
    <n v="0"/>
    <n v="0"/>
    <s v="Residential"/>
    <s v="Brick"/>
    <n v="2"/>
    <n v="2"/>
    <n v="1905"/>
    <n v="1900"/>
    <s v="No"/>
    <s v="Yes"/>
    <n v="2948"/>
  </r>
  <r>
    <n v="13864040060"/>
    <x v="179"/>
    <x v="1"/>
    <x v="0"/>
    <s v="General Revenue - Public Safety"/>
    <s v="FY20-108"/>
    <d v="2020-02-03T00:00:00"/>
    <d v="2020-02-20T00:00:00"/>
    <x v="6"/>
    <n v="2020"/>
    <x v="0"/>
    <n v="10000"/>
    <n v="1393"/>
    <d v="2020-01-24T00:00:00"/>
    <d v="2020-11-18T00:00:00"/>
    <x v="0"/>
    <m/>
    <x v="0"/>
    <m/>
    <s v="LRA"/>
    <s v="LRA"/>
    <x v="4"/>
    <x v="3"/>
    <x v="2"/>
    <x v="11"/>
    <n v="48"/>
    <x v="14"/>
    <s v="MH"/>
    <m/>
    <n v="0"/>
    <n v="0"/>
    <s v="Residential"/>
    <s v="Brick"/>
    <n v="2"/>
    <n v="1"/>
    <n v="1891"/>
    <n v="1890"/>
    <s v="No"/>
    <s v="Yes"/>
    <n v="1902"/>
  </r>
  <r>
    <n v="13829000450"/>
    <x v="180"/>
    <x v="1"/>
    <x v="0"/>
    <s v="General Revenue - Public Safety"/>
    <s v="FY20-108"/>
    <d v="2020-02-03T00:00:00"/>
    <d v="2020-02-20T00:00:00"/>
    <x v="6"/>
    <n v="2020"/>
    <x v="0"/>
    <n v="10000"/>
    <n v="1395"/>
    <d v="2020-01-24T00:00:00"/>
    <d v="2020-11-18T00:00:00"/>
    <x v="0"/>
    <m/>
    <x v="0"/>
    <m/>
    <s v="TURNER, AARON"/>
    <s v="INDIVIDUAL"/>
    <x v="4"/>
    <x v="3"/>
    <x v="2"/>
    <x v="11"/>
    <n v="48"/>
    <x v="14"/>
    <s v="MH"/>
    <m/>
    <n v="0"/>
    <n v="0"/>
    <s v="Residential"/>
    <s v="Brick"/>
    <n v="2"/>
    <n v="2"/>
    <n v="1904"/>
    <n v="1900"/>
    <s v="No"/>
    <s v="Yes"/>
    <n v="2666"/>
  </r>
  <r>
    <n v="14914000350"/>
    <x v="181"/>
    <x v="4"/>
    <x v="0"/>
    <s v="General Revenue - Public Safety"/>
    <s v="FY20-104"/>
    <d v="2020-01-28T00:00:00"/>
    <d v="2020-01-20T00:00:00"/>
    <x v="0"/>
    <n v="2020"/>
    <x v="0"/>
    <s v=" $-   "/>
    <n v="1372"/>
    <d v="2020-01-16T00:00:00"/>
    <d v="2020-06-26T00:00:00"/>
    <x v="37"/>
    <s v="July"/>
    <x v="2"/>
    <n v="2021"/>
    <s v="LRA"/>
    <s v="LRA"/>
    <x v="4"/>
    <x v="3"/>
    <x v="2"/>
    <x v="3"/>
    <n v="50"/>
    <x v="2"/>
    <s v="LPG"/>
    <n v="162"/>
    <n v="15"/>
    <n v="177"/>
    <s v="Residential"/>
    <s v="Brick"/>
    <n v="1"/>
    <n v="1"/>
    <n v="1902"/>
    <n v="1900"/>
    <s v="No"/>
    <s v="Yes"/>
    <n v="910"/>
  </r>
  <r>
    <n v="15199000490"/>
    <x v="182"/>
    <x v="4"/>
    <x v="0"/>
    <s v="General Revenue - Public Safety"/>
    <s v="FY20-104"/>
    <d v="2020-01-28T00:00:00"/>
    <d v="2020-01-20T00:00:00"/>
    <x v="0"/>
    <n v="2020"/>
    <x v="0"/>
    <s v=" $-   "/>
    <n v="1371"/>
    <d v="2020-01-16T00:00:00"/>
    <d v="2020-06-26T00:00:00"/>
    <x v="38"/>
    <s v="July"/>
    <x v="2"/>
    <n v="2021"/>
    <s v="LRA"/>
    <s v="LRA"/>
    <x v="4"/>
    <x v="3"/>
    <x v="2"/>
    <x v="3"/>
    <n v="50"/>
    <x v="2"/>
    <s v="LPG"/>
    <n v="162"/>
    <n v="24"/>
    <n v="186"/>
    <s v="Residential"/>
    <s v="Brick"/>
    <n v="1"/>
    <n v="1"/>
    <n v="1909"/>
    <n v="1900"/>
    <s v="No"/>
    <s v="Yes"/>
    <n v="920"/>
  </r>
  <r>
    <n v="14914000370"/>
    <x v="183"/>
    <x v="4"/>
    <x v="0"/>
    <s v="General Revenue - Public Safety"/>
    <s v="FY20-104"/>
    <d v="2020-01-28T00:00:00"/>
    <d v="2020-01-20T00:00:00"/>
    <x v="0"/>
    <n v="2020"/>
    <x v="0"/>
    <s v=" $-   "/>
    <n v="1370"/>
    <d v="2020-01-16T00:00:00"/>
    <d v="2020-06-26T00:00:00"/>
    <x v="38"/>
    <s v="July"/>
    <x v="2"/>
    <n v="2021"/>
    <s v="LRA"/>
    <s v="LRA"/>
    <x v="4"/>
    <x v="3"/>
    <x v="2"/>
    <x v="3"/>
    <n v="50"/>
    <x v="2"/>
    <s v="LPG"/>
    <n v="162"/>
    <n v="24"/>
    <n v="186"/>
    <s v="Residential"/>
    <s v="Brick"/>
    <n v="1"/>
    <n v="1"/>
    <n v="1902"/>
    <n v="1900"/>
    <s v="No"/>
    <s v="Yes"/>
    <n v="910"/>
  </r>
  <r>
    <n v="13777050050"/>
    <x v="184"/>
    <x v="4"/>
    <x v="0"/>
    <s v="General Revenue - Public Safety"/>
    <s v="FY20-19"/>
    <d v="2019-08-21T00:00:00"/>
    <d v="2020-08-19T00:00:00"/>
    <x v="7"/>
    <n v="2019"/>
    <x v="0"/>
    <n v="11500"/>
    <n v="880"/>
    <d v="2019-08-15T00:00:00"/>
    <d v="2019-12-11T00:00:00"/>
    <x v="39"/>
    <s v="January"/>
    <x v="2"/>
    <n v="2020"/>
    <s v="LRA"/>
    <s v="LRA"/>
    <x v="4"/>
    <x v="3"/>
    <x v="2"/>
    <x v="12"/>
    <n v="54"/>
    <x v="15"/>
    <s v="PL"/>
    <n v="118"/>
    <n v="33"/>
    <n v="151"/>
    <s v="Commercial"/>
    <s v="Brick &amp; Wood"/>
    <d v="2020-02-10T00:00:00"/>
    <m/>
    <n v="1893"/>
    <n v="1890"/>
    <s v="No"/>
    <s v="No"/>
    <n v="1027"/>
  </r>
  <r>
    <n v="13777050040"/>
    <x v="185"/>
    <x v="4"/>
    <x v="0"/>
    <s v="General Revenue - Public Safety"/>
    <s v="FY20-19"/>
    <d v="2019-08-21T00:00:00"/>
    <d v="2020-08-19T00:00:00"/>
    <x v="7"/>
    <n v="2019"/>
    <x v="0"/>
    <n v="11500"/>
    <n v="879"/>
    <d v="2019-08-15T00:00:00"/>
    <d v="2019-12-11T00:00:00"/>
    <x v="39"/>
    <s v="January"/>
    <x v="2"/>
    <n v="2020"/>
    <s v="LRA"/>
    <s v="LRA"/>
    <x v="4"/>
    <x v="3"/>
    <x v="2"/>
    <x v="12"/>
    <n v="54"/>
    <x v="15"/>
    <s v="PL"/>
    <n v="118"/>
    <n v="33"/>
    <n v="151"/>
    <s v="Commercial"/>
    <s v="Brick &amp; Wood"/>
    <d v="2020-02-10T00:00:00"/>
    <m/>
    <n v="1893"/>
    <n v="1890"/>
    <s v="No"/>
    <s v="No"/>
    <n v="1510"/>
  </r>
  <r>
    <n v="13797000430"/>
    <x v="186"/>
    <x v="1"/>
    <x v="0"/>
    <s v="General Revenue - Public Safety"/>
    <s v="FY20-108"/>
    <d v="2020-02-03T00:00:00"/>
    <d v="2020-02-20T00:00:00"/>
    <x v="6"/>
    <n v="2020"/>
    <x v="0"/>
    <n v="10000"/>
    <n v="1397"/>
    <d v="2020-01-24T00:00:00"/>
    <m/>
    <x v="0"/>
    <m/>
    <x v="0"/>
    <m/>
    <s v="LRA"/>
    <s v="LRA"/>
    <x v="4"/>
    <x v="3"/>
    <x v="2"/>
    <x v="11"/>
    <n v="78"/>
    <x v="6"/>
    <s v="MH"/>
    <m/>
    <n v="0"/>
    <n v="0"/>
    <s v="Residential"/>
    <s v="Brick"/>
    <n v="2"/>
    <n v="2"/>
    <n v="1906"/>
    <n v="1900"/>
    <s v="No"/>
    <s v="Yes"/>
    <n v="2490"/>
  </r>
  <r>
    <n v="15793030770"/>
    <x v="187"/>
    <x v="4"/>
    <x v="0"/>
    <s v="General Revenue - Public Safety"/>
    <s v="FY18-74"/>
    <d v="2018-04-11T00:00:00"/>
    <d v="2020-04-18T00:00:00"/>
    <x v="9"/>
    <n v="2018"/>
    <x v="3"/>
    <n v="8300"/>
    <n v="542369"/>
    <d v="2018-04-16T00:00:00"/>
    <d v="2018-10-19T00:00:00"/>
    <x v="40"/>
    <s v="April"/>
    <x v="3"/>
    <n v="2019"/>
    <s v="PLANET TECH INC"/>
    <s v="ENTITY"/>
    <x v="5"/>
    <x v="3"/>
    <x v="2"/>
    <x v="13"/>
    <n v="5"/>
    <x v="16"/>
    <s v="PL"/>
    <n v="186"/>
    <n v="187"/>
    <n v="373"/>
    <s v="Residential"/>
    <s v="Frame"/>
    <n v="1"/>
    <n v="1"/>
    <n v="1921"/>
    <n v="1920"/>
    <s v="No"/>
    <s v="Yes"/>
    <n v="825"/>
  </r>
  <r>
    <n v="12391000060"/>
    <x v="188"/>
    <x v="4"/>
    <x v="0"/>
    <s v="General Revenue - Public Safety"/>
    <s v="FY18-8"/>
    <d v="2017-08-16T00:00:00"/>
    <d v="2020-08-17T00:00:00"/>
    <x v="7"/>
    <n v="2017"/>
    <x v="3"/>
    <n v="7900"/>
    <n v="0"/>
    <d v="2017-08-16T00:00:00"/>
    <d v="2017-10-09T00:00:00"/>
    <x v="41"/>
    <s v="November"/>
    <x v="4"/>
    <n v="2018"/>
    <s v="HUDSON, ROESHON &amp; FELEICIA"/>
    <s v="INDIVIDUAL"/>
    <x v="5"/>
    <x v="3"/>
    <x v="2"/>
    <x v="5"/>
    <n v="59"/>
    <x v="8"/>
    <s v="PL"/>
    <n v="54"/>
    <n v="42"/>
    <n v="96"/>
    <s v="Missing"/>
    <s v="Missing"/>
    <s v="Missing"/>
    <s v="Missing"/>
    <s v="Missing"/>
    <s v="Missing"/>
    <s v="Missing"/>
    <s v="Missing"/>
    <s v="Missing"/>
  </r>
  <r>
    <n v="11136000040"/>
    <x v="189"/>
    <x v="4"/>
    <x v="0"/>
    <s v="General Revenue - Public Safety"/>
    <s v="FY18-40"/>
    <d v="2017-12-18T00:00:00"/>
    <d v="2020-12-17T00:00:00"/>
    <x v="10"/>
    <n v="2017"/>
    <x v="3"/>
    <n v="5900"/>
    <n v="540598"/>
    <d v="2017-12-21T00:00:00"/>
    <d v="2018-02-09T00:00:00"/>
    <x v="42"/>
    <s v="April"/>
    <x v="1"/>
    <n v="2018"/>
    <s v="LRA"/>
    <s v="LRA"/>
    <x v="5"/>
    <x v="3"/>
    <x v="2"/>
    <x v="5"/>
    <n v="63"/>
    <x v="4"/>
    <s v="PL"/>
    <n v="50"/>
    <n v="66"/>
    <n v="116"/>
    <s v="Residential"/>
    <s v="Brick"/>
    <n v="2"/>
    <n v="2"/>
    <n v="1882"/>
    <n v="1880"/>
    <s v="No"/>
    <s v="Yes"/>
    <n v="2024"/>
  </r>
  <r>
    <n v="11188000010"/>
    <x v="190"/>
    <x v="4"/>
    <x v="0"/>
    <s v="General Revenue - Public Safety"/>
    <s v="FY18-40"/>
    <d v="2017-12-18T00:00:00"/>
    <d v="2020-12-17T00:00:00"/>
    <x v="10"/>
    <n v="2017"/>
    <x v="3"/>
    <n v="5900"/>
    <n v="540597"/>
    <d v="2017-12-21T00:00:00"/>
    <d v="2018-01-25T00:00:00"/>
    <x v="43"/>
    <s v="March"/>
    <x v="1"/>
    <n v="2018"/>
    <s v="LRA"/>
    <s v="LRA"/>
    <x v="5"/>
    <x v="3"/>
    <x v="2"/>
    <x v="5"/>
    <n v="65"/>
    <x v="17"/>
    <s v="PL"/>
    <n v="35"/>
    <n v="60"/>
    <n v="95"/>
    <s v="Residential"/>
    <s v="Brick"/>
    <n v="2"/>
    <n v="2"/>
    <n v="1890"/>
    <n v="1890"/>
    <s v="No"/>
    <s v="Slab"/>
    <n v="1512"/>
  </r>
  <r>
    <n v="11421000360"/>
    <x v="191"/>
    <x v="4"/>
    <x v="0"/>
    <s v="General Revenue - Public Safety"/>
    <s v="FY18-79"/>
    <d v="2018-05-03T00:00:00"/>
    <d v="2020-05-18T00:00:00"/>
    <x v="11"/>
    <n v="2018"/>
    <x v="3"/>
    <n v="5100"/>
    <n v="542898"/>
    <d v="2018-05-10T00:00:00"/>
    <d v="2018-07-24T00:00:00"/>
    <x v="44"/>
    <s v="August"/>
    <x v="1"/>
    <n v="2019"/>
    <s v="LRA"/>
    <s v="LRA"/>
    <x v="6"/>
    <x v="3"/>
    <x v="2"/>
    <x v="14"/>
    <n v="30"/>
    <x v="18"/>
    <s v="RC"/>
    <n v="75"/>
    <n v="22"/>
    <n v="97"/>
    <s v="Residential"/>
    <s v="Brick"/>
    <n v="2"/>
    <n v="1"/>
    <n v="1889"/>
    <n v="1880"/>
    <s v="No"/>
    <s v="Yes"/>
    <n v="1104"/>
  </r>
  <r>
    <n v="15152000360"/>
    <x v="192"/>
    <x v="4"/>
    <x v="0"/>
    <s v="General Revenue - Public Safety"/>
    <s v="FY18-81"/>
    <d v="2018-05-02T00:00:00"/>
    <d v="2020-05-18T00:00:00"/>
    <x v="11"/>
    <n v="2018"/>
    <x v="3"/>
    <n v="7000"/>
    <n v="542896"/>
    <d v="2018-05-09T00:00:00"/>
    <d v="2018-06-14T00:00:00"/>
    <x v="45"/>
    <s v="July"/>
    <x v="1"/>
    <n v="2019"/>
    <s v="GRANDBERRY, PAULA J"/>
    <s v="INDIVIDUAL"/>
    <x v="6"/>
    <x v="3"/>
    <x v="2"/>
    <x v="12"/>
    <n v="51"/>
    <x v="19"/>
    <s v="PL"/>
    <n v="36"/>
    <n v="42"/>
    <n v="78"/>
    <s v="Residential"/>
    <s v="Brick"/>
    <n v="2"/>
    <n v="1"/>
    <n v="1898"/>
    <n v="1890"/>
    <s v="No"/>
    <s v="Yes"/>
    <n v="2483"/>
  </r>
  <r>
    <n v="15152000370"/>
    <x v="193"/>
    <x v="4"/>
    <x v="0"/>
    <s v="General Revenue - Public Safety"/>
    <s v="FY18-81"/>
    <d v="2018-05-02T00:00:00"/>
    <d v="2020-05-18T00:00:00"/>
    <x v="11"/>
    <n v="2018"/>
    <x v="3"/>
    <n v="7000"/>
    <n v="542897"/>
    <d v="2018-05-09T00:00:00"/>
    <d v="2018-06-14T00:00:00"/>
    <x v="45"/>
    <s v="July"/>
    <x v="1"/>
    <n v="2019"/>
    <s v="RAGAN, KENNETH"/>
    <s v="INDIVIDUAL"/>
    <x v="6"/>
    <x v="3"/>
    <x v="2"/>
    <x v="12"/>
    <n v="51"/>
    <x v="19"/>
    <s v="PL"/>
    <n v="36"/>
    <n v="42"/>
    <n v="78"/>
    <s v="Residential"/>
    <s v="Brick"/>
    <n v="2"/>
    <n v="1"/>
    <n v="1898"/>
    <n v="1890"/>
    <s v="No"/>
    <s v="Slab"/>
    <n v="1984"/>
  </r>
  <r>
    <n v="13348050220"/>
    <x v="194"/>
    <x v="4"/>
    <x v="3"/>
    <s v="Urban Greening Program"/>
    <s v="MSD-18-10-1"/>
    <d v="2017-10-10T00:00:00"/>
    <d v="2020-10-17T00:00:00"/>
    <x v="4"/>
    <n v="2017"/>
    <x v="3"/>
    <n v="8875"/>
    <n v="539230"/>
    <d v="2017-10-11T00:00:00"/>
    <d v="2017-12-06T00:00:00"/>
    <x v="46"/>
    <s v="January"/>
    <x v="1"/>
    <n v="2018"/>
    <s v="LRA"/>
    <s v="LRA"/>
    <x v="6"/>
    <x v="3"/>
    <x v="2"/>
    <x v="15"/>
    <n v="66"/>
    <x v="20"/>
    <s v="LPG"/>
    <n v="56"/>
    <n v="30"/>
    <n v="86"/>
    <s v="Residential"/>
    <s v="Brick"/>
    <n v="2"/>
    <n v="1"/>
    <n v="1885"/>
    <n v="1880"/>
    <s v="Missing"/>
    <s v="Yes"/>
    <n v="11101"/>
  </r>
  <r>
    <n v="13348050060"/>
    <x v="195"/>
    <x v="4"/>
    <x v="3"/>
    <s v="Urban Greening Program"/>
    <s v="MSD-18-10-1"/>
    <d v="2017-10-10T00:00:00"/>
    <d v="2020-10-17T00:00:00"/>
    <x v="4"/>
    <n v="2017"/>
    <x v="3"/>
    <n v="5775"/>
    <n v="539232"/>
    <d v="2017-10-11T00:00:00"/>
    <d v="2017-11-21T00:00:00"/>
    <x v="47"/>
    <s v="January"/>
    <x v="1"/>
    <n v="2018"/>
    <s v="LRA"/>
    <s v="LRA"/>
    <x v="6"/>
    <x v="3"/>
    <x v="2"/>
    <x v="15"/>
    <n v="66"/>
    <x v="20"/>
    <s v="LPG"/>
    <n v="41"/>
    <n v="64"/>
    <n v="105"/>
    <s v="Residential"/>
    <s v="Brick"/>
    <n v="1"/>
    <n v="1"/>
    <n v="1895"/>
    <n v="1890"/>
    <s v="Missing"/>
    <s v="Yes"/>
    <n v="13500"/>
  </r>
  <r>
    <n v="13348050120"/>
    <x v="196"/>
    <x v="4"/>
    <x v="3"/>
    <s v="Urban Greening Program"/>
    <s v="MSD-18-10-1"/>
    <d v="2017-10-10T00:00:00"/>
    <d v="2020-10-17T00:00:00"/>
    <x v="4"/>
    <n v="2017"/>
    <x v="3"/>
    <n v="7875"/>
    <n v="539231"/>
    <d v="2017-10-11T00:00:00"/>
    <d v="2017-11-21T00:00:00"/>
    <x v="48"/>
    <s v="June"/>
    <x v="1"/>
    <n v="2018"/>
    <s v="LRA"/>
    <s v="LRA"/>
    <x v="6"/>
    <x v="3"/>
    <x v="2"/>
    <x v="15"/>
    <n v="66"/>
    <x v="20"/>
    <s v="LPG"/>
    <n v="41"/>
    <n v="209"/>
    <n v="250"/>
    <s v="Residential"/>
    <s v="Brick"/>
    <n v="1"/>
    <n v="4"/>
    <n v="1959"/>
    <n v="1950"/>
    <s v="Missing"/>
    <s v="Yes"/>
    <n v="12500"/>
  </r>
  <r>
    <n v="13348050250"/>
    <x v="197"/>
    <x v="4"/>
    <x v="3"/>
    <s v="Urban Greening Program"/>
    <s v="MSD-18-10-0"/>
    <d v="2017-10-10T00:00:00"/>
    <d v="2020-10-17T00:00:00"/>
    <x v="4"/>
    <n v="2017"/>
    <x v="3"/>
    <n v="8875"/>
    <n v="541422"/>
    <d v="2018-02-21T00:00:00"/>
    <d v="2018-06-19T00:00:00"/>
    <x v="22"/>
    <s v="June"/>
    <x v="1"/>
    <n v="2018"/>
    <s v="LRA"/>
    <s v="LRA"/>
    <x v="6"/>
    <x v="3"/>
    <x v="2"/>
    <x v="15"/>
    <n v="66"/>
    <x v="20"/>
    <s v="LPG"/>
    <n v="118"/>
    <n v="0"/>
    <n v="118"/>
    <s v="Residential"/>
    <s v="Frame"/>
    <n v="2"/>
    <n v="2"/>
    <n v="1885"/>
    <n v="1880"/>
    <s v="No"/>
    <s v="Yes"/>
    <n v="1296"/>
  </r>
  <r>
    <n v="12601000270"/>
    <x v="198"/>
    <x v="4"/>
    <x v="0"/>
    <s v="General Revenue - Public Safety"/>
    <s v="FY19-13"/>
    <d v="2018-08-15T00:00:00"/>
    <d v="2020-08-18T00:00:00"/>
    <x v="7"/>
    <n v="2018"/>
    <x v="5"/>
    <n v="4936"/>
    <n v="545063"/>
    <d v="2018-08-16T00:00:00"/>
    <d v="2018-09-25T00:00:00"/>
    <x v="49"/>
    <s v="April"/>
    <x v="3"/>
    <n v="2019"/>
    <s v="LRA"/>
    <s v="LRA"/>
    <x v="6"/>
    <x v="3"/>
    <x v="2"/>
    <x v="2"/>
    <n v="16"/>
    <x v="0"/>
    <s v="PL"/>
    <n v="40"/>
    <n v="197"/>
    <n v="237"/>
    <s v="Residential"/>
    <s v="Brick"/>
    <n v="1"/>
    <n v="1"/>
    <n v="1895"/>
    <n v="1890"/>
    <s v="Yes"/>
    <s v="Yes"/>
    <n v="774"/>
  </r>
  <r>
    <n v="12599000170"/>
    <x v="199"/>
    <x v="4"/>
    <x v="0"/>
    <s v="General Revenue - Public Safety"/>
    <s v="FY19-13"/>
    <d v="2018-08-15T00:00:00"/>
    <d v="2020-08-18T00:00:00"/>
    <x v="7"/>
    <n v="2018"/>
    <x v="5"/>
    <n v="4550"/>
    <n v="545057"/>
    <d v="2018-08-16T00:00:00"/>
    <d v="2018-09-25T00:00:00"/>
    <x v="49"/>
    <s v="April"/>
    <x v="3"/>
    <n v="2019"/>
    <s v="LRA"/>
    <s v="LRA"/>
    <x v="6"/>
    <x v="3"/>
    <x v="2"/>
    <x v="2"/>
    <n v="16"/>
    <x v="0"/>
    <s v="PL"/>
    <n v="40"/>
    <n v="197"/>
    <n v="237"/>
    <s v="Residential"/>
    <s v="Brick"/>
    <n v="2"/>
    <n v="2"/>
    <n v="1890"/>
    <n v="1890"/>
    <s v="Yes"/>
    <s v="Yes"/>
    <n v="1466"/>
  </r>
  <r>
    <n v="13714000040"/>
    <x v="200"/>
    <x v="4"/>
    <x v="0"/>
    <s v="General Revenue - Public Safety"/>
    <s v="FY19-15"/>
    <d v="2018-08-16T00:00:00"/>
    <d v="2020-08-18T00:00:00"/>
    <x v="7"/>
    <n v="2018"/>
    <x v="5"/>
    <n v="4271"/>
    <n v="545067"/>
    <d v="2018-08-16T00:00:00"/>
    <d v="2019-01-16T00:00:00"/>
    <x v="50"/>
    <s v="March"/>
    <x v="3"/>
    <n v="2019"/>
    <s v="LRA"/>
    <s v="LRA"/>
    <x v="6"/>
    <x v="3"/>
    <x v="2"/>
    <x v="1"/>
    <n v="56"/>
    <x v="1"/>
    <s v="PL"/>
    <n v="153"/>
    <n v="62"/>
    <n v="215"/>
    <s v="Residential"/>
    <s v="Brick"/>
    <n v="2"/>
    <n v="2"/>
    <n v="1899"/>
    <n v="1890"/>
    <s v="No"/>
    <s v="Yes"/>
    <n v="1496"/>
  </r>
  <r>
    <n v="13714000120"/>
    <x v="201"/>
    <x v="4"/>
    <x v="0"/>
    <s v="General Revenue - Public Safety"/>
    <s v="FY19-15"/>
    <d v="2018-08-16T00:00:00"/>
    <d v="2020-08-18T00:00:00"/>
    <x v="7"/>
    <n v="2018"/>
    <x v="5"/>
    <n v="4722"/>
    <n v="545064"/>
    <d v="2018-08-16T00:00:00"/>
    <d v="2018-12-03T00:00:00"/>
    <x v="51"/>
    <s v="March"/>
    <x v="3"/>
    <n v="2019"/>
    <s v="LRA"/>
    <s v="LRA"/>
    <x v="6"/>
    <x v="3"/>
    <x v="2"/>
    <x v="1"/>
    <n v="56"/>
    <x v="1"/>
    <s v="PL"/>
    <n v="109"/>
    <n v="109"/>
    <n v="218"/>
    <s v="Residential"/>
    <s v="Brick"/>
    <n v="2"/>
    <n v="1"/>
    <n v="1899"/>
    <n v="1890"/>
    <s v="No"/>
    <s v="Yes"/>
    <n v="1152"/>
  </r>
  <r>
    <n v="13714000110"/>
    <x v="202"/>
    <x v="4"/>
    <x v="0"/>
    <s v="General Revenue - Public Safety"/>
    <s v="FY19-15"/>
    <d v="2018-08-16T00:00:00"/>
    <d v="2020-08-18T00:00:00"/>
    <x v="7"/>
    <n v="2018"/>
    <x v="5"/>
    <n v="4001"/>
    <n v="545065"/>
    <d v="2018-08-16T00:00:00"/>
    <d v="2018-12-03T00:00:00"/>
    <x v="51"/>
    <s v="March"/>
    <x v="3"/>
    <n v="2019"/>
    <s v="LRA"/>
    <s v="LRA"/>
    <x v="6"/>
    <x v="3"/>
    <x v="2"/>
    <x v="1"/>
    <n v="56"/>
    <x v="1"/>
    <s v="PL"/>
    <n v="109"/>
    <n v="109"/>
    <n v="218"/>
    <s v="Residential"/>
    <s v="Brick"/>
    <n v="2"/>
    <n v="1"/>
    <n v="1899"/>
    <n v="1890"/>
    <s v="No"/>
    <s v="Yes"/>
    <n v="1152"/>
  </r>
  <r>
    <n v="13714000100"/>
    <x v="203"/>
    <x v="4"/>
    <x v="0"/>
    <s v="General Revenue - Public Safety"/>
    <s v="FY19-15"/>
    <d v="2018-08-16T00:00:00"/>
    <d v="2020-08-18T00:00:00"/>
    <x v="7"/>
    <n v="2018"/>
    <x v="5"/>
    <n v="4247"/>
    <n v="545066"/>
    <d v="2018-08-16T00:00:00"/>
    <d v="2019-01-16T00:00:00"/>
    <x v="51"/>
    <s v="March"/>
    <x v="3"/>
    <n v="2019"/>
    <s v="LRA"/>
    <s v="LRA"/>
    <x v="6"/>
    <x v="3"/>
    <x v="2"/>
    <x v="1"/>
    <n v="56"/>
    <x v="1"/>
    <s v="PL"/>
    <n v="153"/>
    <n v="65"/>
    <n v="218"/>
    <s v="Residential"/>
    <s v="Brick"/>
    <n v="2"/>
    <n v="1"/>
    <n v="1899"/>
    <n v="1890"/>
    <s v="No"/>
    <s v="Yes"/>
    <n v="1464"/>
  </r>
  <r>
    <n v="12773000030"/>
    <x v="204"/>
    <x v="1"/>
    <x v="0"/>
    <s v="General Revenue - Public Safety"/>
    <s v="FY21-37"/>
    <d v="2020-08-10T00:00:00"/>
    <d v="2020-08-20T00:00:00"/>
    <x v="7"/>
    <n v="2020"/>
    <x v="1"/>
    <n v="9100"/>
    <n v="1799"/>
    <d v="2020-08-04T00:00:00"/>
    <m/>
    <x v="0"/>
    <m/>
    <x v="0"/>
    <m/>
    <s v="KRAVCHENKO, ALEKSANDR"/>
    <s v="INDIVIDUAL"/>
    <x v="6"/>
    <x v="3"/>
    <x v="2"/>
    <x v="0"/>
    <n v="16"/>
    <x v="0"/>
    <s v="MH"/>
    <m/>
    <n v="0"/>
    <n v="0"/>
    <s v="Residential"/>
    <s v="Brick"/>
    <n v="2"/>
    <n v="4"/>
    <n v="1912"/>
    <n v="1910"/>
    <s v="Yes"/>
    <s v="Yes"/>
    <n v="3400"/>
  </r>
  <r>
    <n v="14558000015"/>
    <x v="205"/>
    <x v="1"/>
    <x v="0"/>
    <s v="General Revenue - Public Safety"/>
    <s v="FY21-52"/>
    <d v="2020-09-16T00:00:00"/>
    <d v="2020-09-20T00:00:00"/>
    <x v="5"/>
    <n v="2020"/>
    <x v="1"/>
    <n v="7200"/>
    <n v="1869"/>
    <d v="2020-09-09T00:00:00"/>
    <d v="2020-11-09T00:00:00"/>
    <x v="0"/>
    <m/>
    <x v="0"/>
    <m/>
    <s v="THE GOSPEL LIGHTHOUSE CHURCH OF GOD"/>
    <s v="FAITH"/>
    <x v="6"/>
    <x v="3"/>
    <x v="2"/>
    <x v="12"/>
    <n v="58"/>
    <x v="11"/>
    <s v="MH"/>
    <m/>
    <m/>
    <m/>
    <s v="Residential"/>
    <s v="Brick"/>
    <n v="2"/>
    <n v="4"/>
    <n v="1895"/>
    <n v="1890"/>
    <s v="Missing"/>
    <s v="Yes"/>
    <n v="3570"/>
  </r>
  <r>
    <n v="15237000530"/>
    <x v="206"/>
    <x v="4"/>
    <x v="3"/>
    <s v="Urban Greening Program"/>
    <s v="MSD-17-5-1"/>
    <d v="2017-06-02T00:00:00"/>
    <d v="2020-06-17T00:00:00"/>
    <x v="3"/>
    <n v="2017"/>
    <x v="4"/>
    <n v="8600"/>
    <n v="0"/>
    <d v="2017-06-02T00:00:00"/>
    <d v="2017-07-14T00:00:00"/>
    <x v="52"/>
    <s v="September"/>
    <x v="4"/>
    <n v="2018"/>
    <s v="LRA"/>
    <s v="LRA"/>
    <x v="7"/>
    <x v="3"/>
    <x v="2"/>
    <x v="3"/>
    <n v="50"/>
    <x v="2"/>
    <s v="LPG"/>
    <n v="42"/>
    <n v="66"/>
    <n v="108"/>
    <s v="Residential"/>
    <s v="Brick"/>
    <n v="2"/>
    <n v="4"/>
    <n v="1928"/>
    <n v="1920"/>
    <s v="Missing"/>
    <s v="No"/>
    <n v="28160"/>
  </r>
  <r>
    <n v="15237000060"/>
    <x v="207"/>
    <x v="4"/>
    <x v="3"/>
    <s v="Urban Greening Program"/>
    <s v="MSD-17-5-1"/>
    <d v="2017-06-02T00:00:00"/>
    <d v="2020-06-17T00:00:00"/>
    <x v="3"/>
    <n v="2017"/>
    <x v="4"/>
    <n v="7332"/>
    <n v="0"/>
    <d v="2017-06-02T00:00:00"/>
    <d v="2017-07-14T00:00:00"/>
    <x v="52"/>
    <s v="September"/>
    <x v="4"/>
    <n v="2018"/>
    <s v="LRA"/>
    <s v="LRA"/>
    <x v="7"/>
    <x v="3"/>
    <x v="2"/>
    <x v="3"/>
    <n v="50"/>
    <x v="2"/>
    <s v="LPG"/>
    <n v="42"/>
    <n v="66"/>
    <n v="108"/>
    <s v="Residential"/>
    <s v="Brick"/>
    <n v="2"/>
    <n v="2"/>
    <n v="1928"/>
    <n v="1920"/>
    <s v="Missing"/>
    <s v="Yes"/>
    <n v="18920"/>
  </r>
  <r>
    <n v="15237000690"/>
    <x v="208"/>
    <x v="4"/>
    <x v="3"/>
    <s v="Urban Greening Program"/>
    <s v="MSD-17-5-1"/>
    <d v="2017-06-02T00:00:00"/>
    <d v="2020-06-17T00:00:00"/>
    <x v="3"/>
    <n v="2017"/>
    <x v="4"/>
    <n v="7700"/>
    <n v="0"/>
    <d v="2017-06-02T00:00:00"/>
    <d v="2017-07-14T00:00:00"/>
    <x v="52"/>
    <s v="September"/>
    <x v="4"/>
    <n v="2018"/>
    <s v="LRA"/>
    <s v="LRA"/>
    <x v="7"/>
    <x v="3"/>
    <x v="2"/>
    <x v="3"/>
    <n v="50"/>
    <x v="2"/>
    <s v="LPG"/>
    <n v="42"/>
    <n v="66"/>
    <n v="108"/>
    <s v="Residential"/>
    <s v="Brick"/>
    <n v="1"/>
    <n v="1"/>
    <n v="1927"/>
    <n v="1900"/>
    <s v="Missing"/>
    <s v="Yes"/>
    <n v="6200"/>
  </r>
  <r>
    <n v="15237000600"/>
    <x v="209"/>
    <x v="4"/>
    <x v="3"/>
    <s v="Urban Greening Program"/>
    <s v="MSD-17-5-1"/>
    <d v="2017-06-02T00:00:00"/>
    <d v="2020-06-17T00:00:00"/>
    <x v="3"/>
    <n v="2017"/>
    <x v="4"/>
    <n v="6438"/>
    <n v="0"/>
    <d v="2017-06-02T00:00:00"/>
    <d v="2017-07-14T00:00:00"/>
    <x v="53"/>
    <s v="September"/>
    <x v="4"/>
    <n v="2018"/>
    <s v="LRA"/>
    <s v="LRA"/>
    <x v="7"/>
    <x v="3"/>
    <x v="2"/>
    <x v="3"/>
    <n v="50"/>
    <x v="2"/>
    <s v="LPG"/>
    <n v="42"/>
    <n v="67"/>
    <n v="109"/>
    <s v="Residential"/>
    <s v="Brick"/>
    <n v="1.5"/>
    <n v="1"/>
    <n v="1926"/>
    <n v="1920"/>
    <s v="Missing"/>
    <s v="Yes"/>
    <n v="8500"/>
  </r>
  <r>
    <n v="15244000800"/>
    <x v="210"/>
    <x v="4"/>
    <x v="3"/>
    <s v="Urban Greening Program"/>
    <s v="MSD-17-5-1"/>
    <d v="2017-06-02T00:00:00"/>
    <d v="2020-06-17T00:00:00"/>
    <x v="3"/>
    <n v="2017"/>
    <x v="4"/>
    <n v="6950"/>
    <n v="0"/>
    <d v="2017-06-02T00:00:00"/>
    <d v="2017-07-14T00:00:00"/>
    <x v="53"/>
    <s v="September"/>
    <x v="4"/>
    <n v="2018"/>
    <s v="LRA"/>
    <s v="LRA"/>
    <x v="7"/>
    <x v="3"/>
    <x v="2"/>
    <x v="3"/>
    <n v="50"/>
    <x v="2"/>
    <s v="LPG"/>
    <n v="42"/>
    <n v="67"/>
    <n v="109"/>
    <s v="Residential"/>
    <s v="Brick"/>
    <n v="1"/>
    <n v="1"/>
    <n v="1906"/>
    <n v="1900"/>
    <s v="Missing"/>
    <s v="Yes"/>
    <n v="5580"/>
  </r>
  <r>
    <n v="13825000210"/>
    <x v="211"/>
    <x v="4"/>
    <x v="0"/>
    <s v="General Revenue - Public Safety"/>
    <s v="FY19-131"/>
    <d v="2019-05-21T00:00:00"/>
    <d v="2020-05-19T00:00:00"/>
    <x v="11"/>
    <n v="2019"/>
    <x v="5"/>
    <n v="11500"/>
    <n v="537"/>
    <d v="2019-05-11T00:00:00"/>
    <d v="2019-07-23T00:00:00"/>
    <x v="54"/>
    <s v="September"/>
    <x v="3"/>
    <n v="2020"/>
    <s v="LRA"/>
    <s v="LRA"/>
    <x v="7"/>
    <x v="3"/>
    <x v="2"/>
    <x v="3"/>
    <n v="48"/>
    <x v="14"/>
    <s v="LPG"/>
    <n v="73"/>
    <n v="55"/>
    <n v="128"/>
    <s v="Residential"/>
    <s v="Brick"/>
    <n v="2"/>
    <n v="1"/>
    <n v="1897"/>
    <n v="1890"/>
    <s v="No"/>
    <s v="Yes"/>
    <n v="2098"/>
  </r>
  <r>
    <n v="13824000300"/>
    <x v="212"/>
    <x v="4"/>
    <x v="0"/>
    <s v="General Revenue - Public Safety"/>
    <s v="FY19-131"/>
    <d v="2019-05-21T00:00:00"/>
    <d v="2020-05-19T00:00:00"/>
    <x v="11"/>
    <n v="2019"/>
    <x v="5"/>
    <n v="14000"/>
    <n v="531"/>
    <d v="2019-05-11T00:00:00"/>
    <d v="2019-07-23T00:00:00"/>
    <x v="54"/>
    <s v="September"/>
    <x v="3"/>
    <n v="2020"/>
    <s v="LRA"/>
    <s v="LRA"/>
    <x v="7"/>
    <x v="3"/>
    <x v="2"/>
    <x v="3"/>
    <n v="48"/>
    <x v="14"/>
    <s v="LPG"/>
    <n v="73"/>
    <n v="55"/>
    <n v="128"/>
    <s v="Residential"/>
    <s v="Brick"/>
    <n v="2"/>
    <n v="2"/>
    <n v="1908"/>
    <n v="1900"/>
    <s v="No"/>
    <s v="Yes"/>
    <n v="2626"/>
  </r>
  <r>
    <n v="13824000290"/>
    <x v="213"/>
    <x v="4"/>
    <x v="0"/>
    <s v="General Revenue - Public Safety"/>
    <s v="FY19-131"/>
    <d v="2019-05-21T00:00:00"/>
    <d v="2020-05-19T00:00:00"/>
    <x v="11"/>
    <n v="2019"/>
    <x v="5"/>
    <n v="14100"/>
    <n v="532"/>
    <d v="2019-05-11T00:00:00"/>
    <d v="2019-07-23T00:00:00"/>
    <x v="54"/>
    <s v="September"/>
    <x v="3"/>
    <n v="2020"/>
    <s v="LRA"/>
    <s v="LRA"/>
    <x v="7"/>
    <x v="3"/>
    <x v="2"/>
    <x v="3"/>
    <n v="48"/>
    <x v="14"/>
    <s v="LPG"/>
    <n v="73"/>
    <n v="55"/>
    <n v="128"/>
    <s v="Residential"/>
    <s v="Brick"/>
    <n v="2"/>
    <n v="2"/>
    <n v="1908"/>
    <n v="1900"/>
    <s v="No"/>
    <s v="Yes"/>
    <n v="2626"/>
  </r>
  <r>
    <n v="13824000260"/>
    <x v="214"/>
    <x v="4"/>
    <x v="0"/>
    <s v="General Revenue - Public Safety"/>
    <s v="FY19-131"/>
    <d v="2019-05-21T00:00:00"/>
    <d v="2020-05-19T00:00:00"/>
    <x v="11"/>
    <n v="2019"/>
    <x v="5"/>
    <n v="14000"/>
    <n v="534"/>
    <d v="2019-05-11T00:00:00"/>
    <d v="2019-07-23T00:00:00"/>
    <x v="54"/>
    <s v="September"/>
    <x v="3"/>
    <n v="2020"/>
    <s v="LRA"/>
    <s v="LRA"/>
    <x v="7"/>
    <x v="3"/>
    <x v="2"/>
    <x v="3"/>
    <n v="48"/>
    <x v="14"/>
    <s v="LPG"/>
    <n v="73"/>
    <n v="55"/>
    <n v="128"/>
    <s v="Residential"/>
    <s v="Brick"/>
    <n v="2"/>
    <n v="4"/>
    <n v="1925"/>
    <n v="1920"/>
    <s v="Yes"/>
    <s v="Yes"/>
    <n v="3744"/>
  </r>
  <r>
    <n v="13768030190"/>
    <x v="215"/>
    <x v="4"/>
    <x v="0"/>
    <s v="General Revenue - Public Safety"/>
    <s v="FY19-131"/>
    <d v="2019-05-21T00:00:00"/>
    <d v="2020-05-19T00:00:00"/>
    <x v="11"/>
    <n v="2019"/>
    <x v="5"/>
    <n v="14000"/>
    <n v="533"/>
    <d v="2019-05-11T00:00:00"/>
    <d v="2019-07-23T00:00:00"/>
    <x v="55"/>
    <s v="October"/>
    <x v="3"/>
    <n v="2020"/>
    <s v="LRA"/>
    <s v="LRA"/>
    <x v="7"/>
    <x v="3"/>
    <x v="2"/>
    <x v="12"/>
    <n v="53"/>
    <x v="21"/>
    <s v="LPG"/>
    <n v="73"/>
    <n v="70"/>
    <n v="143"/>
    <s v="Residential"/>
    <s v="Brick"/>
    <n v="2"/>
    <n v="2"/>
    <n v="1904"/>
    <n v="1900"/>
    <s v="No"/>
    <s v="Yes"/>
    <n v="2886"/>
  </r>
  <r>
    <n v="14481030460"/>
    <x v="216"/>
    <x v="4"/>
    <x v="0"/>
    <s v="General Revenue - Public Safety"/>
    <s v="FY19-153"/>
    <d v="2019-06-26T00:00:00"/>
    <d v="2020-06-19T00:00:00"/>
    <x v="3"/>
    <n v="2019"/>
    <x v="5"/>
    <n v="10200"/>
    <n v="650"/>
    <d v="2019-06-14T00:00:00"/>
    <d v="2019-10-06T00:00:00"/>
    <x v="56"/>
    <s v="November"/>
    <x v="3"/>
    <n v="2020"/>
    <s v="LRA"/>
    <s v="LRA"/>
    <x v="7"/>
    <x v="3"/>
    <x v="2"/>
    <x v="7"/>
    <n v="55"/>
    <x v="10"/>
    <s v="PL"/>
    <n v="114"/>
    <n v="46"/>
    <n v="160"/>
    <s v="Residential"/>
    <s v="Brick"/>
    <n v="2"/>
    <n v="1"/>
    <n v="1904"/>
    <n v="1900"/>
    <s v="No"/>
    <s v="Yes"/>
    <n v="1656"/>
  </r>
  <r>
    <n v="14480000830"/>
    <x v="217"/>
    <x v="4"/>
    <x v="0"/>
    <s v="General Revenue - Public Safety"/>
    <s v="FY19-153"/>
    <d v="2019-06-26T00:00:00"/>
    <d v="2020-06-19T00:00:00"/>
    <x v="3"/>
    <n v="2019"/>
    <x v="5"/>
    <n v="10200"/>
    <n v="645"/>
    <d v="2019-06-14T00:00:00"/>
    <d v="2019-10-06T00:00:00"/>
    <x v="57"/>
    <s v="December"/>
    <x v="3"/>
    <n v="2020"/>
    <s v="LRA"/>
    <s v="LRA"/>
    <x v="7"/>
    <x v="3"/>
    <x v="2"/>
    <x v="1"/>
    <n v="55"/>
    <x v="10"/>
    <s v="PL"/>
    <n v="114"/>
    <n v="65"/>
    <n v="179"/>
    <s v="Residential"/>
    <s v="Brick"/>
    <n v="2"/>
    <n v="4"/>
    <n v="1923"/>
    <n v="1920"/>
    <s v="No"/>
    <s v="Yes"/>
    <n v="3944"/>
  </r>
  <r>
    <n v="14480000870"/>
    <x v="218"/>
    <x v="4"/>
    <x v="0"/>
    <s v="General Revenue - Public Safety"/>
    <s v="FY19-153"/>
    <d v="2019-06-26T00:00:00"/>
    <d v="2020-06-19T00:00:00"/>
    <x v="3"/>
    <n v="2019"/>
    <x v="5"/>
    <n v="10200"/>
    <n v="646"/>
    <d v="2019-06-14T00:00:00"/>
    <d v="2019-10-06T00:00:00"/>
    <x v="57"/>
    <s v="December"/>
    <x v="3"/>
    <n v="2020"/>
    <s v="LRA"/>
    <s v="LRA"/>
    <x v="7"/>
    <x v="3"/>
    <x v="2"/>
    <x v="1"/>
    <n v="55"/>
    <x v="10"/>
    <s v="PL"/>
    <n v="114"/>
    <n v="65"/>
    <n v="179"/>
    <s v="Residential"/>
    <s v="Brick"/>
    <n v="2"/>
    <n v="1"/>
    <n v="1909"/>
    <n v="1900"/>
    <s v="No"/>
    <s v="Yes"/>
    <n v="1408"/>
  </r>
  <r>
    <n v="14480000880"/>
    <x v="219"/>
    <x v="4"/>
    <x v="0"/>
    <s v="General Revenue - Public Safety"/>
    <s v="FY19-153"/>
    <d v="2019-06-26T00:00:00"/>
    <d v="2020-06-19T00:00:00"/>
    <x v="3"/>
    <n v="2019"/>
    <x v="5"/>
    <n v="10200"/>
    <n v="649"/>
    <d v="2019-06-14T00:00:00"/>
    <d v="2019-10-06T00:00:00"/>
    <x v="57"/>
    <s v="December"/>
    <x v="3"/>
    <n v="2020"/>
    <s v="JOHNSON, MAXINE"/>
    <s v="INDIVIDUAL"/>
    <x v="7"/>
    <x v="3"/>
    <x v="2"/>
    <x v="1"/>
    <n v="55"/>
    <x v="10"/>
    <s v="PL"/>
    <n v="114"/>
    <n v="65"/>
    <n v="179"/>
    <s v="Residential"/>
    <s v="Brick"/>
    <n v="2"/>
    <n v="1"/>
    <n v="1890"/>
    <n v="1890"/>
    <s v="No"/>
    <s v="Yes"/>
    <n v="1400"/>
  </r>
  <r>
    <n v="14480000890"/>
    <x v="220"/>
    <x v="4"/>
    <x v="0"/>
    <s v="General Revenue - Public Safety"/>
    <s v="FY19-153"/>
    <d v="2019-06-26T00:00:00"/>
    <d v="2020-06-19T00:00:00"/>
    <x v="3"/>
    <n v="2019"/>
    <x v="5"/>
    <n v="10200"/>
    <n v="647"/>
    <d v="2019-06-14T00:00:00"/>
    <d v="2019-10-06T00:00:00"/>
    <x v="57"/>
    <s v="December"/>
    <x v="3"/>
    <n v="2020"/>
    <s v="LRA"/>
    <s v="LRA"/>
    <x v="7"/>
    <x v="3"/>
    <x v="2"/>
    <x v="1"/>
    <n v="55"/>
    <x v="10"/>
    <s v="PL"/>
    <n v="114"/>
    <n v="65"/>
    <n v="179"/>
    <s v="Residential"/>
    <s v="Brick"/>
    <n v="2"/>
    <n v="1"/>
    <n v="1913"/>
    <n v="1910"/>
    <s v="No"/>
    <s v="Yes"/>
    <n v="2052"/>
  </r>
  <r>
    <n v="14480000900"/>
    <x v="221"/>
    <x v="4"/>
    <x v="0"/>
    <s v="General Revenue - Public Safety"/>
    <s v="FY19-153"/>
    <d v="2019-06-26T00:00:00"/>
    <d v="2020-06-19T00:00:00"/>
    <x v="3"/>
    <n v="2019"/>
    <x v="5"/>
    <n v="10200"/>
    <n v="648"/>
    <d v="2019-06-14T00:00:00"/>
    <d v="2019-10-06T00:00:00"/>
    <x v="58"/>
    <s v="December"/>
    <x v="3"/>
    <n v="2020"/>
    <s v="LRA"/>
    <s v="LRA"/>
    <x v="7"/>
    <x v="3"/>
    <x v="2"/>
    <x v="1"/>
    <n v="55"/>
    <x v="10"/>
    <s v="PL"/>
    <n v="114"/>
    <n v="75"/>
    <n v="189"/>
    <s v="Residential"/>
    <s v="Brick"/>
    <n v="2"/>
    <n v="1"/>
    <n v="1913"/>
    <n v="1910"/>
    <s v="No"/>
    <s v="Yes"/>
    <n v="2052"/>
  </r>
  <r>
    <n v="14485000210"/>
    <x v="222"/>
    <x v="4"/>
    <x v="0"/>
    <s v="General Revenue - Public Safety"/>
    <s v="FY19-153"/>
    <d v="2019-06-26T00:00:00"/>
    <d v="2020-06-19T00:00:00"/>
    <x v="3"/>
    <n v="2019"/>
    <x v="5"/>
    <n v="10200"/>
    <n v="643"/>
    <d v="2019-06-14T00:00:00"/>
    <d v="2019-10-06T00:00:00"/>
    <x v="59"/>
    <s v="December"/>
    <x v="3"/>
    <n v="2020"/>
    <s v="LRA"/>
    <s v="LRA"/>
    <x v="7"/>
    <x v="3"/>
    <x v="2"/>
    <x v="1"/>
    <n v="55"/>
    <x v="10"/>
    <s v="PL"/>
    <n v="114"/>
    <n v="78"/>
    <n v="192"/>
    <s v="Residential"/>
    <s v="Brick"/>
    <n v="2"/>
    <n v="1"/>
    <n v="1894"/>
    <n v="1890"/>
    <s v="Yes"/>
    <s v="Yes"/>
    <n v="1600"/>
  </r>
  <r>
    <n v="13563000210"/>
    <x v="223"/>
    <x v="4"/>
    <x v="0"/>
    <s v="General Revenue - Public Safety"/>
    <s v="FY19-127"/>
    <d v="2019-05-14T00:00:00"/>
    <d v="2020-05-19T00:00:00"/>
    <x v="11"/>
    <n v="2019"/>
    <x v="5"/>
    <n v="6350"/>
    <n v="515"/>
    <d v="2019-05-10T00:00:00"/>
    <d v="2019-06-23T00:00:00"/>
    <x v="55"/>
    <s v="October"/>
    <x v="3"/>
    <n v="2020"/>
    <s v="LRA"/>
    <s v="LRA"/>
    <x v="7"/>
    <x v="3"/>
    <x v="2"/>
    <x v="6"/>
    <n v="68"/>
    <x v="22"/>
    <s v="PL"/>
    <n v="44"/>
    <n v="100"/>
    <n v="144"/>
    <s v="Residential"/>
    <s v="Brick"/>
    <n v="2"/>
    <n v="2"/>
    <n v="1908"/>
    <n v="1900"/>
    <s v="Yes"/>
    <s v="Yes"/>
    <n v="2500"/>
  </r>
  <r>
    <n v="13816070030"/>
    <x v="224"/>
    <x v="4"/>
    <x v="0"/>
    <s v="General Revenue - Public Safety"/>
    <s v="FY19-131"/>
    <d v="2019-05-21T00:00:00"/>
    <d v="2020-05-19T00:00:00"/>
    <x v="11"/>
    <n v="2019"/>
    <x v="5"/>
    <n v="11500"/>
    <n v="535"/>
    <d v="2019-05-11T00:00:00"/>
    <d v="2019-07-23T00:00:00"/>
    <x v="60"/>
    <s v="September"/>
    <x v="3"/>
    <n v="2020"/>
    <s v="LRA"/>
    <s v="LRA"/>
    <x v="7"/>
    <x v="3"/>
    <x v="2"/>
    <x v="3"/>
    <n v="78"/>
    <x v="6"/>
    <s v="LPG"/>
    <n v="73"/>
    <n v="66"/>
    <n v="139"/>
    <s v="Residential"/>
    <s v="Brick"/>
    <n v="2"/>
    <n v="2"/>
    <n v="1901"/>
    <n v="1900"/>
    <s v="No"/>
    <s v="Yes"/>
    <n v="2392"/>
  </r>
  <r>
    <n v="13835050280"/>
    <x v="225"/>
    <x v="4"/>
    <x v="0"/>
    <s v="General Revenue - Public Safety"/>
    <s v="FY19-131"/>
    <d v="2019-05-21T00:00:00"/>
    <d v="2020-05-19T00:00:00"/>
    <x v="11"/>
    <n v="2019"/>
    <x v="5"/>
    <n v="10500"/>
    <n v="530"/>
    <d v="2019-05-11T00:00:00"/>
    <d v="2019-07-23T00:00:00"/>
    <x v="60"/>
    <s v="September"/>
    <x v="3"/>
    <n v="2020"/>
    <s v="LRA"/>
    <s v="LRA"/>
    <x v="7"/>
    <x v="3"/>
    <x v="2"/>
    <x v="3"/>
    <n v="78"/>
    <x v="6"/>
    <s v="LPG"/>
    <n v="73"/>
    <n v="66"/>
    <n v="139"/>
    <s v="Residential"/>
    <s v="Brick"/>
    <n v="2"/>
    <n v="1"/>
    <n v="1902"/>
    <n v="1900"/>
    <s v="No"/>
    <s v="Yes"/>
    <n v="1672"/>
  </r>
  <r>
    <n v="13816100180"/>
    <x v="226"/>
    <x v="4"/>
    <x v="0"/>
    <s v="General Revenue - Public Safety"/>
    <s v="FY19-131"/>
    <d v="2019-05-21T00:00:00"/>
    <d v="2020-05-19T00:00:00"/>
    <x v="11"/>
    <n v="2019"/>
    <x v="5"/>
    <n v="8700"/>
    <n v="536"/>
    <d v="2019-05-11T00:00:00"/>
    <d v="2019-07-23T00:00:00"/>
    <x v="55"/>
    <s v="October"/>
    <x v="3"/>
    <n v="2020"/>
    <s v="LRA"/>
    <s v="LRA"/>
    <x v="7"/>
    <x v="3"/>
    <x v="2"/>
    <x v="3"/>
    <n v="78"/>
    <x v="6"/>
    <s v="LPG"/>
    <n v="73"/>
    <n v="70"/>
    <n v="143"/>
    <s v="Residential"/>
    <s v="Brick"/>
    <n v="2"/>
    <n v="1"/>
    <n v="1907"/>
    <n v="1900"/>
    <s v="No"/>
    <s v="Yes"/>
    <n v="1486"/>
  </r>
  <r>
    <n v="13757000040"/>
    <x v="227"/>
    <x v="4"/>
    <x v="0"/>
    <s v="General Revenue - Public Safety"/>
    <s v="FY20-16"/>
    <d v="2019-08-21T00:00:00"/>
    <d v="2020-08-19T00:00:00"/>
    <x v="7"/>
    <n v="2019"/>
    <x v="0"/>
    <n v="15000"/>
    <n v="865"/>
    <d v="2019-08-12T00:00:00"/>
    <d v="2020-01-26T00:00:00"/>
    <x v="61"/>
    <s v="June"/>
    <x v="2"/>
    <n v="2020"/>
    <s v="BLACK DIAMOND INVESTMENT GROUP LLC"/>
    <s v="ENTITY"/>
    <x v="7"/>
    <x v="3"/>
    <x v="2"/>
    <x v="12"/>
    <n v="38"/>
    <x v="23"/>
    <s v="PL"/>
    <n v="167"/>
    <n v="156"/>
    <n v="323"/>
    <s v="Residential"/>
    <s v="Brick"/>
    <n v="2"/>
    <n v="2"/>
    <n v="1893"/>
    <n v="1890"/>
    <s v="No"/>
    <s v="Yes"/>
    <n v="2952"/>
  </r>
  <r>
    <n v="13815070040"/>
    <x v="228"/>
    <x v="4"/>
    <x v="0"/>
    <s v="General Revenue - Public Safety"/>
    <s v="FY20-83"/>
    <d v="2019-10-31T00:00:00"/>
    <d v="2020-10-19T00:00:00"/>
    <x v="4"/>
    <n v="2019"/>
    <x v="0"/>
    <n v="15200"/>
    <n v="1245"/>
    <d v="2019-10-29T00:00:00"/>
    <d v="2019-12-13T00:00:00"/>
    <x v="62"/>
    <s v="January"/>
    <x v="2"/>
    <n v="2020"/>
    <s v="LRA"/>
    <s v="LRA"/>
    <x v="7"/>
    <x v="3"/>
    <x v="2"/>
    <x v="11"/>
    <n v="48"/>
    <x v="14"/>
    <s v="MH"/>
    <n v="45"/>
    <n v="48"/>
    <n v="93"/>
    <s v="Residential"/>
    <s v="Brick"/>
    <n v="2"/>
    <n v="2"/>
    <n v="1904"/>
    <n v="1900"/>
    <s v="Yes"/>
    <s v="Yes"/>
    <n v="2600"/>
  </r>
  <r>
    <n v="13866000025"/>
    <x v="229"/>
    <x v="4"/>
    <x v="0"/>
    <s v="General Revenue - Public Safety"/>
    <s v="FY19-158"/>
    <d v="2019-07-02T00:00:00"/>
    <d v="2020-07-19T00:00:00"/>
    <x v="1"/>
    <n v="2019"/>
    <x v="0"/>
    <n v="14200"/>
    <n v="674"/>
    <d v="2019-06-27T00:00:00"/>
    <d v="2019-08-07T00:00:00"/>
    <x v="63"/>
    <s v="August"/>
    <x v="3"/>
    <n v="2020"/>
    <s v="TAP IN PROPERTIES LLC"/>
    <s v="ENTITY"/>
    <x v="7"/>
    <x v="3"/>
    <x v="2"/>
    <x v="11"/>
    <n v="49"/>
    <x v="24"/>
    <s v="PL"/>
    <n v="41"/>
    <n v="15"/>
    <n v="56"/>
    <s v="Residential"/>
    <s v="Brick"/>
    <n v="2.5"/>
    <n v="2"/>
    <n v="1902"/>
    <n v="1900"/>
    <s v="No"/>
    <s v="Yes"/>
    <n v="2818"/>
  </r>
  <r>
    <n v="13866000023"/>
    <x v="230"/>
    <x v="4"/>
    <x v="0"/>
    <s v="General Revenue - Public Safety"/>
    <s v="FY19-158"/>
    <d v="2019-07-02T00:00:00"/>
    <d v="2020-07-19T00:00:00"/>
    <x v="1"/>
    <n v="2019"/>
    <x v="0"/>
    <n v="13700"/>
    <n v="673"/>
    <d v="2019-06-27T00:00:00"/>
    <d v="2019-08-07T00:00:00"/>
    <x v="64"/>
    <s v="August"/>
    <x v="3"/>
    <n v="2020"/>
    <s v="TAP IN PROPERTIES LLC"/>
    <s v="ENTITY"/>
    <x v="7"/>
    <x v="3"/>
    <x v="2"/>
    <x v="11"/>
    <n v="49"/>
    <x v="24"/>
    <s v="PL"/>
    <n v="41"/>
    <n v="20"/>
    <n v="61"/>
    <s v="Residential"/>
    <s v="Brick"/>
    <n v="2"/>
    <n v="2"/>
    <n v="1901"/>
    <n v="1900"/>
    <s v="No"/>
    <s v="Yes"/>
    <n v="3512"/>
  </r>
  <r>
    <n v="13794000030"/>
    <x v="231"/>
    <x v="4"/>
    <x v="0"/>
    <s v="General Revenue - Public Safety"/>
    <s v="FY20-83"/>
    <d v="2019-10-31T00:00:00"/>
    <d v="2020-10-19T00:00:00"/>
    <x v="4"/>
    <n v="2019"/>
    <x v="0"/>
    <n v="15200"/>
    <n v="1246"/>
    <d v="2019-10-29T00:00:00"/>
    <d v="2019-12-13T00:00:00"/>
    <x v="34"/>
    <s v="March"/>
    <x v="2"/>
    <n v="2020"/>
    <s v="LRA"/>
    <s v="LRA"/>
    <x v="7"/>
    <x v="3"/>
    <x v="2"/>
    <x v="11"/>
    <n v="51"/>
    <x v="19"/>
    <s v="MH"/>
    <n v="45"/>
    <n v="97"/>
    <n v="142"/>
    <s v="Residential"/>
    <s v="Brick"/>
    <n v="2"/>
    <n v="1"/>
    <n v="1891"/>
    <n v="1890"/>
    <s v="No"/>
    <s v="Yes"/>
    <n v="1408"/>
  </r>
  <r>
    <n v="13791000330"/>
    <x v="232"/>
    <x v="4"/>
    <x v="0"/>
    <s v="General Revenue - Public Safety"/>
    <s v="FY20-16"/>
    <d v="2019-08-21T00:00:00"/>
    <d v="2020-08-19T00:00:00"/>
    <x v="7"/>
    <n v="2019"/>
    <x v="0"/>
    <n v="11750"/>
    <n v="866"/>
    <d v="2019-08-12T00:00:00"/>
    <d v="2020-01-27T00:00:00"/>
    <x v="61"/>
    <s v="June"/>
    <x v="2"/>
    <n v="2020"/>
    <s v="BLACK DIAMOND INVESTMENT GROUP LLC"/>
    <s v="ENTITY"/>
    <x v="7"/>
    <x v="3"/>
    <x v="2"/>
    <x v="12"/>
    <n v="51"/>
    <x v="19"/>
    <s v="PL"/>
    <n v="168"/>
    <n v="155"/>
    <n v="323"/>
    <s v="Residential"/>
    <s v="Brick"/>
    <n v="2"/>
    <n v="1"/>
    <n v="1896"/>
    <n v="1890"/>
    <s v="No"/>
    <s v="Yes"/>
    <n v="1536"/>
  </r>
  <r>
    <n v="13790000400"/>
    <x v="233"/>
    <x v="4"/>
    <x v="0"/>
    <s v="General Revenue - Public Safety"/>
    <s v="FY20-16"/>
    <d v="2019-08-21T00:00:00"/>
    <d v="2020-08-19T00:00:00"/>
    <x v="7"/>
    <n v="2019"/>
    <x v="0"/>
    <n v="11750"/>
    <n v="867"/>
    <d v="2019-08-12T00:00:00"/>
    <d v="2020-01-27T00:00:00"/>
    <x v="61"/>
    <s v="June"/>
    <x v="2"/>
    <n v="2020"/>
    <s v="LRA"/>
    <s v="LRA"/>
    <x v="7"/>
    <x v="3"/>
    <x v="2"/>
    <x v="12"/>
    <n v="51"/>
    <x v="19"/>
    <s v="PL"/>
    <n v="168"/>
    <n v="155"/>
    <n v="323"/>
    <s v="Residential"/>
    <s v="Brick"/>
    <n v="2"/>
    <n v="1"/>
    <n v="1892"/>
    <n v="1890"/>
    <s v="No"/>
    <s v="Yes"/>
    <n v="1540"/>
  </r>
  <r>
    <n v="13791000240"/>
    <x v="234"/>
    <x v="4"/>
    <x v="0"/>
    <s v="General Revenue - Public Safety"/>
    <s v="FY20-16"/>
    <d v="2019-08-21T00:00:00"/>
    <d v="2020-08-19T00:00:00"/>
    <x v="7"/>
    <n v="2019"/>
    <x v="0"/>
    <n v="11750"/>
    <n v="868"/>
    <d v="2019-08-12T00:00:00"/>
    <d v="2020-01-27T00:00:00"/>
    <x v="61"/>
    <s v="June"/>
    <x v="2"/>
    <n v="2020"/>
    <s v="LRA"/>
    <s v="LRA"/>
    <x v="7"/>
    <x v="3"/>
    <x v="2"/>
    <x v="12"/>
    <n v="51"/>
    <x v="19"/>
    <s v="PL"/>
    <n v="168"/>
    <n v="155"/>
    <n v="323"/>
    <s v="Residential"/>
    <s v="Brick"/>
    <n v="2"/>
    <n v="1"/>
    <n v="1896"/>
    <n v="1890"/>
    <s v="No"/>
    <s v="Yes"/>
    <n v="1778"/>
  </r>
  <r>
    <n v="13790000430"/>
    <x v="235"/>
    <x v="4"/>
    <x v="0"/>
    <s v="General Revenue - Public Safety"/>
    <s v="FY20-16"/>
    <d v="2019-08-21T00:00:00"/>
    <d v="2020-08-19T00:00:00"/>
    <x v="7"/>
    <n v="2019"/>
    <x v="0"/>
    <n v="11250"/>
    <n v="869"/>
    <d v="2019-08-12T00:00:00"/>
    <d v="2020-01-27T00:00:00"/>
    <x v="61"/>
    <s v="June"/>
    <x v="2"/>
    <n v="2020"/>
    <s v="BRI MANAGEMENT LLC"/>
    <s v="ENTITY"/>
    <x v="7"/>
    <x v="3"/>
    <x v="2"/>
    <x v="12"/>
    <n v="51"/>
    <x v="19"/>
    <s v="PL"/>
    <n v="168"/>
    <n v="155"/>
    <n v="323"/>
    <s v="Residential"/>
    <s v="Brick"/>
    <n v="2"/>
    <n v="1"/>
    <n v="1892"/>
    <n v="1890"/>
    <s v="No"/>
    <s v="Yes"/>
    <n v="1768"/>
  </r>
  <r>
    <n v="13790000110"/>
    <x v="236"/>
    <x v="4"/>
    <x v="0"/>
    <s v="General Revenue - Public Safety"/>
    <s v="FY20-16"/>
    <d v="2019-08-21T00:00:00"/>
    <d v="2020-08-19T00:00:00"/>
    <x v="7"/>
    <n v="2019"/>
    <x v="0"/>
    <n v="11250"/>
    <n v="870"/>
    <d v="2019-08-12T00:00:00"/>
    <d v="2020-01-27T00:00:00"/>
    <x v="61"/>
    <s v="June"/>
    <x v="2"/>
    <n v="2020"/>
    <s v="PARKER, MINNIE"/>
    <s v="INDIVIDUAL"/>
    <x v="7"/>
    <x v="3"/>
    <x v="2"/>
    <x v="12"/>
    <n v="51"/>
    <x v="19"/>
    <s v="PL"/>
    <n v="168"/>
    <n v="155"/>
    <n v="323"/>
    <s v="Residential"/>
    <s v="Brick"/>
    <n v="2"/>
    <n v="4"/>
    <n v="1904"/>
    <n v="1900"/>
    <s v="No"/>
    <s v="Yes"/>
    <n v="4590"/>
  </r>
  <r>
    <n v="13790000040"/>
    <x v="237"/>
    <x v="4"/>
    <x v="0"/>
    <s v="General Revenue - Public Safety"/>
    <s v="FY20-16"/>
    <d v="2019-08-21T00:00:00"/>
    <d v="2020-08-19T00:00:00"/>
    <x v="7"/>
    <n v="2019"/>
    <x v="0"/>
    <n v="11250"/>
    <n v="871"/>
    <d v="2019-08-12T00:00:00"/>
    <d v="2020-01-27T00:00:00"/>
    <x v="61"/>
    <s v="June"/>
    <x v="2"/>
    <n v="2020"/>
    <s v="LRA"/>
    <s v="LRA"/>
    <x v="7"/>
    <x v="3"/>
    <x v="2"/>
    <x v="12"/>
    <n v="51"/>
    <x v="19"/>
    <s v="PL"/>
    <n v="168"/>
    <n v="155"/>
    <n v="323"/>
    <s v="Residential"/>
    <s v="Brick"/>
    <n v="2"/>
    <n v="1"/>
    <n v="1892"/>
    <n v="1890"/>
    <s v="No"/>
    <s v="Yes"/>
    <n v="1586"/>
  </r>
  <r>
    <n v="14837000010"/>
    <x v="238"/>
    <x v="1"/>
    <x v="0"/>
    <s v="General Revenue - Public Safety"/>
    <s v="FY20-16"/>
    <d v="2019-08-21T00:00:00"/>
    <d v="2020-08-19T00:00:00"/>
    <x v="7"/>
    <n v="2019"/>
    <x v="0"/>
    <n v="13750"/>
    <n v="872"/>
    <d v="2019-08-12T00:00:00"/>
    <d v="2020-01-27T00:00:00"/>
    <x v="0"/>
    <m/>
    <x v="0"/>
    <m/>
    <s v="LRA"/>
    <s v="LRA"/>
    <x v="7"/>
    <x v="3"/>
    <x v="2"/>
    <x v="12"/>
    <n v="51"/>
    <x v="19"/>
    <s v="PL"/>
    <n v="168"/>
    <n v="0"/>
    <n v="0"/>
    <s v="Residential"/>
    <s v="Brick"/>
    <n v="2"/>
    <n v="2"/>
    <n v="1902"/>
    <n v="1900"/>
    <s v="No"/>
    <s v="Yes"/>
    <n v="2744"/>
  </r>
  <r>
    <n v="13784000200"/>
    <x v="239"/>
    <x v="4"/>
    <x v="0"/>
    <s v="General Revenue - Public Safety"/>
    <s v="FY20-12"/>
    <d v="2019-08-12T00:00:00"/>
    <d v="2020-08-19T00:00:00"/>
    <x v="7"/>
    <n v="2019"/>
    <x v="0"/>
    <n v="40500"/>
    <n v="852"/>
    <d v="2019-07-26T00:00:00"/>
    <d v="2019-12-13T00:00:00"/>
    <x v="65"/>
    <s v="June"/>
    <x v="2"/>
    <n v="2020"/>
    <s v="LRA"/>
    <s v="LRA"/>
    <x v="7"/>
    <x v="3"/>
    <x v="2"/>
    <x v="12"/>
    <n v="55"/>
    <x v="10"/>
    <s v="PL"/>
    <n v="140"/>
    <n v="173"/>
    <n v="313"/>
    <s v="Commercial"/>
    <s v="Brick &amp; Wood"/>
    <d v="2020-02-10T00:00:00"/>
    <m/>
    <n v="1902"/>
    <n v="1900"/>
    <s v="No"/>
    <s v="No"/>
    <n v="5185"/>
  </r>
  <r>
    <n v="14478000690"/>
    <x v="240"/>
    <x v="4"/>
    <x v="0"/>
    <s v="General Revenue - Public Safety"/>
    <s v="FY20-66"/>
    <d v="2019-10-16T00:00:00"/>
    <d v="2020-10-19T00:00:00"/>
    <x v="4"/>
    <n v="2019"/>
    <x v="0"/>
    <n v="11000"/>
    <n v="1191"/>
    <d v="2019-10-07T00:00:00"/>
    <d v="2020-06-04T00:00:00"/>
    <x v="66"/>
    <s v="September"/>
    <x v="2"/>
    <n v="2021"/>
    <s v="DAVIS, CARL &amp; LOWRINE"/>
    <s v="INDIVIDUAL"/>
    <x v="7"/>
    <x v="3"/>
    <x v="2"/>
    <x v="1"/>
    <n v="55"/>
    <x v="10"/>
    <s v="MH"/>
    <n v="241"/>
    <n v="106"/>
    <n v="347"/>
    <s v="Residential"/>
    <s v="Brick"/>
    <n v="2"/>
    <n v="1"/>
    <n v="1898"/>
    <n v="1890"/>
    <s v="No"/>
    <s v="Yes"/>
    <n v="1496"/>
  </r>
  <r>
    <n v="14484060170"/>
    <x v="241"/>
    <x v="4"/>
    <x v="0"/>
    <s v="General Revenue - Public Safety"/>
    <s v="FY20-66"/>
    <d v="2019-10-16T00:00:00"/>
    <d v="2020-10-19T00:00:00"/>
    <x v="4"/>
    <n v="2019"/>
    <x v="0"/>
    <n v="13500"/>
    <n v="1189"/>
    <d v="2019-10-07T00:00:00"/>
    <d v="2020-06-04T00:00:00"/>
    <x v="66"/>
    <s v="September"/>
    <x v="2"/>
    <n v="2021"/>
    <s v="BONNETT, LESSIE M &amp; PATRICI A &amp;"/>
    <s v="INDIVIDUAL"/>
    <x v="7"/>
    <x v="3"/>
    <x v="2"/>
    <x v="1"/>
    <n v="55"/>
    <x v="10"/>
    <s v="MH"/>
    <n v="241"/>
    <n v="106"/>
    <n v="347"/>
    <s v="Residential"/>
    <s v="Brick"/>
    <n v="2"/>
    <n v="2"/>
    <n v="1910"/>
    <n v="1910"/>
    <s v="No"/>
    <s v="Yes"/>
    <n v="2294"/>
  </r>
  <r>
    <n v="14478000400"/>
    <x v="242"/>
    <x v="4"/>
    <x v="0"/>
    <s v="General Revenue - Public Safety"/>
    <s v="FY20-66"/>
    <d v="2019-10-16T00:00:00"/>
    <d v="2020-10-19T00:00:00"/>
    <x v="4"/>
    <n v="2019"/>
    <x v="0"/>
    <n v="11000"/>
    <n v="1190"/>
    <d v="2019-10-07T00:00:00"/>
    <d v="2020-06-04T00:00:00"/>
    <x v="67"/>
    <s v="October"/>
    <x v="2"/>
    <n v="2021"/>
    <s v="HOWARD, DELEON"/>
    <s v="INDIVIDUAL"/>
    <x v="7"/>
    <x v="3"/>
    <x v="2"/>
    <x v="1"/>
    <n v="55"/>
    <x v="10"/>
    <s v="MH"/>
    <n v="241"/>
    <n v="130"/>
    <n v="371"/>
    <s v="Residential"/>
    <s v="Brick"/>
    <n v="2"/>
    <n v="1"/>
    <n v="1893"/>
    <n v="1890"/>
    <s v="No"/>
    <s v="Yes"/>
    <n v="1496"/>
  </r>
  <r>
    <n v="14478000090"/>
    <x v="243"/>
    <x v="4"/>
    <x v="0"/>
    <s v="General Revenue - Public Safety"/>
    <s v="FY20-66"/>
    <d v="2019-10-16T00:00:00"/>
    <d v="2020-10-19T00:00:00"/>
    <x v="4"/>
    <n v="2019"/>
    <x v="0"/>
    <n v="8500"/>
    <n v="1187"/>
    <d v="2019-10-07T00:00:00"/>
    <d v="2020-06-04T00:00:00"/>
    <x v="67"/>
    <s v="October"/>
    <x v="2"/>
    <n v="2021"/>
    <s v="FOSTER, PAUL R"/>
    <s v="INDIVIDUAL"/>
    <x v="7"/>
    <x v="3"/>
    <x v="2"/>
    <x v="1"/>
    <n v="55"/>
    <x v="10"/>
    <s v="MH"/>
    <n v="241"/>
    <n v="130"/>
    <n v="371"/>
    <s v="Residential"/>
    <s v="Brick"/>
    <n v="1"/>
    <n v="1"/>
    <n v="1925"/>
    <n v="1920"/>
    <s v="No"/>
    <s v="Yes"/>
    <n v="945"/>
  </r>
  <r>
    <n v="14478000080"/>
    <x v="244"/>
    <x v="4"/>
    <x v="0"/>
    <s v="General Revenue - Public Safety"/>
    <s v="FY20-66"/>
    <d v="2019-10-16T00:00:00"/>
    <d v="2020-10-19T00:00:00"/>
    <x v="4"/>
    <n v="2019"/>
    <x v="0"/>
    <n v="8500"/>
    <n v="1188"/>
    <d v="2019-10-07T00:00:00"/>
    <d v="2020-06-04T00:00:00"/>
    <x v="67"/>
    <s v="October"/>
    <x v="2"/>
    <n v="2021"/>
    <s v="LRA"/>
    <s v="LRA"/>
    <x v="7"/>
    <x v="3"/>
    <x v="2"/>
    <x v="1"/>
    <n v="55"/>
    <x v="10"/>
    <s v="MH"/>
    <n v="241"/>
    <n v="130"/>
    <n v="371"/>
    <s v="Residential"/>
    <s v="Brick"/>
    <n v="1"/>
    <n v="1"/>
    <n v="1909"/>
    <n v="1900"/>
    <s v="No"/>
    <s v="Yes"/>
    <n v="990"/>
  </r>
  <r>
    <n v="13712000220"/>
    <x v="245"/>
    <x v="4"/>
    <x v="0"/>
    <s v="General Revenue - Public Safety"/>
    <s v="FY20-66"/>
    <d v="2019-10-16T00:00:00"/>
    <d v="2020-10-19T00:00:00"/>
    <x v="4"/>
    <n v="2019"/>
    <x v="0"/>
    <n v="8500"/>
    <n v="1186"/>
    <d v="2019-10-07T00:00:00"/>
    <d v="2020-06-04T00:00:00"/>
    <x v="67"/>
    <s v="October"/>
    <x v="2"/>
    <n v="2021"/>
    <s v="LRA"/>
    <s v="LRA"/>
    <x v="7"/>
    <x v="3"/>
    <x v="2"/>
    <x v="1"/>
    <n v="56"/>
    <x v="1"/>
    <s v="MH"/>
    <n v="241"/>
    <n v="130"/>
    <n v="371"/>
    <s v="Residential"/>
    <s v="Brick"/>
    <n v="1"/>
    <n v="1"/>
    <n v="1892"/>
    <n v="1890"/>
    <s v="No"/>
    <s v="Yes"/>
    <n v="811"/>
  </r>
  <r>
    <n v="14413000495"/>
    <x v="246"/>
    <x v="1"/>
    <x v="0"/>
    <s v="General Revenue - Public Safety"/>
    <s v="FY20-98"/>
    <d v="2019-12-24T00:00:00"/>
    <d v="2020-12-19T00:00:00"/>
    <x v="10"/>
    <n v="2019"/>
    <x v="0"/>
    <n v="5800"/>
    <n v="1343"/>
    <d v="2019-12-24T00:00:00"/>
    <d v="2020-08-20T00:00:00"/>
    <x v="0"/>
    <m/>
    <x v="0"/>
    <m/>
    <s v="LRA"/>
    <s v="LRA"/>
    <x v="7"/>
    <x v="3"/>
    <x v="2"/>
    <x v="6"/>
    <n v="69"/>
    <x v="5"/>
    <s v="LPG"/>
    <n v="240"/>
    <n v="0"/>
    <n v="0"/>
    <s v="Residential"/>
    <s v="Frame"/>
    <n v="1.5"/>
    <n v="1"/>
    <n v="1890"/>
    <n v="1890"/>
    <s v="No"/>
    <s v="Yes"/>
    <n v="1074"/>
  </r>
  <r>
    <n v="14416170410"/>
    <x v="247"/>
    <x v="1"/>
    <x v="0"/>
    <s v="General Revenue - Public Safety"/>
    <s v="FY20-98"/>
    <d v="2019-12-24T00:00:00"/>
    <d v="2020-12-19T00:00:00"/>
    <x v="10"/>
    <n v="2019"/>
    <x v="0"/>
    <n v="6400"/>
    <n v="1342"/>
    <d v="2019-12-24T00:00:00"/>
    <d v="2020-08-20T00:00:00"/>
    <x v="0"/>
    <m/>
    <x v="0"/>
    <m/>
    <s v="LRA"/>
    <s v="LRA"/>
    <x v="7"/>
    <x v="3"/>
    <x v="2"/>
    <x v="6"/>
    <n v="69"/>
    <x v="5"/>
    <s v="LPG"/>
    <n v="240"/>
    <n v="0"/>
    <n v="0"/>
    <s v="Residential"/>
    <s v="Brick"/>
    <n v="1"/>
    <n v="1"/>
    <n v="1912"/>
    <n v="1910"/>
    <s v="No"/>
    <s v="Yes"/>
    <n v="990"/>
  </r>
  <r>
    <n v="14413000500"/>
    <x v="248"/>
    <x v="1"/>
    <x v="0"/>
    <s v="General Revenue - Public Safety"/>
    <s v="FY20-98"/>
    <d v="2019-12-24T00:00:00"/>
    <d v="2020-12-19T00:00:00"/>
    <x v="10"/>
    <n v="2019"/>
    <x v="0"/>
    <n v="6700"/>
    <n v="1344"/>
    <d v="2019-12-24T00:00:00"/>
    <d v="2020-08-20T00:00:00"/>
    <x v="0"/>
    <m/>
    <x v="0"/>
    <m/>
    <s v="COCKELL, LARRY"/>
    <s v="INDIVIDUAL"/>
    <x v="7"/>
    <x v="3"/>
    <x v="2"/>
    <x v="6"/>
    <n v="69"/>
    <x v="5"/>
    <s v="LPG"/>
    <n v="240"/>
    <n v="0"/>
    <n v="0"/>
    <s v="Residential"/>
    <s v="Brick"/>
    <n v="1"/>
    <n v="1"/>
    <n v="1911"/>
    <n v="1910"/>
    <s v="No"/>
    <s v="Yes"/>
    <n v="946"/>
  </r>
  <r>
    <n v="14416170420"/>
    <x v="249"/>
    <x v="1"/>
    <x v="0"/>
    <s v="General Revenue - Public Safety"/>
    <s v="FY20-98"/>
    <d v="2019-12-24T00:00:00"/>
    <d v="2020-12-19T00:00:00"/>
    <x v="10"/>
    <n v="2019"/>
    <x v="0"/>
    <n v="9800"/>
    <n v="1346"/>
    <d v="2019-12-24T00:00:00"/>
    <d v="2020-08-20T00:00:00"/>
    <x v="0"/>
    <m/>
    <x v="0"/>
    <m/>
    <s v="LRA"/>
    <s v="LRA"/>
    <x v="7"/>
    <x v="3"/>
    <x v="2"/>
    <x v="6"/>
    <n v="69"/>
    <x v="5"/>
    <s v="LPG"/>
    <n v="240"/>
    <n v="0"/>
    <n v="0"/>
    <s v="Residential"/>
    <s v="Frame"/>
    <n v="2"/>
    <n v="1"/>
    <n v="1898"/>
    <n v="1890"/>
    <s v="No"/>
    <s v="Yes"/>
    <n v="1168"/>
  </r>
  <r>
    <n v="14413000510"/>
    <x v="250"/>
    <x v="1"/>
    <x v="0"/>
    <s v="General Revenue - Public Safety"/>
    <s v="FY20-98"/>
    <d v="2019-12-24T00:00:00"/>
    <d v="2020-12-19T00:00:00"/>
    <x v="10"/>
    <n v="2019"/>
    <x v="0"/>
    <n v="6700"/>
    <n v="1345"/>
    <d v="2019-12-24T00:00:00"/>
    <d v="2020-08-20T00:00:00"/>
    <x v="0"/>
    <m/>
    <x v="0"/>
    <m/>
    <s v="LRA"/>
    <s v="LRA"/>
    <x v="7"/>
    <x v="3"/>
    <x v="2"/>
    <x v="6"/>
    <n v="69"/>
    <x v="5"/>
    <s v="LPG"/>
    <n v="240"/>
    <n v="0"/>
    <n v="0"/>
    <s v="Residential"/>
    <s v="Brick"/>
    <n v="1"/>
    <n v="1"/>
    <n v="1911"/>
    <n v="1910"/>
    <s v="No"/>
    <s v="Yes"/>
    <n v="946"/>
  </r>
  <r>
    <n v="14413000540"/>
    <x v="251"/>
    <x v="1"/>
    <x v="0"/>
    <s v="General Revenue - Public Safety"/>
    <s v="FY20-98"/>
    <d v="2019-12-24T00:00:00"/>
    <d v="2020-12-19T00:00:00"/>
    <x v="10"/>
    <n v="2019"/>
    <x v="0"/>
    <n v="15400"/>
    <n v="1347"/>
    <d v="2020-07-27T00:00:00"/>
    <d v="2020-09-14T00:00:00"/>
    <x v="0"/>
    <m/>
    <x v="0"/>
    <m/>
    <s v="LRA"/>
    <s v="LRA"/>
    <x v="7"/>
    <x v="3"/>
    <x v="2"/>
    <x v="6"/>
    <n v="69"/>
    <x v="5"/>
    <s v="LPG"/>
    <n v="49"/>
    <n v="0"/>
    <n v="0"/>
    <s v="Residential"/>
    <s v="Frame"/>
    <n v="2"/>
    <n v="1"/>
    <n v="1903"/>
    <n v="1900"/>
    <s v="No"/>
    <s v="Yes"/>
    <n v="1568"/>
  </r>
  <r>
    <n v="15317000130"/>
    <x v="252"/>
    <x v="1"/>
    <x v="3"/>
    <s v="Urban Greening Program"/>
    <s v="MSD-20-6-2"/>
    <d v="2020-06-12T00:00:00"/>
    <d v="2020-06-20T00:00:00"/>
    <x v="3"/>
    <n v="2020"/>
    <x v="0"/>
    <n v="11250"/>
    <n v="1644"/>
    <d v="2020-06-01T00:00:00"/>
    <d v="2020-08-20T00:00:00"/>
    <x v="0"/>
    <m/>
    <x v="0"/>
    <m/>
    <s v="LRA"/>
    <s v="LRA"/>
    <x v="7"/>
    <x v="3"/>
    <x v="2"/>
    <x v="10"/>
    <n v="72"/>
    <x v="25"/>
    <s v="LPG"/>
    <n v="80"/>
    <n v="0"/>
    <n v="0"/>
    <s v="Residential"/>
    <s v="Frame"/>
    <n v="1.5"/>
    <n v="1"/>
    <n v="1909"/>
    <n v="1900"/>
    <s v="No"/>
    <s v="Yes"/>
    <n v="990"/>
  </r>
  <r>
    <n v="15323000370"/>
    <x v="253"/>
    <x v="1"/>
    <x v="3"/>
    <s v="Urban Greening Program"/>
    <s v="MSD-20-6-2"/>
    <d v="2020-06-12T00:00:00"/>
    <d v="2020-06-20T00:00:00"/>
    <x v="3"/>
    <n v="2020"/>
    <x v="0"/>
    <n v="11050"/>
    <n v="1645"/>
    <d v="2020-06-01T00:00:00"/>
    <d v="2020-08-20T00:00:00"/>
    <x v="0"/>
    <m/>
    <x v="0"/>
    <m/>
    <s v="LRA"/>
    <s v="LRA"/>
    <x v="7"/>
    <x v="3"/>
    <x v="2"/>
    <x v="10"/>
    <n v="72"/>
    <x v="25"/>
    <s v="LPG"/>
    <n v="80"/>
    <n v="0"/>
    <n v="0"/>
    <s v="Residential"/>
    <s v="Frame"/>
    <n v="1"/>
    <n v="1"/>
    <n v="1908"/>
    <n v="1900"/>
    <s v="No"/>
    <s v="Yes"/>
    <n v="672"/>
  </r>
  <r>
    <n v="15137000140"/>
    <x v="254"/>
    <x v="1"/>
    <x v="3"/>
    <s v="Urban Greening Program"/>
    <s v="MSD-20-6-2"/>
    <d v="2020-06-12T00:00:00"/>
    <d v="2020-06-20T00:00:00"/>
    <x v="3"/>
    <n v="2020"/>
    <x v="0"/>
    <n v="14750"/>
    <n v="1643"/>
    <d v="2020-06-01T00:00:00"/>
    <d v="2020-08-20T00:00:00"/>
    <x v="0"/>
    <m/>
    <x v="0"/>
    <m/>
    <s v="LRA"/>
    <s v="LRA"/>
    <x v="7"/>
    <x v="3"/>
    <x v="2"/>
    <x v="10"/>
    <n v="72"/>
    <x v="25"/>
    <s v="LPG"/>
    <n v="80"/>
    <n v="0"/>
    <n v="0"/>
    <s v="Residential"/>
    <s v="Frame"/>
    <n v="2"/>
    <n v="2"/>
    <n v="1904"/>
    <n v="1900"/>
    <s v="No"/>
    <s v="Yes"/>
    <n v="1760"/>
  </r>
  <r>
    <n v="15350000170"/>
    <x v="255"/>
    <x v="1"/>
    <x v="3"/>
    <s v="Urban Greening Program"/>
    <s v="MSD-20-6-2"/>
    <d v="2020-06-12T00:00:00"/>
    <d v="2020-06-20T00:00:00"/>
    <x v="3"/>
    <n v="2020"/>
    <x v="0"/>
    <n v="7750"/>
    <n v="1647"/>
    <d v="2020-06-01T00:00:00"/>
    <d v="2020-08-20T00:00:00"/>
    <x v="0"/>
    <m/>
    <x v="0"/>
    <m/>
    <s v="LRA"/>
    <s v="LRA"/>
    <x v="7"/>
    <x v="3"/>
    <x v="2"/>
    <x v="10"/>
    <n v="76"/>
    <x v="12"/>
    <s v="LPG"/>
    <n v="80"/>
    <n v="0"/>
    <n v="0"/>
    <s v="Residential"/>
    <s v="Brick"/>
    <n v="1"/>
    <n v="1"/>
    <n v="1912"/>
    <n v="1910"/>
    <s v="No"/>
    <s v="Yes"/>
    <n v="642"/>
  </r>
  <r>
    <n v="15349000350"/>
    <x v="256"/>
    <x v="1"/>
    <x v="3"/>
    <s v="Urban Greening Program"/>
    <s v="MSD-20-6-2"/>
    <d v="2020-06-12T00:00:00"/>
    <d v="2020-06-20T00:00:00"/>
    <x v="3"/>
    <n v="2020"/>
    <x v="0"/>
    <n v="8250"/>
    <n v="1648"/>
    <d v="2020-06-01T00:00:00"/>
    <d v="2020-08-20T00:00:00"/>
    <x v="0"/>
    <m/>
    <x v="0"/>
    <m/>
    <s v="LRA"/>
    <s v="LRA"/>
    <x v="7"/>
    <x v="3"/>
    <x v="2"/>
    <x v="10"/>
    <n v="76"/>
    <x v="12"/>
    <s v="LPG"/>
    <n v="80"/>
    <n v="0"/>
    <n v="0"/>
    <s v="Residential"/>
    <s v="Frame"/>
    <n v="1"/>
    <n v="1"/>
    <n v="1916"/>
    <n v="1910"/>
    <s v="Yes"/>
    <s v="Slab"/>
    <n v="672"/>
  </r>
  <r>
    <n v="15349000100"/>
    <x v="257"/>
    <x v="1"/>
    <x v="3"/>
    <s v="Urban Greening Program"/>
    <s v="MSD-20-6-2"/>
    <d v="2020-06-12T00:00:00"/>
    <d v="2020-06-20T00:00:00"/>
    <x v="3"/>
    <n v="2020"/>
    <x v="0"/>
    <n v="8250"/>
    <n v="1646"/>
    <d v="2020-06-01T00:00:00"/>
    <d v="2020-08-20T00:00:00"/>
    <x v="0"/>
    <m/>
    <x v="0"/>
    <m/>
    <s v="LRA"/>
    <s v="LRA"/>
    <x v="7"/>
    <x v="3"/>
    <x v="2"/>
    <x v="10"/>
    <n v="76"/>
    <x v="12"/>
    <s v="LPG"/>
    <n v="80"/>
    <n v="0"/>
    <n v="0"/>
    <s v="Residential"/>
    <s v="Brick"/>
    <n v="1"/>
    <n v="1"/>
    <n v="1953"/>
    <n v="1950"/>
    <s v="No"/>
    <s v="Yes"/>
    <n v="817"/>
  </r>
  <r>
    <n v="15349000460"/>
    <x v="258"/>
    <x v="1"/>
    <x v="3"/>
    <s v="Urban Greening Program"/>
    <s v="MSD-20-6-2"/>
    <d v="2020-06-12T00:00:00"/>
    <d v="2020-06-20T00:00:00"/>
    <x v="3"/>
    <n v="2020"/>
    <x v="0"/>
    <n v="10750"/>
    <n v="1649"/>
    <d v="2020-06-01T00:00:00"/>
    <d v="2020-08-20T00:00:00"/>
    <x v="0"/>
    <m/>
    <x v="0"/>
    <m/>
    <s v="LRA"/>
    <s v="LRA"/>
    <x v="7"/>
    <x v="3"/>
    <x v="2"/>
    <x v="10"/>
    <n v="76"/>
    <x v="12"/>
    <s v="LPG"/>
    <n v="80"/>
    <n v="0"/>
    <n v="0"/>
    <s v="Residential"/>
    <s v="Frame"/>
    <n v="1"/>
    <n v="1"/>
    <n v="1924"/>
    <n v="1920"/>
    <s v="No"/>
    <s v="Yes"/>
    <n v="588"/>
  </r>
  <r>
    <n v="13807080280"/>
    <x v="259"/>
    <x v="4"/>
    <x v="0"/>
    <s v="General Revenue - Public Safety"/>
    <s v="FY20-86"/>
    <d v="2019-11-07T00:00:00"/>
    <d v="2020-10-19T00:00:00"/>
    <x v="4"/>
    <n v="2019"/>
    <x v="0"/>
    <n v="11200"/>
    <n v="1257"/>
    <d v="2019-11-06T00:00:00"/>
    <d v="2019-12-13T00:00:00"/>
    <x v="68"/>
    <s v="April"/>
    <x v="2"/>
    <n v="2020"/>
    <s v="LRA"/>
    <s v="LRA"/>
    <x v="7"/>
    <x v="3"/>
    <x v="2"/>
    <x v="3"/>
    <n v="78"/>
    <x v="6"/>
    <s v="JMQ"/>
    <n v="37"/>
    <n v="110"/>
    <n v="147"/>
    <s v="Residential"/>
    <s v="Brick"/>
    <n v="2"/>
    <n v="1"/>
    <n v="1895"/>
    <n v="1890"/>
    <s v="No"/>
    <s v="Yes"/>
    <n v="1496"/>
  </r>
  <r>
    <n v="13807080200"/>
    <x v="260"/>
    <x v="4"/>
    <x v="0"/>
    <s v="General Revenue - Public Safety"/>
    <s v="FY20-11"/>
    <d v="2019-07-31T00:00:00"/>
    <d v="2020-07-19T00:00:00"/>
    <x v="1"/>
    <n v="2019"/>
    <x v="0"/>
    <n v="11200"/>
    <n v="831"/>
    <d v="2019-07-25T00:00:00"/>
    <d v="2019-12-13T00:00:00"/>
    <x v="68"/>
    <s v="April"/>
    <x v="2"/>
    <n v="2020"/>
    <s v="LRA"/>
    <s v="LRA"/>
    <x v="7"/>
    <x v="3"/>
    <x v="2"/>
    <x v="3"/>
    <n v="78"/>
    <x v="6"/>
    <s v="LPG"/>
    <n v="141"/>
    <n v="110"/>
    <n v="251"/>
    <s v="Residential"/>
    <s v="Brick"/>
    <n v="2"/>
    <n v="2"/>
    <n v="1894"/>
    <n v="1890"/>
    <s v="No"/>
    <s v="Yes"/>
    <n v="2054"/>
  </r>
  <r>
    <n v="13807080190"/>
    <x v="261"/>
    <x v="4"/>
    <x v="0"/>
    <s v="General Revenue - Public Safety"/>
    <s v="FY20-11"/>
    <d v="2019-07-31T00:00:00"/>
    <d v="2020-07-19T00:00:00"/>
    <x v="1"/>
    <n v="2019"/>
    <x v="0"/>
    <n v="11200"/>
    <n v="830"/>
    <d v="2019-07-25T00:00:00"/>
    <d v="2019-12-13T00:00:00"/>
    <x v="68"/>
    <s v="April"/>
    <x v="2"/>
    <n v="2020"/>
    <s v="LRA"/>
    <s v="LRA"/>
    <x v="7"/>
    <x v="3"/>
    <x v="2"/>
    <x v="3"/>
    <n v="78"/>
    <x v="6"/>
    <s v="LPG"/>
    <n v="141"/>
    <n v="110"/>
    <n v="251"/>
    <s v="Residential"/>
    <s v="Brick"/>
    <n v="2"/>
    <n v="1"/>
    <n v="1895"/>
    <n v="1890"/>
    <s v="No"/>
    <s v="Yes"/>
    <n v="1496"/>
  </r>
  <r>
    <n v="13802040030"/>
    <x v="262"/>
    <x v="4"/>
    <x v="0"/>
    <s v="General Revenue - Public Safety"/>
    <s v="FY20-11"/>
    <d v="2019-07-31T00:00:00"/>
    <d v="2020-07-19T00:00:00"/>
    <x v="1"/>
    <n v="2019"/>
    <x v="0"/>
    <n v="11200"/>
    <n v="827"/>
    <d v="2019-07-25T00:00:00"/>
    <d v="2019-12-13T00:00:00"/>
    <x v="69"/>
    <s v="April"/>
    <x v="2"/>
    <n v="2020"/>
    <s v="LRA"/>
    <s v="LRA"/>
    <x v="7"/>
    <x v="3"/>
    <x v="2"/>
    <x v="11"/>
    <n v="78"/>
    <x v="6"/>
    <s v="LPG"/>
    <n v="141"/>
    <n v="138"/>
    <n v="279"/>
    <s v="Residential"/>
    <s v="Brick"/>
    <n v="2"/>
    <n v="2"/>
    <n v="1909"/>
    <n v="1900"/>
    <s v="No"/>
    <s v="Yes"/>
    <n v="2474"/>
  </r>
  <r>
    <n v="13802030110"/>
    <x v="263"/>
    <x v="4"/>
    <x v="0"/>
    <s v="General Revenue - Public Safety"/>
    <s v="FY20-11"/>
    <d v="2019-07-31T00:00:00"/>
    <d v="2020-07-19T00:00:00"/>
    <x v="1"/>
    <n v="2019"/>
    <x v="0"/>
    <n v="12700"/>
    <n v="826"/>
    <d v="2019-07-25T00:00:00"/>
    <d v="2019-12-13T00:00:00"/>
    <x v="69"/>
    <s v="April"/>
    <x v="2"/>
    <n v="2020"/>
    <s v="FIELDS, CHRISTIE L"/>
    <s v="INDIVIDUAL"/>
    <x v="7"/>
    <x v="3"/>
    <x v="2"/>
    <x v="11"/>
    <n v="78"/>
    <x v="6"/>
    <s v="LPG"/>
    <n v="141"/>
    <n v="138"/>
    <n v="279"/>
    <s v="Residential"/>
    <s v="Brick"/>
    <n v="2"/>
    <n v="1"/>
    <n v="1905"/>
    <n v="1900"/>
    <s v="No"/>
    <s v="Yes"/>
    <n v="1408"/>
  </r>
  <r>
    <n v="13802030220"/>
    <x v="264"/>
    <x v="4"/>
    <x v="0"/>
    <s v="General Revenue - Public Safety"/>
    <s v="FY20-11"/>
    <d v="2019-07-31T00:00:00"/>
    <d v="2020-07-19T00:00:00"/>
    <x v="1"/>
    <n v="2019"/>
    <x v="0"/>
    <n v="11200"/>
    <n v="829"/>
    <d v="2019-07-25T00:00:00"/>
    <d v="2019-12-13T00:00:00"/>
    <x v="69"/>
    <s v="April"/>
    <x v="2"/>
    <n v="2020"/>
    <s v="LRA"/>
    <s v="LRA"/>
    <x v="7"/>
    <x v="3"/>
    <x v="2"/>
    <x v="11"/>
    <n v="78"/>
    <x v="6"/>
    <s v="LPG"/>
    <n v="141"/>
    <n v="138"/>
    <n v="279"/>
    <s v="Residential"/>
    <s v="Brick"/>
    <n v="2"/>
    <n v="2"/>
    <n v="1898"/>
    <n v="1890"/>
    <s v="No"/>
    <s v="Yes"/>
    <n v="1868"/>
  </r>
  <r>
    <n v="13804000170"/>
    <x v="265"/>
    <x v="4"/>
    <x v="0"/>
    <s v="General Revenue - Public Safety"/>
    <s v="FY20-11"/>
    <d v="2019-07-31T00:00:00"/>
    <d v="2020-07-19T00:00:00"/>
    <x v="1"/>
    <n v="2019"/>
    <x v="0"/>
    <n v="10200"/>
    <n v="828"/>
    <d v="2019-07-25T00:00:00"/>
    <d v="2019-12-13T00:00:00"/>
    <x v="69"/>
    <s v="April"/>
    <x v="2"/>
    <n v="2020"/>
    <s v="LRA"/>
    <s v="LRA"/>
    <x v="7"/>
    <x v="3"/>
    <x v="2"/>
    <x v="11"/>
    <n v="78"/>
    <x v="6"/>
    <s v="LPG"/>
    <n v="141"/>
    <n v="138"/>
    <n v="279"/>
    <s v="Residential"/>
    <s v="Brick"/>
    <n v="2"/>
    <n v="1"/>
    <n v="1891"/>
    <n v="1890"/>
    <s v="No"/>
    <s v="Yes"/>
    <n v="1577"/>
  </r>
  <r>
    <n v="13817070130"/>
    <x v="266"/>
    <x v="1"/>
    <x v="0"/>
    <s v="General Revenue - Public Safety"/>
    <s v="FY20-49"/>
    <d v="2019-09-13T00:00:00"/>
    <d v="2020-09-19T00:00:00"/>
    <x v="5"/>
    <n v="2019"/>
    <x v="0"/>
    <n v="12200"/>
    <n v="1093"/>
    <d v="2019-09-07T00:00:00"/>
    <d v="2020-06-04T00:00:00"/>
    <x v="0"/>
    <m/>
    <x v="0"/>
    <m/>
    <s v="LRA"/>
    <s v="LRA"/>
    <x v="7"/>
    <x v="3"/>
    <x v="2"/>
    <x v="3"/>
    <n v="78"/>
    <x v="6"/>
    <s v="LPG"/>
    <n v="271"/>
    <n v="0"/>
    <n v="0"/>
    <s v="Residential"/>
    <s v="Brick"/>
    <n v="2"/>
    <n v="1"/>
    <n v="1904"/>
    <n v="1900"/>
    <s v="No"/>
    <s v="Yes"/>
    <n v="1530"/>
  </r>
  <r>
    <n v="13817070160"/>
    <x v="267"/>
    <x v="1"/>
    <x v="0"/>
    <s v="General Revenue - Public Safety"/>
    <s v="FY20-49"/>
    <d v="2019-09-13T00:00:00"/>
    <d v="2020-09-19T00:00:00"/>
    <x v="5"/>
    <n v="2019"/>
    <x v="0"/>
    <n v="12200"/>
    <n v="1094"/>
    <d v="2019-09-07T00:00:00"/>
    <d v="2020-06-04T00:00:00"/>
    <x v="0"/>
    <m/>
    <x v="0"/>
    <m/>
    <s v="LRA"/>
    <s v="LRA"/>
    <x v="7"/>
    <x v="3"/>
    <x v="2"/>
    <x v="3"/>
    <n v="78"/>
    <x v="6"/>
    <s v="LPG"/>
    <n v="271"/>
    <n v="0"/>
    <n v="0"/>
    <s v="Residential"/>
    <s v="Brick"/>
    <n v="2"/>
    <n v="1"/>
    <n v="1894"/>
    <n v="1890"/>
    <s v="No"/>
    <s v="Yes"/>
    <n v="1472"/>
  </r>
  <r>
    <n v="13818100290"/>
    <x v="268"/>
    <x v="1"/>
    <x v="0"/>
    <s v="General Revenue - Public Safety"/>
    <s v="FY20-49"/>
    <d v="2019-09-13T00:00:00"/>
    <d v="2020-09-19T00:00:00"/>
    <x v="5"/>
    <n v="2019"/>
    <x v="0"/>
    <n v="14200"/>
    <n v="1095"/>
    <d v="2019-09-07T00:00:00"/>
    <d v="2020-06-04T00:00:00"/>
    <x v="0"/>
    <m/>
    <x v="0"/>
    <m/>
    <s v="LRA"/>
    <s v="LRA"/>
    <x v="7"/>
    <x v="3"/>
    <x v="2"/>
    <x v="3"/>
    <n v="78"/>
    <x v="6"/>
    <s v="LPG"/>
    <n v="271"/>
    <n v="0"/>
    <n v="0"/>
    <s v="Residential"/>
    <s v="Brick"/>
    <n v="2"/>
    <n v="2"/>
    <n v="1917"/>
    <n v="1910"/>
    <s v="No"/>
    <s v="Slab"/>
    <n v="2676"/>
  </r>
  <r>
    <n v="13818070245"/>
    <x v="269"/>
    <x v="1"/>
    <x v="0"/>
    <s v="General Revenue - Public Safety"/>
    <s v="FY20-49"/>
    <d v="2019-09-13T00:00:00"/>
    <d v="2020-09-19T00:00:00"/>
    <x v="5"/>
    <n v="2019"/>
    <x v="0"/>
    <n v="14200"/>
    <n v="1096"/>
    <d v="2019-09-07T00:00:00"/>
    <d v="2020-06-04T00:00:00"/>
    <x v="0"/>
    <m/>
    <x v="0"/>
    <m/>
    <s v="LRA"/>
    <s v="LRA"/>
    <x v="7"/>
    <x v="3"/>
    <x v="2"/>
    <x v="3"/>
    <n v="78"/>
    <x v="6"/>
    <s v="LPG"/>
    <n v="271"/>
    <n v="0"/>
    <n v="0"/>
    <s v="Residential"/>
    <s v="Stone"/>
    <n v="2"/>
    <n v="1"/>
    <n v="1905"/>
    <n v="1900"/>
    <s v="No"/>
    <s v="Yes"/>
    <n v="1530"/>
  </r>
  <r>
    <n v="13818100240"/>
    <x v="270"/>
    <x v="1"/>
    <x v="0"/>
    <s v="General Revenue - Public Safety"/>
    <s v="FY20-49"/>
    <d v="2019-09-13T00:00:00"/>
    <d v="2020-09-19T00:00:00"/>
    <x v="5"/>
    <n v="2019"/>
    <x v="0"/>
    <n v="11200"/>
    <n v="1097"/>
    <d v="2019-09-07T00:00:00"/>
    <d v="2020-06-04T00:00:00"/>
    <x v="0"/>
    <m/>
    <x v="0"/>
    <m/>
    <s v="LRA"/>
    <s v="LRA"/>
    <x v="7"/>
    <x v="3"/>
    <x v="2"/>
    <x v="3"/>
    <n v="78"/>
    <x v="6"/>
    <s v="LPG"/>
    <n v="271"/>
    <n v="0"/>
    <n v="0"/>
    <s v="Residential"/>
    <s v="Brick"/>
    <n v="2"/>
    <n v="2"/>
    <n v="1903"/>
    <n v="1900"/>
    <s v="No"/>
    <s v="Yes"/>
    <n v="2070"/>
  </r>
  <r>
    <n v="15559000050"/>
    <x v="271"/>
    <x v="1"/>
    <x v="0"/>
    <s v="General Revenue - Public Safety"/>
    <s v="FY21-11"/>
    <d v="2020-06-12T00:00:00"/>
    <d v="2020-06-20T00:00:00"/>
    <x v="3"/>
    <n v="2020"/>
    <x v="1"/>
    <n v="6750"/>
    <n v="1651"/>
    <d v="2020-06-01T00:00:00"/>
    <m/>
    <x v="0"/>
    <m/>
    <x v="0"/>
    <m/>
    <s v="THE SHOP LLC"/>
    <s v="ENTITY"/>
    <x v="7"/>
    <x v="3"/>
    <x v="2"/>
    <x v="10"/>
    <n v="71"/>
    <x v="26"/>
    <s v="LPG"/>
    <m/>
    <n v="0"/>
    <n v="0"/>
    <s v="Residential"/>
    <s v="Frame"/>
    <n v="1"/>
    <n v="1"/>
    <n v="1923"/>
    <n v="1920"/>
    <s v="No"/>
    <s v="Yes"/>
    <n v="704"/>
  </r>
  <r>
    <n v="15559000360"/>
    <x v="272"/>
    <x v="1"/>
    <x v="0"/>
    <s v="General Revenue - Public Safety"/>
    <s v="FY21-11"/>
    <d v="2020-06-12T00:00:00"/>
    <d v="2020-06-20T00:00:00"/>
    <x v="3"/>
    <n v="2020"/>
    <x v="1"/>
    <n v="8350"/>
    <n v="1653"/>
    <d v="2020-06-01T00:00:00"/>
    <m/>
    <x v="0"/>
    <m/>
    <x v="0"/>
    <m/>
    <s v="LRA"/>
    <s v="LRA"/>
    <x v="7"/>
    <x v="3"/>
    <x v="2"/>
    <x v="10"/>
    <n v="71"/>
    <x v="26"/>
    <s v="LPG"/>
    <m/>
    <n v="0"/>
    <n v="0"/>
    <s v="Residential"/>
    <s v="Frame"/>
    <n v="2"/>
    <n v="1"/>
    <n v="1910"/>
    <n v="1910"/>
    <s v="Yes"/>
    <s v="Yes"/>
    <n v="1088"/>
  </r>
  <r>
    <n v="15557000480"/>
    <x v="273"/>
    <x v="1"/>
    <x v="0"/>
    <s v="General Revenue - Public Safety"/>
    <s v="FY21-11"/>
    <d v="2020-06-12T00:00:00"/>
    <d v="2020-06-20T00:00:00"/>
    <x v="3"/>
    <n v="2020"/>
    <x v="1"/>
    <n v="6250"/>
    <n v="1654"/>
    <d v="2020-06-01T00:00:00"/>
    <m/>
    <x v="0"/>
    <m/>
    <x v="0"/>
    <m/>
    <s v="LRA"/>
    <s v="LRA"/>
    <x v="7"/>
    <x v="3"/>
    <x v="2"/>
    <x v="10"/>
    <n v="71"/>
    <x v="26"/>
    <s v="LPG"/>
    <m/>
    <n v="0"/>
    <n v="0"/>
    <s v="Residential"/>
    <s v="Brick"/>
    <n v="1"/>
    <n v="1"/>
    <n v="1915"/>
    <n v="1910"/>
    <s v="No"/>
    <s v="Yes"/>
    <n v="967"/>
  </r>
  <r>
    <n v="15398000450"/>
    <x v="274"/>
    <x v="1"/>
    <x v="0"/>
    <s v="General Revenue - Public Safety"/>
    <s v="FY21-11"/>
    <d v="2020-06-12T00:00:00"/>
    <d v="2020-06-20T00:00:00"/>
    <x v="3"/>
    <n v="2020"/>
    <x v="1"/>
    <n v="7950"/>
    <n v="1652"/>
    <d v="2020-06-01T00:00:00"/>
    <m/>
    <x v="0"/>
    <m/>
    <x v="0"/>
    <m/>
    <s v="LRA"/>
    <s v="LRA"/>
    <x v="7"/>
    <x v="3"/>
    <x v="2"/>
    <x v="10"/>
    <n v="72"/>
    <x v="25"/>
    <s v="LPG"/>
    <m/>
    <n v="0"/>
    <n v="0"/>
    <s v="Residential"/>
    <s v="Frame"/>
    <n v="2"/>
    <n v="1"/>
    <n v="1922"/>
    <n v="1920"/>
    <s v="No"/>
    <s v="Yes"/>
    <n v="1608"/>
  </r>
  <r>
    <n v="15525000060"/>
    <x v="275"/>
    <x v="1"/>
    <x v="0"/>
    <s v="General Revenue - Public Safety"/>
    <s v="FY21-11"/>
    <d v="2020-06-01T00:00:00"/>
    <d v="2020-06-20T00:00:00"/>
    <x v="3"/>
    <n v="2020"/>
    <x v="1"/>
    <n v="10250"/>
    <n v="0"/>
    <d v="2020-06-01T00:00:00"/>
    <m/>
    <x v="0"/>
    <m/>
    <x v="0"/>
    <m/>
    <s v="LRA"/>
    <s v="LRA"/>
    <x v="7"/>
    <x v="3"/>
    <x v="2"/>
    <x v="10"/>
    <n v="72"/>
    <x v="25"/>
    <s v="LPG"/>
    <m/>
    <n v="0"/>
    <n v="0"/>
    <s v="Residential"/>
    <s v="Frame"/>
    <n v="1"/>
    <n v="1"/>
    <n v="1924"/>
    <n v="1920"/>
    <s v="No"/>
    <s v="Yes"/>
    <n v="779"/>
  </r>
  <r>
    <n v="15456000380"/>
    <x v="276"/>
    <x v="1"/>
    <x v="0"/>
    <s v="General Revenue - Public Safety"/>
    <s v="FY21-11"/>
    <d v="2020-06-12T00:00:00"/>
    <d v="2020-06-20T00:00:00"/>
    <x v="3"/>
    <n v="2020"/>
    <x v="1"/>
    <n v="10450"/>
    <n v="1655"/>
    <d v="2020-06-01T00:00:00"/>
    <m/>
    <x v="0"/>
    <m/>
    <x v="0"/>
    <m/>
    <s v="PRICE, RUSSELL DEAN"/>
    <s v="INDIVIDUAL"/>
    <x v="7"/>
    <x v="3"/>
    <x v="2"/>
    <x v="10"/>
    <n v="76"/>
    <x v="12"/>
    <s v="LPG"/>
    <m/>
    <n v="0"/>
    <n v="0"/>
    <s v="Residential"/>
    <s v="Brick"/>
    <n v="1.5"/>
    <n v="1"/>
    <n v="1914"/>
    <n v="1910"/>
    <s v="No"/>
    <s v="Yes"/>
    <n v="1087"/>
  </r>
  <r>
    <n v="15348000150"/>
    <x v="277"/>
    <x v="1"/>
    <x v="0"/>
    <s v="General Revenue - Public Safety"/>
    <s v="FY21-11"/>
    <d v="2020-06-12T00:00:00"/>
    <d v="2020-06-20T00:00:00"/>
    <x v="3"/>
    <n v="2020"/>
    <x v="1"/>
    <n v="9250"/>
    <n v="1656"/>
    <d v="2020-06-01T00:00:00"/>
    <m/>
    <x v="0"/>
    <m/>
    <x v="0"/>
    <m/>
    <s v="RIVERVIEW BLVD BAPTIST CHURCH INC"/>
    <s v="FAITH"/>
    <x v="7"/>
    <x v="3"/>
    <x v="2"/>
    <x v="10"/>
    <n v="76"/>
    <x v="12"/>
    <s v="LPG"/>
    <m/>
    <n v="0"/>
    <n v="0"/>
    <s v="Residential"/>
    <s v="Frame"/>
    <n v="1.5"/>
    <n v="1"/>
    <n v="1908"/>
    <n v="1900"/>
    <s v="No"/>
    <s v="Yes"/>
    <n v="1440"/>
  </r>
  <r>
    <n v="15280000220"/>
    <x v="278"/>
    <x v="4"/>
    <x v="3"/>
    <s v="Urban Greening Program"/>
    <s v="MSD-17-2-4"/>
    <d v="2017-03-02T00:00:00"/>
    <d v="2020-03-17T00:00:00"/>
    <x v="12"/>
    <n v="2017"/>
    <x v="4"/>
    <n v="9000"/>
    <n v="0"/>
    <d v="2017-03-07T00:00:00"/>
    <d v="2017-03-22T00:00:00"/>
    <x v="70"/>
    <s v="April"/>
    <x v="4"/>
    <n v="2017"/>
    <s v="LRA"/>
    <s v="LRA"/>
    <x v="8"/>
    <x v="3"/>
    <x v="2"/>
    <x v="3"/>
    <n v="50"/>
    <x v="2"/>
    <s v="LPG"/>
    <n v="15"/>
    <n v="28"/>
    <n v="43"/>
    <s v="Residential"/>
    <s v="Brick"/>
    <n v="1"/>
    <n v="1"/>
    <n v="1912"/>
    <n v="1910"/>
    <s v="Missing"/>
    <s v="Yes"/>
    <n v="14835"/>
  </r>
  <r>
    <n v="15280000080"/>
    <x v="279"/>
    <x v="4"/>
    <x v="3"/>
    <s v="Urban Greening Program"/>
    <s v="MSD-17-2-4"/>
    <d v="2017-03-02T00:00:00"/>
    <d v="2020-03-17T00:00:00"/>
    <x v="12"/>
    <n v="2017"/>
    <x v="4"/>
    <n v="7500"/>
    <n v="0"/>
    <d v="2017-03-07T00:00:00"/>
    <d v="2017-04-03T00:00:00"/>
    <x v="70"/>
    <s v="April"/>
    <x v="4"/>
    <n v="2017"/>
    <s v="LRA"/>
    <s v="LRA"/>
    <x v="8"/>
    <x v="3"/>
    <x v="2"/>
    <x v="3"/>
    <n v="50"/>
    <x v="2"/>
    <s v="LPG"/>
    <n v="27"/>
    <n v="16"/>
    <n v="43"/>
    <s v="Residential"/>
    <s v="Brick"/>
    <n v="2"/>
    <n v="1"/>
    <n v="1912"/>
    <n v="1910"/>
    <s v="Missing"/>
    <s v="Yes"/>
    <n v="7752"/>
  </r>
  <r>
    <n v="15280000070"/>
    <x v="280"/>
    <x v="4"/>
    <x v="3"/>
    <s v="Urban Greening Program"/>
    <s v="MSD-17-2-4"/>
    <d v="2017-03-02T00:00:00"/>
    <d v="2020-03-17T00:00:00"/>
    <x v="12"/>
    <n v="2017"/>
    <x v="4"/>
    <n v="7500"/>
    <n v="0"/>
    <d v="2017-03-07T00:00:00"/>
    <d v="2017-03-22T00:00:00"/>
    <x v="70"/>
    <s v="April"/>
    <x v="4"/>
    <n v="2017"/>
    <s v="LRA"/>
    <s v="LRA"/>
    <x v="8"/>
    <x v="3"/>
    <x v="2"/>
    <x v="3"/>
    <n v="50"/>
    <x v="2"/>
    <s v="LPG"/>
    <n v="15"/>
    <n v="28"/>
    <n v="43"/>
    <s v="Residential"/>
    <s v="Brick"/>
    <n v="1"/>
    <n v="1"/>
    <n v="1928"/>
    <n v="1920"/>
    <s v="Missing"/>
    <s v="Yes"/>
    <n v="14025"/>
  </r>
  <r>
    <n v="15280000010"/>
    <x v="281"/>
    <x v="4"/>
    <x v="3"/>
    <s v="Urban Greening Program"/>
    <s v="MSD-17-2-4"/>
    <d v="2017-03-02T00:00:00"/>
    <d v="2020-03-17T00:00:00"/>
    <x v="12"/>
    <n v="2017"/>
    <x v="4"/>
    <n v="7000"/>
    <n v="0"/>
    <d v="2017-03-07T00:00:00"/>
    <d v="2017-04-03T00:00:00"/>
    <x v="70"/>
    <s v="April"/>
    <x v="4"/>
    <n v="2017"/>
    <s v="LRA"/>
    <s v="LRA"/>
    <x v="8"/>
    <x v="3"/>
    <x v="2"/>
    <x v="3"/>
    <n v="50"/>
    <x v="2"/>
    <s v="LPG"/>
    <n v="27"/>
    <n v="16"/>
    <n v="43"/>
    <s v="Residential"/>
    <s v="Frame"/>
    <n v="1"/>
    <n v="1"/>
    <n v="1905"/>
    <n v="1900"/>
    <s v="Missing"/>
    <s v="Yes"/>
    <n v="9120"/>
  </r>
  <r>
    <n v="15242000200"/>
    <x v="282"/>
    <x v="4"/>
    <x v="3"/>
    <s v="Urban Greening Program"/>
    <s v="MSD-17-2-4"/>
    <d v="2017-03-02T00:00:00"/>
    <d v="2020-03-17T00:00:00"/>
    <x v="12"/>
    <n v="2017"/>
    <x v="4"/>
    <n v="7500"/>
    <n v="0"/>
    <d v="2017-03-07T00:00:00"/>
    <d v="2017-03-22T00:00:00"/>
    <x v="70"/>
    <s v="April"/>
    <x v="4"/>
    <n v="2017"/>
    <s v="LRA"/>
    <s v="LRA"/>
    <x v="8"/>
    <x v="3"/>
    <x v="2"/>
    <x v="3"/>
    <n v="50"/>
    <x v="2"/>
    <s v="LPG"/>
    <n v="15"/>
    <n v="28"/>
    <n v="43"/>
    <s v="Residential"/>
    <s v="Brick"/>
    <n v="1"/>
    <n v="1"/>
    <n v="1926"/>
    <n v="1920"/>
    <s v="Missing"/>
    <s v="Yes"/>
    <n v="15510"/>
  </r>
  <r>
    <n v="11629000330"/>
    <x v="283"/>
    <x v="4"/>
    <x v="0"/>
    <s v="General Revenue - Public Safety"/>
    <s v="FY18-76"/>
    <d v="2018-04-12T00:00:00"/>
    <d v="2020-04-18T00:00:00"/>
    <x v="9"/>
    <n v="2018"/>
    <x v="3"/>
    <n v="6800"/>
    <n v="542370"/>
    <d v="2018-04-16T00:00:00"/>
    <d v="2018-07-09T00:00:00"/>
    <x v="71"/>
    <s v="September"/>
    <x v="1"/>
    <n v="2019"/>
    <s v="DAWSON, MARLON"/>
    <s v="INDIVIDUAL"/>
    <x v="8"/>
    <x v="3"/>
    <x v="2"/>
    <x v="2"/>
    <n v="19"/>
    <x v="27"/>
    <s v="PL"/>
    <n v="84"/>
    <n v="70"/>
    <n v="154"/>
    <s v="Residential"/>
    <s v="Brick"/>
    <n v="2"/>
    <n v="2"/>
    <n v="1909"/>
    <n v="1900"/>
    <s v="No"/>
    <s v="Yes"/>
    <n v="2652"/>
  </r>
  <r>
    <n v="15199000120"/>
    <x v="284"/>
    <x v="4"/>
    <x v="0"/>
    <s v="General Revenue - Public Safety"/>
    <s v="FY18-67"/>
    <d v="2017-08-10T00:00:00"/>
    <d v="2020-08-17T00:00:00"/>
    <x v="7"/>
    <n v="2017"/>
    <x v="3"/>
    <n v="5800"/>
    <n v="0"/>
    <d v="2017-08-10T00:00:00"/>
    <d v="2017-08-28T00:00:00"/>
    <x v="72"/>
    <s v="October"/>
    <x v="4"/>
    <n v="2018"/>
    <s v="LRA"/>
    <s v="LRA"/>
    <x v="8"/>
    <x v="3"/>
    <x v="2"/>
    <x v="3"/>
    <n v="50"/>
    <x v="2"/>
    <s v="RC"/>
    <n v="18"/>
    <n v="37"/>
    <n v="55"/>
    <s v="Missing"/>
    <s v="Missing"/>
    <s v="Missing"/>
    <s v="Missing"/>
    <s v="Missing"/>
    <s v="Missing"/>
    <s v="Missing"/>
    <s v="Missing"/>
    <s v="Missing"/>
  </r>
  <r>
    <n v="15199000110"/>
    <x v="285"/>
    <x v="4"/>
    <x v="0"/>
    <s v="General Revenue - Public Safety"/>
    <s v="FY18-67"/>
    <d v="2017-08-10T00:00:00"/>
    <d v="2020-08-17T00:00:00"/>
    <x v="7"/>
    <n v="2017"/>
    <x v="3"/>
    <n v="5000"/>
    <n v="0"/>
    <d v="2017-08-10T00:00:00"/>
    <d v="2017-08-28T00:00:00"/>
    <x v="72"/>
    <s v="October"/>
    <x v="4"/>
    <n v="2018"/>
    <s v="LRA"/>
    <s v="LRA"/>
    <x v="8"/>
    <x v="3"/>
    <x v="2"/>
    <x v="3"/>
    <n v="50"/>
    <x v="2"/>
    <s v="RC"/>
    <n v="18"/>
    <n v="37"/>
    <n v="55"/>
    <s v="Missing"/>
    <s v="Missing"/>
    <s v="Missing"/>
    <s v="Missing"/>
    <s v="Missing"/>
    <s v="Missing"/>
    <s v="Missing"/>
    <s v="Missing"/>
    <s v="Missing"/>
  </r>
  <r>
    <n v="13348050350"/>
    <x v="286"/>
    <x v="4"/>
    <x v="3"/>
    <s v="Urban Greening Program"/>
    <s v="MSD-18-10-1"/>
    <d v="2017-10-10T00:00:00"/>
    <d v="2020-10-17T00:00:00"/>
    <x v="4"/>
    <n v="2017"/>
    <x v="3"/>
    <n v="7875"/>
    <n v="539233"/>
    <d v="2017-10-11T00:00:00"/>
    <d v="2017-11-21T00:00:00"/>
    <x v="47"/>
    <s v="January"/>
    <x v="1"/>
    <n v="2018"/>
    <s v="LRA"/>
    <s v="LRA"/>
    <x v="8"/>
    <x v="3"/>
    <x v="2"/>
    <x v="3"/>
    <n v="50"/>
    <x v="2"/>
    <s v="LPG"/>
    <n v="41"/>
    <n v="64"/>
    <n v="105"/>
    <s v="Residential"/>
    <s v="Brick"/>
    <n v="2"/>
    <n v="2"/>
    <n v="1908"/>
    <n v="1900"/>
    <s v="Missing"/>
    <s v="Yes"/>
    <n v="20000"/>
  </r>
  <r>
    <n v="14824000410"/>
    <x v="287"/>
    <x v="4"/>
    <x v="3"/>
    <s v="Urban Greening Program"/>
    <s v="MSD-18-9-4"/>
    <d v="2017-10-05T00:00:00"/>
    <d v="2020-10-17T00:00:00"/>
    <x v="4"/>
    <n v="2017"/>
    <x v="3"/>
    <n v="7050"/>
    <n v="539244"/>
    <d v="2017-10-11T00:00:00"/>
    <d v="2018-01-19T00:00:00"/>
    <x v="73"/>
    <s v="February"/>
    <x v="1"/>
    <n v="2018"/>
    <s v="LRA"/>
    <s v="LRA"/>
    <x v="8"/>
    <x v="3"/>
    <x v="2"/>
    <x v="3"/>
    <n v="50"/>
    <x v="2"/>
    <s v="LPG"/>
    <n v="100"/>
    <n v="38"/>
    <n v="138"/>
    <s v="Residential"/>
    <s v="Frame"/>
    <n v="1.5"/>
    <n v="1"/>
    <n v="1890"/>
    <n v="1890"/>
    <s v="No"/>
    <s v="Yes"/>
    <n v="1080"/>
  </r>
  <r>
    <n v="14824000340"/>
    <x v="288"/>
    <x v="4"/>
    <x v="3"/>
    <s v="Urban Greening Program"/>
    <s v="MSD-18-9-4"/>
    <d v="2017-10-05T00:00:00"/>
    <d v="2020-10-17T00:00:00"/>
    <x v="4"/>
    <n v="2017"/>
    <x v="3"/>
    <n v="6800"/>
    <n v="539245"/>
    <d v="2017-10-11T00:00:00"/>
    <d v="2017-12-14T00:00:00"/>
    <x v="73"/>
    <s v="February"/>
    <x v="1"/>
    <n v="2018"/>
    <s v="LRA"/>
    <s v="LRA"/>
    <x v="8"/>
    <x v="3"/>
    <x v="2"/>
    <x v="3"/>
    <n v="50"/>
    <x v="2"/>
    <s v="LPG"/>
    <n v="64"/>
    <n v="74"/>
    <n v="138"/>
    <s v="Residential"/>
    <s v="Frame"/>
    <n v="1.5"/>
    <n v="1"/>
    <n v="1900"/>
    <n v="1900"/>
    <s v="No"/>
    <s v="Yes"/>
    <n v="1023"/>
  </r>
  <r>
    <n v="15244000230"/>
    <x v="289"/>
    <x v="4"/>
    <x v="3"/>
    <s v="Urban Greening Program"/>
    <s v="MSD-18-9-4"/>
    <d v="2017-10-05T00:00:00"/>
    <d v="2020-10-17T00:00:00"/>
    <x v="4"/>
    <n v="2017"/>
    <x v="3"/>
    <n v="7900"/>
    <n v="539248"/>
    <d v="2017-10-11T00:00:00"/>
    <d v="2017-12-14T00:00:00"/>
    <x v="74"/>
    <s v="March"/>
    <x v="1"/>
    <n v="2018"/>
    <s v="LRA"/>
    <s v="LRA"/>
    <x v="8"/>
    <x v="3"/>
    <x v="2"/>
    <x v="3"/>
    <n v="50"/>
    <x v="2"/>
    <s v="LPG"/>
    <n v="64"/>
    <n v="90"/>
    <n v="154"/>
    <s v="Residential"/>
    <s v="Brick"/>
    <n v="2"/>
    <n v="2"/>
    <n v="1927"/>
    <n v="1920"/>
    <s v="No"/>
    <s v="Yes"/>
    <n v="2192"/>
  </r>
  <r>
    <n v="14824000365"/>
    <x v="290"/>
    <x v="4"/>
    <x v="3"/>
    <s v="Urban Greening Program"/>
    <s v="MSD-18-9-4"/>
    <d v="2017-10-05T00:00:00"/>
    <d v="2020-10-17T00:00:00"/>
    <x v="4"/>
    <n v="2017"/>
    <x v="3"/>
    <n v="9625"/>
    <n v="539243"/>
    <d v="2017-10-11T00:00:00"/>
    <d v="2018-02-09T00:00:00"/>
    <x v="75"/>
    <s v="March"/>
    <x v="1"/>
    <n v="2018"/>
    <s v="LRA"/>
    <s v="LRA"/>
    <x v="8"/>
    <x v="3"/>
    <x v="2"/>
    <x v="3"/>
    <n v="50"/>
    <x v="2"/>
    <s v="LPG"/>
    <n v="121"/>
    <n v="35"/>
    <n v="156"/>
    <s v="Residential"/>
    <s v="Brick"/>
    <n v="2"/>
    <n v="7"/>
    <n v="1927"/>
    <n v="1920"/>
    <s v="No"/>
    <s v="Yes"/>
    <n v="3162"/>
  </r>
  <r>
    <n v="15282000305"/>
    <x v="291"/>
    <x v="4"/>
    <x v="3"/>
    <s v="Urban Greening Program"/>
    <s v="MSD-18-9-4"/>
    <d v="2017-10-05T00:00:00"/>
    <d v="2020-10-17T00:00:00"/>
    <x v="4"/>
    <n v="2017"/>
    <x v="3"/>
    <n v="6950"/>
    <n v="539246"/>
    <d v="2017-10-11T00:00:00"/>
    <d v="2018-02-06T00:00:00"/>
    <x v="76"/>
    <s v="March"/>
    <x v="1"/>
    <n v="2018"/>
    <s v="LRA"/>
    <s v="LRA"/>
    <x v="8"/>
    <x v="3"/>
    <x v="2"/>
    <x v="3"/>
    <n v="50"/>
    <x v="2"/>
    <s v="LPG"/>
    <n v="118"/>
    <n v="41"/>
    <n v="159"/>
    <s v="Residential"/>
    <s v="Frame"/>
    <n v="1"/>
    <n v="1"/>
    <n v="1906"/>
    <n v="1900"/>
    <s v="No"/>
    <s v="Yes"/>
    <n v="672"/>
  </r>
  <r>
    <n v="14995000330"/>
    <x v="292"/>
    <x v="4"/>
    <x v="0"/>
    <s v="General Revenue - Public Safety"/>
    <s v="FY18-43"/>
    <d v="2017-12-28T00:00:00"/>
    <d v="2020-12-17T00:00:00"/>
    <x v="10"/>
    <n v="2017"/>
    <x v="3"/>
    <n v="6700"/>
    <n v="540743"/>
    <d v="2018-01-03T00:00:00"/>
    <d v="2018-03-16T00:00:00"/>
    <x v="77"/>
    <s v="April"/>
    <x v="1"/>
    <n v="2018"/>
    <s v="HOGAN, MARGARET M"/>
    <s v="INDIVIDUAL"/>
    <x v="8"/>
    <x v="3"/>
    <x v="2"/>
    <x v="3"/>
    <n v="50"/>
    <x v="2"/>
    <s v="PL"/>
    <n v="72"/>
    <n v="32"/>
    <n v="104"/>
    <s v="Residential"/>
    <s v="Brick"/>
    <n v="2"/>
    <n v="2"/>
    <n v="1923"/>
    <n v="1920"/>
    <s v="No"/>
    <s v="Yes"/>
    <n v="2208"/>
  </r>
  <r>
    <n v="14364000230"/>
    <x v="293"/>
    <x v="4"/>
    <x v="0"/>
    <s v="General Revenue - Public Safety"/>
    <s v="FY18-43"/>
    <d v="2017-12-28T00:00:00"/>
    <d v="2020-12-17T00:00:00"/>
    <x v="10"/>
    <n v="2017"/>
    <x v="3"/>
    <n v="6800"/>
    <n v="540742"/>
    <d v="2018-01-03T00:00:00"/>
    <d v="2018-04-03T00:00:00"/>
    <x v="78"/>
    <s v="April"/>
    <x v="1"/>
    <n v="2018"/>
    <s v="BERNARD, MAXINE &amp; CARLOS E GASTON"/>
    <s v="INDIVIDUAL"/>
    <x v="8"/>
    <x v="3"/>
    <x v="2"/>
    <x v="3"/>
    <n v="50"/>
    <x v="2"/>
    <s v="PL"/>
    <n v="90"/>
    <n v="15"/>
    <n v="105"/>
    <s v="Residential"/>
    <s v="Brick"/>
    <n v="2"/>
    <n v="2"/>
    <n v="1924"/>
    <n v="1920"/>
    <s v="No"/>
    <s v="Yes"/>
    <n v="2208"/>
  </r>
  <r>
    <n v="13790000420"/>
    <x v="294"/>
    <x v="4"/>
    <x v="0"/>
    <s v="General Revenue - Public Safety"/>
    <s v="FY18-16"/>
    <d v="2017-09-20T00:00:00"/>
    <d v="2020-09-17T00:00:00"/>
    <x v="5"/>
    <n v="2017"/>
    <x v="3"/>
    <n v="4000"/>
    <n v="0"/>
    <d v="2017-09-20T00:00:00"/>
    <d v="2017-10-20T00:00:00"/>
    <x v="79"/>
    <s v="November"/>
    <x v="4"/>
    <n v="2018"/>
    <s v="LRA"/>
    <s v="LRA"/>
    <x v="8"/>
    <x v="3"/>
    <x v="2"/>
    <x v="12"/>
    <n v="51"/>
    <x v="19"/>
    <s v="RC"/>
    <n v="30"/>
    <n v="27"/>
    <n v="57"/>
    <s v="Missing"/>
    <s v="Missing"/>
    <s v="Missing"/>
    <s v="Missing"/>
    <s v="Missing"/>
    <s v="Missing"/>
    <s v="Missing"/>
    <s v="Missing"/>
    <s v="Missing"/>
  </r>
  <r>
    <n v="13772000420"/>
    <x v="295"/>
    <x v="4"/>
    <x v="0"/>
    <s v="General Revenue - Public Safety"/>
    <s v="FY18-85"/>
    <d v="2018-05-09T00:00:00"/>
    <d v="2020-05-18T00:00:00"/>
    <x v="11"/>
    <n v="2018"/>
    <x v="3"/>
    <n v="8225"/>
    <n v="543156"/>
    <d v="2018-05-18T00:00:00"/>
    <d v="2018-09-06T00:00:00"/>
    <x v="80"/>
    <s v="September"/>
    <x v="1"/>
    <n v="2019"/>
    <s v="LRA"/>
    <s v="LRA"/>
    <x v="8"/>
    <x v="3"/>
    <x v="2"/>
    <x v="1"/>
    <n v="54"/>
    <x v="15"/>
    <s v="RC"/>
    <n v="111"/>
    <n v="0"/>
    <n v="111"/>
    <s v="Residential"/>
    <s v="Brick"/>
    <n v="2"/>
    <n v="1"/>
    <n v="1891"/>
    <n v="1890"/>
    <s v="No"/>
    <s v="Yes"/>
    <n v="2268"/>
  </r>
  <r>
    <n v="14553060290"/>
    <x v="296"/>
    <x v="4"/>
    <x v="0"/>
    <s v="General Revenue - Public Safety"/>
    <s v="FY18-85"/>
    <d v="2018-05-09T00:00:00"/>
    <d v="2020-05-18T00:00:00"/>
    <x v="11"/>
    <n v="2018"/>
    <x v="3"/>
    <n v="8000"/>
    <n v="543155"/>
    <d v="2018-05-18T00:00:00"/>
    <d v="2018-08-23T00:00:00"/>
    <x v="81"/>
    <s v="September"/>
    <x v="1"/>
    <n v="2019"/>
    <s v="LRA"/>
    <s v="LRA"/>
    <x v="8"/>
    <x v="3"/>
    <x v="2"/>
    <x v="12"/>
    <n v="54"/>
    <x v="15"/>
    <s v="RC"/>
    <n v="97"/>
    <n v="28"/>
    <n v="125"/>
    <s v="Residential"/>
    <s v="Brick"/>
    <n v="2"/>
    <n v="1"/>
    <n v="1891"/>
    <n v="1890"/>
    <s v="No"/>
    <s v="Yes"/>
    <n v="2422"/>
  </r>
  <r>
    <n v="14477010300"/>
    <x v="297"/>
    <x v="4"/>
    <x v="0"/>
    <s v="General Revenue - Public Safety"/>
    <s v="FY18-48"/>
    <d v="2018-01-31T00:00:00"/>
    <d v="2020-01-18T00:00:00"/>
    <x v="0"/>
    <n v="2018"/>
    <x v="3"/>
    <n v="11500"/>
    <n v="541202"/>
    <d v="2018-02-07T00:00:00"/>
    <d v="2018-04-06T00:00:00"/>
    <x v="82"/>
    <s v="May"/>
    <x v="1"/>
    <n v="2018"/>
    <s v="LRA"/>
    <s v="LRA"/>
    <x v="8"/>
    <x v="3"/>
    <x v="2"/>
    <x v="1"/>
    <n v="55"/>
    <x v="10"/>
    <s v="PL"/>
    <n v="58"/>
    <n v="26"/>
    <n v="84"/>
    <s v="Residential"/>
    <s v="Brick"/>
    <n v="3"/>
    <n v="1"/>
    <n v="1892"/>
    <n v="1890"/>
    <s v="No"/>
    <s v="Yes"/>
    <n v="3145"/>
  </r>
  <r>
    <n v="11892000390"/>
    <x v="298"/>
    <x v="4"/>
    <x v="0"/>
    <s v="General Revenue - Public Safety"/>
    <s v="FY18-77"/>
    <d v="2018-04-18T00:00:00"/>
    <d v="2020-04-18T00:00:00"/>
    <x v="9"/>
    <n v="2018"/>
    <x v="3"/>
    <n v="2800"/>
    <n v="542534"/>
    <d v="2018-04-23T00:00:00"/>
    <d v="2018-07-09T00:00:00"/>
    <x v="83"/>
    <s v="July"/>
    <x v="1"/>
    <n v="2019"/>
    <s v="BROWN, EDWARD L &amp; DORIS G"/>
    <s v="INDIVIDUAL"/>
    <x v="8"/>
    <x v="3"/>
    <x v="2"/>
    <x v="5"/>
    <n v="59"/>
    <x v="8"/>
    <s v="PL"/>
    <n v="77"/>
    <n v="10"/>
    <n v="87"/>
    <s v="Residential"/>
    <s v="Brick"/>
    <n v="1"/>
    <n v="1"/>
    <n v="1888"/>
    <n v="1880"/>
    <s v="No"/>
    <s v="Yes"/>
    <n v="1058"/>
  </r>
  <r>
    <n v="11892000380"/>
    <x v="299"/>
    <x v="4"/>
    <x v="0"/>
    <s v="General Revenue - Public Safety"/>
    <s v="FY18-77"/>
    <d v="2018-04-18T00:00:00"/>
    <d v="2020-04-18T00:00:00"/>
    <x v="9"/>
    <n v="2018"/>
    <x v="3"/>
    <n v="2800"/>
    <n v="542570"/>
    <d v="2018-04-24T00:00:00"/>
    <d v="2018-07-09T00:00:00"/>
    <x v="83"/>
    <s v="July"/>
    <x v="1"/>
    <n v="2019"/>
    <s v="NORTHSIDE REGENERATION LLC"/>
    <s v="NSR"/>
    <x v="8"/>
    <x v="3"/>
    <x v="2"/>
    <x v="5"/>
    <n v="59"/>
    <x v="8"/>
    <s v="PL"/>
    <n v="76"/>
    <n v="10"/>
    <n v="86"/>
    <s v="Missing"/>
    <s v="Missing"/>
    <s v="Missing"/>
    <s v="Missing"/>
    <s v="Missing"/>
    <s v="Missing"/>
    <s v="Missing"/>
    <s v="Missing"/>
    <s v="Missing"/>
  </r>
  <r>
    <n v="11892000360"/>
    <x v="300"/>
    <x v="4"/>
    <x v="0"/>
    <s v="General Revenue - Public Safety"/>
    <s v="FY18-77"/>
    <d v="2018-04-18T00:00:00"/>
    <d v="2020-04-18T00:00:00"/>
    <x v="9"/>
    <n v="2018"/>
    <x v="3"/>
    <n v="2800"/>
    <n v="542536"/>
    <d v="2018-04-23T00:00:00"/>
    <d v="2018-07-09T00:00:00"/>
    <x v="83"/>
    <s v="July"/>
    <x v="1"/>
    <n v="2019"/>
    <s v="WASHINGTON, SANDRA M"/>
    <s v="INDIVIDUAL"/>
    <x v="8"/>
    <x v="3"/>
    <x v="2"/>
    <x v="5"/>
    <n v="59"/>
    <x v="8"/>
    <s v="PL"/>
    <n v="77"/>
    <n v="10"/>
    <n v="87"/>
    <s v="Residential"/>
    <s v="Brick"/>
    <n v="2"/>
    <n v="2"/>
    <n v="1886"/>
    <n v="1880"/>
    <s v="No"/>
    <s v="Yes"/>
    <n v="1810"/>
  </r>
  <r>
    <n v="11892000440"/>
    <x v="301"/>
    <x v="4"/>
    <x v="0"/>
    <s v="General Revenue - Public Safety"/>
    <s v="FY18-77"/>
    <d v="2018-04-18T00:00:00"/>
    <d v="2020-04-18T00:00:00"/>
    <x v="9"/>
    <n v="2018"/>
    <x v="3"/>
    <n v="7700"/>
    <n v="542542"/>
    <d v="2018-04-23T00:00:00"/>
    <d v="2018-05-18T00:00:00"/>
    <x v="83"/>
    <s v="July"/>
    <x v="1"/>
    <n v="2019"/>
    <s v="NORTHSIDE REGENERATION LLC"/>
    <s v="NSR"/>
    <x v="8"/>
    <x v="3"/>
    <x v="2"/>
    <x v="5"/>
    <n v="59"/>
    <x v="8"/>
    <s v="PL"/>
    <n v="25"/>
    <n v="62"/>
    <n v="87"/>
    <s v="Mixed Use"/>
    <s v="Brick &amp; Wood"/>
    <n v="2"/>
    <n v="4"/>
    <n v="1885"/>
    <n v="1880"/>
    <s v="No"/>
    <s v="Yes"/>
    <n v="2322"/>
  </r>
  <r>
    <n v="11891000030"/>
    <x v="302"/>
    <x v="4"/>
    <x v="0"/>
    <s v="General Revenue - Public Safety"/>
    <s v="FY18-77"/>
    <d v="2018-04-18T00:00:00"/>
    <d v="2020-04-18T00:00:00"/>
    <x v="9"/>
    <n v="2018"/>
    <x v="3"/>
    <n v="2900"/>
    <n v="542538"/>
    <d v="2018-04-23T00:00:00"/>
    <d v="2018-05-21T00:00:00"/>
    <x v="84"/>
    <s v="July"/>
    <x v="1"/>
    <n v="2019"/>
    <s v="GILLIAM, MARY &amp;"/>
    <s v="INDIVIDUAL"/>
    <x v="8"/>
    <x v="3"/>
    <x v="2"/>
    <x v="5"/>
    <n v="59"/>
    <x v="8"/>
    <s v="PL"/>
    <n v="28"/>
    <n v="63"/>
    <n v="91"/>
    <s v="Residential"/>
    <s v="Brick"/>
    <n v="2"/>
    <n v="2"/>
    <n v="1897"/>
    <n v="1890"/>
    <s v="No"/>
    <s v="Yes"/>
    <n v="2116"/>
  </r>
  <r>
    <n v="11891000060"/>
    <x v="303"/>
    <x v="4"/>
    <x v="0"/>
    <s v="General Revenue - Public Safety"/>
    <s v="FY18-77"/>
    <d v="2018-04-18T00:00:00"/>
    <d v="2020-04-18T00:00:00"/>
    <x v="9"/>
    <n v="2018"/>
    <x v="3"/>
    <n v="2900"/>
    <n v="542539"/>
    <d v="2018-04-23T00:00:00"/>
    <d v="2018-05-22T00:00:00"/>
    <x v="85"/>
    <s v="July"/>
    <x v="1"/>
    <n v="2019"/>
    <s v="LRA"/>
    <s v="LRA"/>
    <x v="8"/>
    <x v="3"/>
    <x v="2"/>
    <x v="5"/>
    <n v="59"/>
    <x v="8"/>
    <s v="PL"/>
    <n v="29"/>
    <n v="64"/>
    <n v="93"/>
    <s v="Residential"/>
    <s v="Brick"/>
    <n v="2"/>
    <n v="2"/>
    <n v="1897"/>
    <n v="1890"/>
    <s v="No"/>
    <s v="Yes"/>
    <n v="2116"/>
  </r>
  <r>
    <n v="11891000110"/>
    <x v="304"/>
    <x v="4"/>
    <x v="0"/>
    <s v="General Revenue - Public Safety"/>
    <s v="FY18-77"/>
    <d v="2018-04-18T00:00:00"/>
    <d v="2020-04-18T00:00:00"/>
    <x v="9"/>
    <n v="2018"/>
    <x v="3"/>
    <n v="2800"/>
    <n v="542540"/>
    <d v="2018-04-23T00:00:00"/>
    <d v="2018-06-18T00:00:00"/>
    <x v="85"/>
    <s v="July"/>
    <x v="1"/>
    <n v="2019"/>
    <s v="HEAD, THEDA PALMER &amp; DENISE E GHANT"/>
    <s v="INDIVIDUAL"/>
    <x v="8"/>
    <x v="3"/>
    <x v="2"/>
    <x v="5"/>
    <n v="59"/>
    <x v="8"/>
    <s v="PL"/>
    <n v="56"/>
    <n v="37"/>
    <n v="93"/>
    <s v="Residential"/>
    <s v="Brick"/>
    <n v="2"/>
    <n v="2"/>
    <n v="1901"/>
    <n v="1900"/>
    <s v="Yes"/>
    <s v="Yes"/>
    <n v="2904"/>
  </r>
  <r>
    <n v="11891000120"/>
    <x v="305"/>
    <x v="4"/>
    <x v="0"/>
    <s v="General Revenue - Public Safety"/>
    <s v="FY18-77"/>
    <d v="2018-04-18T00:00:00"/>
    <d v="2020-04-18T00:00:00"/>
    <x v="9"/>
    <n v="2018"/>
    <x v="3"/>
    <n v="2800"/>
    <n v="542541"/>
    <d v="2018-04-23T00:00:00"/>
    <d v="2018-06-18T00:00:00"/>
    <x v="85"/>
    <s v="July"/>
    <x v="1"/>
    <n v="2019"/>
    <s v="NORTHSIDE REGENERATION LLC"/>
    <s v="NSR"/>
    <x v="8"/>
    <x v="3"/>
    <x v="2"/>
    <x v="5"/>
    <n v="59"/>
    <x v="8"/>
    <s v="PL"/>
    <n v="56"/>
    <n v="37"/>
    <n v="93"/>
    <s v="Residential"/>
    <s v="Brick"/>
    <n v="2"/>
    <n v="2"/>
    <n v="1891"/>
    <n v="1890"/>
    <s v="No"/>
    <s v="Yes"/>
    <n v="1350"/>
  </r>
  <r>
    <n v="11891000450"/>
    <x v="306"/>
    <x v="4"/>
    <x v="0"/>
    <s v="General Revenue - Public Safety"/>
    <s v="FY18-77"/>
    <d v="2018-04-18T00:00:00"/>
    <d v="2020-04-18T00:00:00"/>
    <x v="9"/>
    <n v="2018"/>
    <x v="3"/>
    <n v="2800"/>
    <n v="542568"/>
    <d v="2018-04-24T00:00:00"/>
    <d v="2018-07-23T00:00:00"/>
    <x v="86"/>
    <s v="July"/>
    <x v="1"/>
    <n v="2019"/>
    <s v="NORTHSIDE REGENERATION LLC"/>
    <s v="NSR"/>
    <x v="8"/>
    <x v="3"/>
    <x v="2"/>
    <x v="5"/>
    <n v="59"/>
    <x v="8"/>
    <s v="PL"/>
    <n v="90"/>
    <n v="4"/>
    <n v="94"/>
    <s v="Missing"/>
    <s v="Missing"/>
    <s v="Missing"/>
    <s v="Missing"/>
    <s v="Missing"/>
    <s v="Missing"/>
    <s v="Missing"/>
    <s v="Missing"/>
    <s v="Missing"/>
  </r>
  <r>
    <n v="11128000140"/>
    <x v="307"/>
    <x v="4"/>
    <x v="0"/>
    <s v="General Revenue - Public Safety"/>
    <s v="FY18-16"/>
    <d v="2017-09-20T00:00:00"/>
    <d v="2020-09-17T00:00:00"/>
    <x v="5"/>
    <n v="2017"/>
    <x v="3"/>
    <n v="3900"/>
    <n v="0"/>
    <d v="2017-09-20T00:00:00"/>
    <d v="2017-11-01T00:00:00"/>
    <x v="87"/>
    <s v="November"/>
    <x v="4"/>
    <n v="2018"/>
    <s v="LRA"/>
    <s v="LRA"/>
    <x v="8"/>
    <x v="3"/>
    <x v="2"/>
    <x v="5"/>
    <n v="63"/>
    <x v="4"/>
    <s v="RC"/>
    <n v="42"/>
    <n v="20"/>
    <n v="62"/>
    <s v="Residential"/>
    <s v="Brick"/>
    <n v="2"/>
    <n v="2"/>
    <n v="1904"/>
    <m/>
    <m/>
    <s v="Yes"/>
    <n v="2464"/>
  </r>
  <r>
    <n v="13568000190"/>
    <x v="308"/>
    <x v="4"/>
    <x v="0"/>
    <s v="General Revenue - Public Safety"/>
    <s v="FY18-20"/>
    <d v="2017-10-20T00:00:00"/>
    <d v="2020-10-17T00:00:00"/>
    <x v="4"/>
    <n v="2017"/>
    <x v="3"/>
    <n v="4300"/>
    <n v="0"/>
    <d v="2017-10-20T00:00:00"/>
    <d v="2017-11-16T00:00:00"/>
    <x v="88"/>
    <s v="December"/>
    <x v="4"/>
    <n v="2018"/>
    <s v="LRA"/>
    <s v="LRA"/>
    <x v="8"/>
    <x v="3"/>
    <x v="2"/>
    <x v="6"/>
    <n v="68"/>
    <x v="22"/>
    <s v="RC"/>
    <n v="27"/>
    <n v="25"/>
    <n v="52"/>
    <s v="Missing"/>
    <s v="Missing"/>
    <s v="Missing"/>
    <s v="Missing"/>
    <s v="Missing"/>
    <s v="Missing"/>
    <s v="Missing"/>
    <s v="Missing"/>
    <s v="Missing"/>
  </r>
  <r>
    <n v="14896000460"/>
    <x v="309"/>
    <x v="4"/>
    <x v="0"/>
    <s v="General Revenue - Public Safety"/>
    <s v="FY18-85"/>
    <d v="2018-05-09T00:00:00"/>
    <d v="2020-05-18T00:00:00"/>
    <x v="11"/>
    <n v="2018"/>
    <x v="3"/>
    <n v="5000"/>
    <n v="543151"/>
    <d v="2018-05-18T00:00:00"/>
    <d v="2018-07-18T00:00:00"/>
    <x v="89"/>
    <s v="August"/>
    <x v="1"/>
    <n v="2019"/>
    <s v="LRA"/>
    <s v="LRA"/>
    <x v="8"/>
    <x v="3"/>
    <x v="2"/>
    <x v="6"/>
    <n v="68"/>
    <x v="22"/>
    <s v="RC"/>
    <n v="61"/>
    <n v="37"/>
    <n v="98"/>
    <s v="Residential"/>
    <s v="Brick"/>
    <n v="1"/>
    <n v="1"/>
    <n v="1907"/>
    <n v="1900"/>
    <s v="No"/>
    <s v="Yes"/>
    <n v="1100"/>
  </r>
  <r>
    <n v="14437000040"/>
    <x v="310"/>
    <x v="4"/>
    <x v="0"/>
    <s v="General Revenue - Public Safety"/>
    <s v="FY18-85"/>
    <d v="2018-05-09T00:00:00"/>
    <d v="2020-05-18T00:00:00"/>
    <x v="11"/>
    <n v="2018"/>
    <x v="3"/>
    <n v="5000"/>
    <n v="543153"/>
    <d v="2018-05-18T00:00:00"/>
    <d v="2018-07-09T00:00:00"/>
    <x v="90"/>
    <s v="August"/>
    <x v="1"/>
    <n v="2019"/>
    <s v="LRA"/>
    <s v="LRA"/>
    <x v="8"/>
    <x v="3"/>
    <x v="2"/>
    <x v="6"/>
    <n v="68"/>
    <x v="22"/>
    <s v="RC"/>
    <n v="52"/>
    <n v="49"/>
    <n v="101"/>
    <s v="Residential"/>
    <s v="Brick"/>
    <n v="1"/>
    <n v="2"/>
    <n v="1883"/>
    <n v="1880"/>
    <s v="No"/>
    <s v="Yes"/>
    <n v="809"/>
  </r>
  <r>
    <n v="14411010150"/>
    <x v="311"/>
    <x v="4"/>
    <x v="0"/>
    <s v="General Revenue - Public Safety"/>
    <s v="FY18-20"/>
    <d v="2017-10-20T00:00:00"/>
    <d v="2020-10-17T00:00:00"/>
    <x v="4"/>
    <n v="2017"/>
    <x v="3"/>
    <n v="4300"/>
    <n v="0"/>
    <d v="2017-10-20T00:00:00"/>
    <d v="2017-11-15T00:00:00"/>
    <x v="91"/>
    <s v="December"/>
    <x v="4"/>
    <n v="2018"/>
    <s v="LRA"/>
    <s v="LRA"/>
    <x v="8"/>
    <x v="3"/>
    <x v="2"/>
    <x v="6"/>
    <n v="69"/>
    <x v="5"/>
    <s v="RC"/>
    <n v="26"/>
    <n v="22"/>
    <n v="48"/>
    <s v="Missing"/>
    <s v="Missing"/>
    <s v="Missing"/>
    <s v="Missing"/>
    <s v="Missing"/>
    <s v="Missing"/>
    <s v="Missing"/>
    <s v="Missing"/>
    <s v="Missing"/>
  </r>
  <r>
    <n v="15228000160"/>
    <x v="312"/>
    <x v="4"/>
    <x v="0"/>
    <s v="General Revenue - Public Safety"/>
    <s v="FY18-50"/>
    <d v="2018-02-13T00:00:00"/>
    <d v="2020-02-18T00:00:00"/>
    <x v="6"/>
    <n v="2018"/>
    <x v="3"/>
    <n v="3900"/>
    <n v="541526"/>
    <d v="2018-02-27T00:00:00"/>
    <d v="2018-04-06T00:00:00"/>
    <x v="92"/>
    <s v="May"/>
    <x v="1"/>
    <n v="2018"/>
    <s v="LRA"/>
    <s v="LRA"/>
    <x v="8"/>
    <x v="3"/>
    <x v="2"/>
    <x v="6"/>
    <n v="69"/>
    <x v="5"/>
    <s v="RC"/>
    <n v="38"/>
    <n v="38"/>
    <n v="76"/>
    <s v="Residential"/>
    <s v="Brick"/>
    <n v="1"/>
    <n v="1"/>
    <n v="1908"/>
    <n v="1900"/>
    <s v="No"/>
    <s v="Yes"/>
    <n v="868"/>
  </r>
  <r>
    <n v="15669000330"/>
    <x v="313"/>
    <x v="4"/>
    <x v="0"/>
    <s v="General Revenue - Public Safety"/>
    <s v="FY18-50"/>
    <d v="2018-02-13T00:00:00"/>
    <d v="2020-02-18T00:00:00"/>
    <x v="6"/>
    <n v="2018"/>
    <x v="3"/>
    <n v="4100"/>
    <n v="541522"/>
    <d v="2018-02-27T00:00:00"/>
    <d v="2018-04-27T00:00:00"/>
    <x v="93"/>
    <s v="May"/>
    <x v="1"/>
    <n v="2018"/>
    <s v="LRA"/>
    <s v="LRA"/>
    <x v="8"/>
    <x v="3"/>
    <x v="2"/>
    <x v="6"/>
    <n v="69"/>
    <x v="5"/>
    <s v="RC"/>
    <n v="59"/>
    <n v="34"/>
    <n v="93"/>
    <s v="Residential"/>
    <s v="Brick"/>
    <n v="1"/>
    <n v="1"/>
    <n v="1921"/>
    <n v="1920"/>
    <s v="No"/>
    <s v="Yes"/>
    <n v="918"/>
  </r>
  <r>
    <n v="14415070110"/>
    <x v="314"/>
    <x v="4"/>
    <x v="0"/>
    <s v="General Revenue - Public Safety"/>
    <s v="FY18-50"/>
    <d v="2018-02-13T00:00:00"/>
    <d v="2020-02-18T00:00:00"/>
    <x v="6"/>
    <n v="2018"/>
    <x v="3"/>
    <n v="4200"/>
    <n v="541525"/>
    <d v="2018-02-27T00:00:00"/>
    <d v="2018-04-27T00:00:00"/>
    <x v="93"/>
    <s v="May"/>
    <x v="1"/>
    <n v="2018"/>
    <s v="LRA"/>
    <s v="LRA"/>
    <x v="8"/>
    <x v="3"/>
    <x v="2"/>
    <x v="6"/>
    <n v="69"/>
    <x v="5"/>
    <s v="RC"/>
    <n v="59"/>
    <n v="34"/>
    <n v="93"/>
    <s v="Residential"/>
    <s v="Brick"/>
    <n v="1"/>
    <n v="1"/>
    <n v="1929"/>
    <n v="1920"/>
    <s v="Yes"/>
    <s v="Yes"/>
    <n v="672"/>
  </r>
  <r>
    <n v="14412040260"/>
    <x v="315"/>
    <x v="4"/>
    <x v="0"/>
    <s v="General Revenue - Public Safety"/>
    <s v="FY18-50"/>
    <d v="2018-02-13T00:00:00"/>
    <d v="2020-02-18T00:00:00"/>
    <x v="6"/>
    <n v="2018"/>
    <x v="3"/>
    <n v="3900"/>
    <n v="541523"/>
    <d v="2018-02-27T00:00:00"/>
    <d v="2018-04-27T00:00:00"/>
    <x v="94"/>
    <s v="June"/>
    <x v="1"/>
    <n v="2018"/>
    <s v="LRA"/>
    <s v="LRA"/>
    <x v="8"/>
    <x v="3"/>
    <x v="2"/>
    <x v="6"/>
    <n v="69"/>
    <x v="5"/>
    <s v="RC"/>
    <n v="59"/>
    <n v="55"/>
    <n v="114"/>
    <s v="Residential"/>
    <s v="Brick"/>
    <n v="1"/>
    <n v="1"/>
    <n v="1900"/>
    <n v="1900"/>
    <s v="No"/>
    <s v="Yes"/>
    <n v="720"/>
  </r>
  <r>
    <n v="13804000150"/>
    <x v="316"/>
    <x v="4"/>
    <x v="0"/>
    <s v="General Revenue - Public Safety"/>
    <s v="FY18-6"/>
    <d v="2017-08-10T00:00:00"/>
    <d v="2020-08-17T00:00:00"/>
    <x v="7"/>
    <n v="2017"/>
    <x v="3"/>
    <n v="9500"/>
    <n v="0"/>
    <d v="2017-08-10T00:00:00"/>
    <d v="2017-08-28T00:00:00"/>
    <x v="95"/>
    <s v="September"/>
    <x v="4"/>
    <n v="2018"/>
    <s v="LRA"/>
    <s v="LRA"/>
    <x v="8"/>
    <x v="3"/>
    <x v="2"/>
    <x v="3"/>
    <n v="78"/>
    <x v="6"/>
    <s v="RC"/>
    <n v="18"/>
    <n v="16"/>
    <n v="34"/>
    <s v="Missing"/>
    <s v="Missing"/>
    <s v="Missing"/>
    <s v="Missing"/>
    <s v="Missing"/>
    <s v="Missing"/>
    <s v="Missing"/>
    <s v="Missing"/>
    <s v="Missing"/>
  </r>
  <r>
    <n v="13032000290"/>
    <x v="317"/>
    <x v="4"/>
    <x v="0"/>
    <s v="General Revenue - Public Safety"/>
    <s v="FY19-122"/>
    <d v="2019-05-03T00:00:00"/>
    <d v="2020-05-19T00:00:00"/>
    <x v="11"/>
    <n v="2019"/>
    <x v="5"/>
    <n v="7800"/>
    <n v="497"/>
    <d v="2019-05-01T00:00:00"/>
    <d v="2019-06-18T00:00:00"/>
    <x v="96"/>
    <s v="August"/>
    <x v="3"/>
    <n v="2020"/>
    <s v="LRA"/>
    <s v="LRA"/>
    <x v="8"/>
    <x v="3"/>
    <x v="2"/>
    <x v="16"/>
    <n v="1"/>
    <x v="28"/>
    <s v="RC"/>
    <n v="48"/>
    <n v="52"/>
    <n v="100"/>
    <s v="Residential"/>
    <s v="Frame"/>
    <n v="1"/>
    <n v="1"/>
    <n v="1854"/>
    <n v="1850"/>
    <s v="No"/>
    <s v="Slab"/>
    <n v="648"/>
  </r>
  <r>
    <n v="15873000200"/>
    <x v="318"/>
    <x v="4"/>
    <x v="0"/>
    <s v="General Revenue - Public Safety"/>
    <s v="FY19-8"/>
    <d v="2018-08-07T00:00:00"/>
    <d v="2020-08-18T00:00:00"/>
    <x v="7"/>
    <n v="2018"/>
    <x v="5"/>
    <n v="26250"/>
    <n v="544929"/>
    <d v="2018-08-10T00:00:00"/>
    <d v="2018-10-02T00:00:00"/>
    <x v="6"/>
    <s v="October"/>
    <x v="1"/>
    <n v="2019"/>
    <s v="OLP HOLDINGS LLC"/>
    <s v="ENTITY"/>
    <x v="8"/>
    <x v="3"/>
    <x v="2"/>
    <x v="17"/>
    <n v="5"/>
    <x v="16"/>
    <s v="PL"/>
    <n v="53"/>
    <n v="16"/>
    <n v="69"/>
    <s v="Commercial"/>
    <s v="Brick &amp; Wood"/>
    <n v="1"/>
    <m/>
    <n v="1925"/>
    <n v="1920"/>
    <s v="No"/>
    <s v="No"/>
    <n v="5439"/>
  </r>
  <r>
    <n v="13767000350"/>
    <x v="319"/>
    <x v="4"/>
    <x v="0"/>
    <s v="General Revenue - Public Safety"/>
    <s v="FY19-73"/>
    <d v="2019-01-15T00:00:00"/>
    <d v="2020-01-19T00:00:00"/>
    <x v="0"/>
    <n v="2019"/>
    <x v="5"/>
    <n v="8900"/>
    <n v="1113"/>
    <d v="2019-01-09T00:00:00"/>
    <d v="2019-03-26T00:00:00"/>
    <x v="97"/>
    <s v="May"/>
    <x v="3"/>
    <n v="2019"/>
    <s v="LRA"/>
    <s v="LRA"/>
    <x v="8"/>
    <x v="3"/>
    <x v="2"/>
    <x v="12"/>
    <n v="53"/>
    <x v="21"/>
    <s v="PL"/>
    <n v="76"/>
    <n v="41"/>
    <n v="117"/>
    <s v="Residential"/>
    <s v="Brick"/>
    <n v="2"/>
    <n v="4"/>
    <n v="1902"/>
    <n v="1900"/>
    <s v="No"/>
    <s v="Yes"/>
    <n v="3132"/>
  </r>
  <r>
    <n v="14553050180"/>
    <x v="320"/>
    <x v="4"/>
    <x v="0"/>
    <s v="General Revenue - Public Safety"/>
    <s v="FY19-73"/>
    <d v="2019-01-15T00:00:00"/>
    <d v="2020-01-19T00:00:00"/>
    <x v="0"/>
    <n v="2019"/>
    <x v="5"/>
    <n v="10000"/>
    <n v="179"/>
    <d v="2019-01-09T00:00:00"/>
    <d v="2019-03-26T00:00:00"/>
    <x v="98"/>
    <s v="April"/>
    <x v="3"/>
    <n v="2019"/>
    <s v="LRA"/>
    <s v="LRA"/>
    <x v="8"/>
    <x v="3"/>
    <x v="2"/>
    <x v="1"/>
    <n v="54"/>
    <x v="15"/>
    <s v="PL"/>
    <n v="76"/>
    <n v="14"/>
    <n v="90"/>
    <s v="Mixed Use"/>
    <s v="Brick &amp; Wood"/>
    <n v="1"/>
    <n v="2"/>
    <n v="1913"/>
    <n v="1910"/>
    <s v="No"/>
    <s v="Slab"/>
    <n v="2256"/>
  </r>
  <r>
    <n v="13761050031"/>
    <x v="321"/>
    <x v="4"/>
    <x v="0"/>
    <s v="General Revenue - Public Safety"/>
    <s v="FY19-73"/>
    <d v="2019-01-15T00:00:00"/>
    <d v="2020-01-19T00:00:00"/>
    <x v="0"/>
    <n v="2019"/>
    <x v="5"/>
    <n v="8000"/>
    <n v="180"/>
    <d v="2019-01-09T00:00:00"/>
    <d v="2019-03-26T00:00:00"/>
    <x v="99"/>
    <s v="April"/>
    <x v="3"/>
    <n v="2019"/>
    <s v="LRA"/>
    <s v="LRA"/>
    <x v="8"/>
    <x v="3"/>
    <x v="2"/>
    <x v="12"/>
    <n v="54"/>
    <x v="15"/>
    <s v="PL"/>
    <n v="76"/>
    <n v="22"/>
    <n v="98"/>
    <s v="Residential"/>
    <s v="Brick"/>
    <n v="2"/>
    <n v="2"/>
    <n v="1902"/>
    <n v="1900"/>
    <s v="No"/>
    <s v="Yes"/>
    <n v="1980"/>
  </r>
  <r>
    <n v="14479000420"/>
    <x v="322"/>
    <x v="4"/>
    <x v="0"/>
    <s v="General Revenue - Public Safety"/>
    <s v="FY19-21"/>
    <d v="2018-08-24T00:00:00"/>
    <d v="2020-08-18T00:00:00"/>
    <x v="7"/>
    <n v="2018"/>
    <x v="5"/>
    <n v="4800"/>
    <n v="545258"/>
    <d v="2018-08-27T00:00:00"/>
    <d v="2018-10-12T00:00:00"/>
    <x v="100"/>
    <s v="November"/>
    <x v="1"/>
    <n v="2019"/>
    <s v="LRA"/>
    <s v="LRA"/>
    <x v="8"/>
    <x v="3"/>
    <x v="2"/>
    <x v="1"/>
    <n v="55"/>
    <x v="10"/>
    <s v="RC"/>
    <n v="46"/>
    <n v="28"/>
    <n v="74"/>
    <s v="Residential"/>
    <s v="Brick"/>
    <n v="2"/>
    <n v="2"/>
    <n v="1915"/>
    <n v="1910"/>
    <s v="No"/>
    <s v="Yes"/>
    <n v="2496"/>
  </r>
  <r>
    <n v="14479000430"/>
    <x v="323"/>
    <x v="4"/>
    <x v="0"/>
    <s v="General Revenue - Public Safety"/>
    <s v="FY19-21"/>
    <d v="2018-08-24T00:00:00"/>
    <d v="2020-08-18T00:00:00"/>
    <x v="7"/>
    <n v="2018"/>
    <x v="5"/>
    <n v="4800"/>
    <n v="545259"/>
    <d v="2018-08-27T00:00:00"/>
    <d v="2018-10-12T00:00:00"/>
    <x v="100"/>
    <s v="November"/>
    <x v="1"/>
    <n v="2019"/>
    <s v="LRA"/>
    <s v="LRA"/>
    <x v="8"/>
    <x v="3"/>
    <x v="2"/>
    <x v="1"/>
    <n v="55"/>
    <x v="10"/>
    <s v="RC"/>
    <n v="46"/>
    <n v="28"/>
    <n v="74"/>
    <s v="Residential"/>
    <s v="Brick"/>
    <n v="2"/>
    <n v="2"/>
    <n v="1903"/>
    <n v="1900"/>
    <s v="No"/>
    <s v="Yes"/>
    <n v="1056"/>
  </r>
  <r>
    <n v="13647000270"/>
    <x v="324"/>
    <x v="4"/>
    <x v="0"/>
    <s v="General Revenue - Public Safety"/>
    <s v="FY19-17"/>
    <d v="2018-08-20T00:00:00"/>
    <d v="2020-08-18T00:00:00"/>
    <x v="7"/>
    <n v="2018"/>
    <x v="5"/>
    <n v="4000"/>
    <n v="545120"/>
    <d v="2018-08-21T00:00:00"/>
    <d v="2018-10-02T00:00:00"/>
    <x v="101"/>
    <s v="October"/>
    <x v="1"/>
    <n v="2019"/>
    <s v="LRA"/>
    <s v="LRA"/>
    <x v="8"/>
    <x v="3"/>
    <x v="2"/>
    <x v="1"/>
    <n v="56"/>
    <x v="1"/>
    <s v="PL"/>
    <n v="42"/>
    <n v="28"/>
    <n v="70"/>
    <s v="Residential"/>
    <s v="Brick"/>
    <n v="2"/>
    <n v="2"/>
    <n v="1907"/>
    <n v="1900"/>
    <s v="No"/>
    <s v="Yes"/>
    <n v="2514"/>
  </r>
  <r>
    <n v="13647000280"/>
    <x v="325"/>
    <x v="4"/>
    <x v="0"/>
    <s v="General Revenue - Public Safety"/>
    <s v="FY19-17"/>
    <d v="2018-08-20T00:00:00"/>
    <d v="2020-08-18T00:00:00"/>
    <x v="7"/>
    <n v="2018"/>
    <x v="5"/>
    <n v="4000"/>
    <n v="545121"/>
    <d v="2018-08-21T00:00:00"/>
    <d v="2018-10-02T00:00:00"/>
    <x v="101"/>
    <s v="October"/>
    <x v="1"/>
    <n v="2019"/>
    <s v="WILLIAMS, TILLER"/>
    <s v="INDIVIDUAL"/>
    <x v="8"/>
    <x v="3"/>
    <x v="2"/>
    <x v="1"/>
    <n v="56"/>
    <x v="1"/>
    <s v="PL"/>
    <n v="42"/>
    <n v="28"/>
    <n v="70"/>
    <s v="Residential"/>
    <s v="Brick"/>
    <n v="2"/>
    <n v="1"/>
    <n v="1897"/>
    <n v="1890"/>
    <s v="No"/>
    <s v="Yes"/>
    <n v="1386"/>
  </r>
  <r>
    <n v="13618000470"/>
    <x v="326"/>
    <x v="4"/>
    <x v="0"/>
    <s v="General Revenue - Public Safety"/>
    <s v="FY19-21"/>
    <d v="2018-08-24T00:00:00"/>
    <d v="2020-08-18T00:00:00"/>
    <x v="7"/>
    <n v="2018"/>
    <x v="5"/>
    <n v="4800"/>
    <n v="545257"/>
    <d v="2018-08-27T00:00:00"/>
    <d v="2018-10-23T00:00:00"/>
    <x v="8"/>
    <s v="November"/>
    <x v="1"/>
    <n v="2019"/>
    <s v="LRA"/>
    <s v="LRA"/>
    <x v="8"/>
    <x v="3"/>
    <x v="2"/>
    <x v="1"/>
    <n v="56"/>
    <x v="1"/>
    <s v="RC"/>
    <n v="57"/>
    <n v="10"/>
    <n v="67"/>
    <s v="Residential"/>
    <s v="Brick"/>
    <n v="2"/>
    <n v="1"/>
    <n v="1905"/>
    <n v="1900"/>
    <s v="No"/>
    <s v="Yes"/>
    <n v="1174"/>
  </r>
  <r>
    <n v="14444000070"/>
    <x v="327"/>
    <x v="4"/>
    <x v="0"/>
    <s v="General Revenue - Public Safety"/>
    <s v="FY19-21"/>
    <d v="2018-08-24T00:00:00"/>
    <d v="2020-08-18T00:00:00"/>
    <x v="7"/>
    <n v="2018"/>
    <x v="5"/>
    <n v="4800"/>
    <n v="545256"/>
    <d v="2018-08-27T00:00:00"/>
    <d v="2018-10-11T00:00:00"/>
    <x v="100"/>
    <s v="November"/>
    <x v="1"/>
    <n v="2019"/>
    <s v="LRA"/>
    <s v="LRA"/>
    <x v="8"/>
    <x v="3"/>
    <x v="2"/>
    <x v="1"/>
    <n v="56"/>
    <x v="1"/>
    <s v="RC"/>
    <n v="45"/>
    <n v="29"/>
    <n v="74"/>
    <s v="Residential"/>
    <s v="Brick"/>
    <n v="2"/>
    <n v="4"/>
    <n v="1925"/>
    <n v="1920"/>
    <s v="No"/>
    <s v="Yes"/>
    <n v="3468"/>
  </r>
  <r>
    <n v="13621000250"/>
    <x v="328"/>
    <x v="4"/>
    <x v="0"/>
    <s v="General Revenue - Public Safety"/>
    <s v="FY19-101"/>
    <d v="2019-03-28T00:00:00"/>
    <d v="2020-03-19T00:00:00"/>
    <x v="12"/>
    <n v="2019"/>
    <x v="5"/>
    <n v="11500"/>
    <n v="325"/>
    <d v="2019-03-20T00:00:00"/>
    <d v="2019-05-16T00:00:00"/>
    <x v="102"/>
    <s v="June"/>
    <x v="3"/>
    <n v="2019"/>
    <s v="QUARLES, WILLIAM"/>
    <s v="INDIVIDUAL"/>
    <x v="8"/>
    <x v="3"/>
    <x v="2"/>
    <x v="1"/>
    <n v="56"/>
    <x v="1"/>
    <s v="PL"/>
    <n v="57"/>
    <n v="27"/>
    <n v="84"/>
    <s v="Mixed Use"/>
    <s v="Brick &amp; Wood"/>
    <n v="2"/>
    <n v="2"/>
    <n v="1905"/>
    <n v="1900"/>
    <s v="No"/>
    <s v="Yes"/>
    <n v="1600"/>
  </r>
  <r>
    <n v="14440080260"/>
    <x v="329"/>
    <x v="4"/>
    <x v="0"/>
    <s v="General Revenue - Public Safety"/>
    <s v="FY19-101"/>
    <d v="2019-03-28T00:00:00"/>
    <d v="2020-03-19T00:00:00"/>
    <x v="12"/>
    <n v="2019"/>
    <x v="5"/>
    <n v="6200"/>
    <n v="321"/>
    <d v="2019-03-20T00:00:00"/>
    <d v="2019-05-16T00:00:00"/>
    <x v="103"/>
    <s v="June"/>
    <x v="3"/>
    <n v="2019"/>
    <s v="LRA"/>
    <s v="LRA"/>
    <x v="8"/>
    <x v="3"/>
    <x v="2"/>
    <x v="1"/>
    <n v="56"/>
    <x v="1"/>
    <s v="PL"/>
    <n v="57"/>
    <n v="29"/>
    <n v="86"/>
    <s v="Residential"/>
    <s v="Brick"/>
    <n v="1"/>
    <n v="1"/>
    <n v="1917"/>
    <n v="1910"/>
    <s v="No"/>
    <s v="Yes"/>
    <n v="912"/>
  </r>
  <r>
    <n v="13645000250"/>
    <x v="330"/>
    <x v="4"/>
    <x v="0"/>
    <s v="General Revenue - Public Safety"/>
    <s v="FY19-101"/>
    <d v="2019-03-28T00:00:00"/>
    <d v="2020-03-19T00:00:00"/>
    <x v="12"/>
    <n v="2019"/>
    <x v="5"/>
    <n v="7800"/>
    <n v="318"/>
    <d v="2019-03-20T00:00:00"/>
    <d v="2019-06-11T00:00:00"/>
    <x v="104"/>
    <s v="June"/>
    <x v="3"/>
    <n v="2019"/>
    <s v="LRA"/>
    <s v="LRA"/>
    <x v="8"/>
    <x v="3"/>
    <x v="2"/>
    <x v="1"/>
    <n v="56"/>
    <x v="1"/>
    <s v="PL"/>
    <n v="83"/>
    <n v="16"/>
    <n v="99"/>
    <s v="Residential"/>
    <s v="Brick"/>
    <n v="2"/>
    <n v="1"/>
    <n v="1895"/>
    <n v="1890"/>
    <s v="No"/>
    <s v="Yes"/>
    <n v="1552"/>
  </r>
  <r>
    <n v="14466000550"/>
    <x v="331"/>
    <x v="4"/>
    <x v="0"/>
    <s v="General Revenue - Public Safety"/>
    <s v="FY19-101"/>
    <d v="2019-03-28T00:00:00"/>
    <d v="2020-03-19T00:00:00"/>
    <x v="12"/>
    <n v="2019"/>
    <x v="5"/>
    <n v="7500"/>
    <n v="322"/>
    <d v="2019-03-20T00:00:00"/>
    <d v="2019-05-16T00:00:00"/>
    <x v="105"/>
    <s v="July"/>
    <x v="3"/>
    <n v="2020"/>
    <s v="LRA"/>
    <s v="LRA"/>
    <x v="8"/>
    <x v="3"/>
    <x v="2"/>
    <x v="1"/>
    <n v="56"/>
    <x v="1"/>
    <s v="PL"/>
    <n v="57"/>
    <n v="61"/>
    <n v="118"/>
    <s v="Residential"/>
    <s v="Brick"/>
    <n v="2"/>
    <n v="2"/>
    <n v="1904"/>
    <n v="1900"/>
    <s v="No"/>
    <s v="Yes"/>
    <n v="2350"/>
  </r>
  <r>
    <n v="14465000370"/>
    <x v="332"/>
    <x v="4"/>
    <x v="0"/>
    <s v="General Revenue - Public Safety"/>
    <s v="FY19-101"/>
    <d v="2019-03-28T00:00:00"/>
    <d v="2020-03-19T00:00:00"/>
    <x v="12"/>
    <n v="2019"/>
    <x v="5"/>
    <n v="6800"/>
    <n v="320"/>
    <d v="2019-03-20T00:00:00"/>
    <d v="2019-07-16T00:00:00"/>
    <x v="106"/>
    <s v="July"/>
    <x v="3"/>
    <n v="2020"/>
    <s v="LRA"/>
    <s v="LRA"/>
    <x v="8"/>
    <x v="3"/>
    <x v="2"/>
    <x v="1"/>
    <n v="56"/>
    <x v="1"/>
    <s v="PL"/>
    <n v="118"/>
    <n v="3"/>
    <n v="121"/>
    <s v="Residential"/>
    <s v="Brick"/>
    <n v="1"/>
    <n v="1"/>
    <n v="1929"/>
    <n v="1920"/>
    <s v="No"/>
    <s v="Yes"/>
    <n v="768"/>
  </r>
  <r>
    <n v="13720000450"/>
    <x v="333"/>
    <x v="4"/>
    <x v="0"/>
    <s v="General Revenue - Public Safety"/>
    <s v="FY19-101"/>
    <d v="2019-03-28T00:00:00"/>
    <d v="2020-03-19T00:00:00"/>
    <x v="12"/>
    <n v="2019"/>
    <x v="5"/>
    <n v="10500"/>
    <n v="326"/>
    <d v="2019-03-20T00:00:00"/>
    <d v="2019-06-27T00:00:00"/>
    <x v="106"/>
    <s v="July"/>
    <x v="3"/>
    <n v="2020"/>
    <s v="MAPP, ANTHONY &amp; KAREN"/>
    <s v="INDIVIDUAL"/>
    <x v="8"/>
    <x v="3"/>
    <x v="2"/>
    <x v="1"/>
    <n v="56"/>
    <x v="1"/>
    <s v="PL"/>
    <n v="99"/>
    <n v="22"/>
    <n v="121"/>
    <s v="Residential"/>
    <s v="Brick"/>
    <n v="2"/>
    <n v="1"/>
    <n v="1895"/>
    <n v="1890"/>
    <s v="No"/>
    <s v="Yes"/>
    <n v="1772"/>
  </r>
  <r>
    <n v="13718000540"/>
    <x v="334"/>
    <x v="4"/>
    <x v="0"/>
    <s v="General Revenue - Public Safety"/>
    <s v="FY19-101"/>
    <d v="2019-03-28T00:00:00"/>
    <d v="2020-03-19T00:00:00"/>
    <x v="12"/>
    <n v="2019"/>
    <x v="5"/>
    <n v="8900"/>
    <n v="323"/>
    <d v="2019-03-20T00:00:00"/>
    <d v="2019-07-16T00:00:00"/>
    <x v="106"/>
    <s v="July"/>
    <x v="3"/>
    <n v="2020"/>
    <s v="LRA"/>
    <s v="LRA"/>
    <x v="8"/>
    <x v="3"/>
    <x v="2"/>
    <x v="1"/>
    <n v="56"/>
    <x v="1"/>
    <s v="PL"/>
    <n v="118"/>
    <n v="3"/>
    <n v="121"/>
    <s v="Residential"/>
    <s v="Frame"/>
    <n v="1"/>
    <n v="1"/>
    <n v="1890"/>
    <n v="1890"/>
    <s v="No"/>
    <s v="Yes"/>
    <n v="700"/>
  </r>
  <r>
    <n v="13625000090"/>
    <x v="335"/>
    <x v="4"/>
    <x v="0"/>
    <s v="General Revenue - Public Safety"/>
    <s v="FY19-132"/>
    <d v="2019-05-20T00:00:00"/>
    <d v="2020-05-19T00:00:00"/>
    <x v="11"/>
    <n v="2019"/>
    <x v="5"/>
    <n v="8500"/>
    <n v="539"/>
    <d v="2019-05-13T00:00:00"/>
    <d v="2019-08-06T00:00:00"/>
    <x v="107"/>
    <s v="August"/>
    <x v="3"/>
    <n v="2020"/>
    <s v="LRA"/>
    <s v="LRA"/>
    <x v="8"/>
    <x v="3"/>
    <x v="2"/>
    <x v="1"/>
    <n v="56"/>
    <x v="1"/>
    <s v="RC"/>
    <n v="85"/>
    <n v="10"/>
    <n v="95"/>
    <s v="Residential"/>
    <s v="Brick"/>
    <n v="2"/>
    <n v="2"/>
    <n v="1909"/>
    <n v="1900"/>
    <s v="No"/>
    <s v="Yes"/>
    <n v="2178"/>
  </r>
  <r>
    <n v="13625000110"/>
    <x v="336"/>
    <x v="4"/>
    <x v="0"/>
    <s v="General Revenue - Public Safety"/>
    <s v="FY19-132"/>
    <d v="2019-05-20T00:00:00"/>
    <d v="2020-05-19T00:00:00"/>
    <x v="11"/>
    <n v="2019"/>
    <x v="5"/>
    <n v="8000"/>
    <n v="541"/>
    <d v="2019-05-13T00:00:00"/>
    <d v="2019-08-06T00:00:00"/>
    <x v="107"/>
    <s v="August"/>
    <x v="3"/>
    <n v="2020"/>
    <s v="LRA"/>
    <s v="LRA"/>
    <x v="8"/>
    <x v="3"/>
    <x v="2"/>
    <x v="1"/>
    <n v="56"/>
    <x v="1"/>
    <s v="RC"/>
    <n v="85"/>
    <n v="10"/>
    <n v="95"/>
    <s v="Residential"/>
    <s v="Brick"/>
    <n v="2"/>
    <n v="4"/>
    <n v="1915"/>
    <n v="1910"/>
    <s v="No"/>
    <s v="Yes"/>
    <n v="3230"/>
  </r>
  <r>
    <n v="13625000050"/>
    <x v="337"/>
    <x v="4"/>
    <x v="0"/>
    <s v="General Revenue - Public Safety"/>
    <s v="FY19-132"/>
    <d v="2019-05-20T00:00:00"/>
    <d v="2020-05-19T00:00:00"/>
    <x v="11"/>
    <n v="2019"/>
    <x v="5"/>
    <n v="8900"/>
    <n v="538"/>
    <d v="2019-05-13T00:00:00"/>
    <d v="2019-08-09T00:00:00"/>
    <x v="108"/>
    <s v="August"/>
    <x v="3"/>
    <n v="2020"/>
    <s v="LRA"/>
    <s v="LRA"/>
    <x v="8"/>
    <x v="3"/>
    <x v="2"/>
    <x v="1"/>
    <n v="56"/>
    <x v="1"/>
    <s v="RC"/>
    <n v="88"/>
    <n v="16"/>
    <n v="104"/>
    <s v="Residential"/>
    <s v="Brick"/>
    <n v="2"/>
    <n v="4"/>
    <n v="1928"/>
    <n v="1920"/>
    <s v="No"/>
    <s v="Slab"/>
    <n v="3230"/>
  </r>
  <r>
    <n v="13625000100"/>
    <x v="338"/>
    <x v="4"/>
    <x v="0"/>
    <s v="General Revenue - Public Safety"/>
    <s v="FY19-132"/>
    <d v="2019-05-20T00:00:00"/>
    <d v="2020-05-19T00:00:00"/>
    <x v="11"/>
    <n v="2019"/>
    <x v="5"/>
    <n v="8000"/>
    <n v="540"/>
    <d v="2019-05-13T00:00:00"/>
    <d v="2019-08-06T00:00:00"/>
    <x v="64"/>
    <s v="August"/>
    <x v="3"/>
    <n v="2020"/>
    <s v="LRA"/>
    <s v="LRA"/>
    <x v="8"/>
    <x v="3"/>
    <x v="2"/>
    <x v="1"/>
    <n v="56"/>
    <x v="1"/>
    <s v="RC"/>
    <n v="85"/>
    <n v="21"/>
    <n v="106"/>
    <s v="Residential"/>
    <s v="Brick"/>
    <n v="2"/>
    <n v="4"/>
    <n v="1915"/>
    <n v="1910"/>
    <s v="No"/>
    <s v="Yes"/>
    <n v="3230"/>
  </r>
  <r>
    <n v="13624000300"/>
    <x v="339"/>
    <x v="4"/>
    <x v="0"/>
    <s v="General Revenue - Public Safety"/>
    <s v="FY19-132"/>
    <d v="2019-05-20T00:00:00"/>
    <d v="2020-05-19T00:00:00"/>
    <x v="11"/>
    <n v="2019"/>
    <x v="5"/>
    <n v="5000"/>
    <n v="542"/>
    <d v="2019-05-13T00:00:00"/>
    <d v="2019-08-06T00:00:00"/>
    <x v="64"/>
    <s v="August"/>
    <x v="3"/>
    <n v="2020"/>
    <s v="LRA"/>
    <s v="LRA"/>
    <x v="8"/>
    <x v="3"/>
    <x v="2"/>
    <x v="1"/>
    <n v="56"/>
    <x v="1"/>
    <s v="RC"/>
    <n v="85"/>
    <n v="21"/>
    <n v="106"/>
    <s v="Residential"/>
    <s v="Brick"/>
    <n v="2"/>
    <n v="2"/>
    <n v="1927"/>
    <n v="1920"/>
    <s v="No"/>
    <s v="Yes"/>
    <n v="1918"/>
  </r>
  <r>
    <n v="13720000180"/>
    <x v="340"/>
    <x v="4"/>
    <x v="0"/>
    <s v="General Revenue - Public Safety"/>
    <s v="FY19-139"/>
    <d v="2019-05-29T00:00:00"/>
    <d v="2020-05-19T00:00:00"/>
    <x v="11"/>
    <n v="2019"/>
    <x v="5"/>
    <n v="10000"/>
    <n v="590"/>
    <d v="2019-05-22T00:00:00"/>
    <d v="2019-08-14T00:00:00"/>
    <x v="109"/>
    <s v="September"/>
    <x v="3"/>
    <n v="2020"/>
    <s v="LRA"/>
    <s v="LRA"/>
    <x v="8"/>
    <x v="3"/>
    <x v="2"/>
    <x v="1"/>
    <n v="56"/>
    <x v="1"/>
    <s v="RC"/>
    <n v="84"/>
    <n v="28"/>
    <n v="112"/>
    <s v="Residential"/>
    <s v="Brick"/>
    <n v="2"/>
    <n v="2"/>
    <n v="1898"/>
    <n v="1890"/>
    <s v="No"/>
    <s v="Yes"/>
    <n v="2852"/>
  </r>
  <r>
    <n v="13720000010"/>
    <x v="341"/>
    <x v="4"/>
    <x v="0"/>
    <s v="General Revenue - Public Safety"/>
    <s v="FY19-139"/>
    <d v="2019-05-29T00:00:00"/>
    <d v="2020-05-19T00:00:00"/>
    <x v="11"/>
    <n v="2019"/>
    <x v="5"/>
    <n v="10000"/>
    <n v="591"/>
    <d v="2019-05-22T00:00:00"/>
    <d v="2019-08-09T00:00:00"/>
    <x v="109"/>
    <s v="September"/>
    <x v="3"/>
    <n v="2020"/>
    <s v="LRA"/>
    <s v="LRA"/>
    <x v="8"/>
    <x v="3"/>
    <x v="2"/>
    <x v="1"/>
    <n v="56"/>
    <x v="1"/>
    <s v="RC"/>
    <n v="79"/>
    <n v="33"/>
    <n v="112"/>
    <s v="Residential"/>
    <s v="Brick"/>
    <n v="2"/>
    <n v="2"/>
    <n v="1890"/>
    <n v="1890"/>
    <s v="No"/>
    <s v="Yes"/>
    <n v="2366"/>
  </r>
  <r>
    <n v="13719000200"/>
    <x v="342"/>
    <x v="4"/>
    <x v="0"/>
    <s v="General Revenue - Public Safety"/>
    <s v="FY19-139"/>
    <d v="2019-05-29T00:00:00"/>
    <d v="2020-05-19T00:00:00"/>
    <x v="11"/>
    <n v="2019"/>
    <x v="5"/>
    <n v="10000"/>
    <n v="587"/>
    <d v="2019-05-22T00:00:00"/>
    <d v="2019-08-09T00:00:00"/>
    <x v="110"/>
    <s v="September"/>
    <x v="3"/>
    <n v="2020"/>
    <s v="LRA"/>
    <s v="LRA"/>
    <x v="8"/>
    <x v="3"/>
    <x v="2"/>
    <x v="1"/>
    <n v="56"/>
    <x v="1"/>
    <s v="RC"/>
    <n v="79"/>
    <n v="40"/>
    <n v="119"/>
    <s v="Residential"/>
    <s v="Brick"/>
    <n v="2"/>
    <n v="2"/>
    <n v="1890"/>
    <n v="1890"/>
    <s v="No"/>
    <s v="Yes"/>
    <n v="1924"/>
  </r>
  <r>
    <n v="13720000210"/>
    <x v="343"/>
    <x v="4"/>
    <x v="0"/>
    <s v="General Revenue - Public Safety"/>
    <s v="FY19-139"/>
    <d v="2019-05-29T00:00:00"/>
    <d v="2020-05-19T00:00:00"/>
    <x v="11"/>
    <n v="2019"/>
    <x v="5"/>
    <n v="10000"/>
    <n v="588"/>
    <d v="2019-05-22T00:00:00"/>
    <d v="2019-08-15T00:00:00"/>
    <x v="110"/>
    <s v="September"/>
    <x v="3"/>
    <n v="2020"/>
    <s v="LRA"/>
    <s v="LRA"/>
    <x v="8"/>
    <x v="3"/>
    <x v="2"/>
    <x v="1"/>
    <n v="56"/>
    <x v="1"/>
    <s v="RC"/>
    <n v="85"/>
    <n v="34"/>
    <n v="119"/>
    <s v="Residential"/>
    <s v="Brick"/>
    <n v="2"/>
    <n v="2"/>
    <n v="1900"/>
    <n v="1900"/>
    <s v="No"/>
    <s v="Yes"/>
    <n v="2254"/>
  </r>
  <r>
    <n v="13720000190"/>
    <x v="344"/>
    <x v="4"/>
    <x v="0"/>
    <s v="General Revenue - Public Safety"/>
    <s v="FY19-139"/>
    <d v="2019-05-29T00:00:00"/>
    <d v="2020-05-19T00:00:00"/>
    <x v="11"/>
    <n v="2019"/>
    <x v="5"/>
    <n v="10000"/>
    <n v="589"/>
    <d v="2019-05-22T00:00:00"/>
    <d v="2019-08-15T00:00:00"/>
    <x v="110"/>
    <s v="September"/>
    <x v="3"/>
    <n v="2020"/>
    <s v="LRA"/>
    <s v="LRA"/>
    <x v="8"/>
    <x v="3"/>
    <x v="2"/>
    <x v="1"/>
    <n v="56"/>
    <x v="1"/>
    <s v="RC"/>
    <n v="85"/>
    <n v="34"/>
    <n v="119"/>
    <s v="Residential"/>
    <s v="Brick"/>
    <n v="2"/>
    <n v="2"/>
    <n v="1900"/>
    <n v="1900"/>
    <s v="No"/>
    <s v="Yes"/>
    <n v="2024"/>
  </r>
  <r>
    <n v="13661000080"/>
    <x v="345"/>
    <x v="4"/>
    <x v="0"/>
    <s v="General Revenue - Public Safety"/>
    <s v="FY19-64"/>
    <d v="2018-12-26T00:00:00"/>
    <d v="2020-12-18T00:00:00"/>
    <x v="10"/>
    <n v="2018"/>
    <x v="5"/>
    <n v="5000"/>
    <n v="112"/>
    <d v="2018-12-18T00:00:00"/>
    <d v="2019-02-05T00:00:00"/>
    <x v="111"/>
    <s v="March"/>
    <x v="3"/>
    <n v="2019"/>
    <s v="LRA"/>
    <s v="LRA"/>
    <x v="8"/>
    <x v="3"/>
    <x v="2"/>
    <x v="1"/>
    <n v="57"/>
    <x v="29"/>
    <s v="PL"/>
    <n v="49"/>
    <n v="28"/>
    <n v="77"/>
    <s v="Residential"/>
    <s v="Brick"/>
    <n v="2"/>
    <n v="2"/>
    <n v="1885"/>
    <n v="1880"/>
    <s v="No"/>
    <s v="Yes"/>
    <n v="1496"/>
  </r>
  <r>
    <n v="13661000090"/>
    <x v="346"/>
    <x v="4"/>
    <x v="0"/>
    <s v="General Revenue - Public Safety"/>
    <s v="FY19-64"/>
    <d v="2018-12-26T00:00:00"/>
    <d v="2020-12-18T00:00:00"/>
    <x v="10"/>
    <n v="2018"/>
    <x v="5"/>
    <n v="4000"/>
    <n v="111"/>
    <d v="2018-12-18T00:00:00"/>
    <d v="2019-02-20T00:00:00"/>
    <x v="111"/>
    <s v="March"/>
    <x v="3"/>
    <n v="2019"/>
    <s v="LRA"/>
    <s v="LRA"/>
    <x v="8"/>
    <x v="3"/>
    <x v="2"/>
    <x v="1"/>
    <n v="57"/>
    <x v="29"/>
    <s v="PL"/>
    <n v="64"/>
    <n v="13"/>
    <n v="77"/>
    <s v="Residential"/>
    <s v="Brick"/>
    <n v="2"/>
    <n v="2"/>
    <n v="1885"/>
    <n v="1880"/>
    <s v="No"/>
    <s v="Yes"/>
    <n v="1496"/>
  </r>
  <r>
    <n v="13684000205"/>
    <x v="347"/>
    <x v="4"/>
    <x v="0"/>
    <s v="General Revenue - Public Safety"/>
    <s v="FY19-64"/>
    <d v="2018-12-26T00:00:00"/>
    <d v="2020-12-18T00:00:00"/>
    <x v="10"/>
    <n v="2018"/>
    <x v="5"/>
    <n v="16050"/>
    <n v="113"/>
    <d v="2018-12-18T00:00:00"/>
    <d v="2019-02-05T00:00:00"/>
    <x v="111"/>
    <s v="March"/>
    <x v="3"/>
    <n v="2019"/>
    <s v="LRA"/>
    <s v="LRA"/>
    <x v="8"/>
    <x v="3"/>
    <x v="2"/>
    <x v="1"/>
    <n v="57"/>
    <x v="29"/>
    <s v="PL"/>
    <n v="49"/>
    <n v="28"/>
    <n v="77"/>
    <s v="Residential"/>
    <s v="Brick"/>
    <n v="2"/>
    <n v="4"/>
    <n v="1925"/>
    <n v="1920"/>
    <s v="No"/>
    <s v="Yes"/>
    <n v="2788"/>
  </r>
  <r>
    <n v="13685000300"/>
    <x v="348"/>
    <x v="4"/>
    <x v="0"/>
    <s v="General Revenue - Public Safety"/>
    <s v="FY19-64"/>
    <d v="2018-12-26T00:00:00"/>
    <d v="2020-12-18T00:00:00"/>
    <x v="10"/>
    <n v="2018"/>
    <x v="5"/>
    <n v="4000"/>
    <n v="108"/>
    <d v="2018-12-18T00:00:00"/>
    <d v="2019-02-05T00:00:00"/>
    <x v="111"/>
    <s v="March"/>
    <x v="3"/>
    <n v="2019"/>
    <s v="SEABROOK, PHILLIP"/>
    <s v="INDIVIDUAL"/>
    <x v="8"/>
    <x v="3"/>
    <x v="2"/>
    <x v="1"/>
    <n v="57"/>
    <x v="29"/>
    <s v="PL"/>
    <n v="49"/>
    <n v="28"/>
    <n v="77"/>
    <s v="Residential"/>
    <s v="Brick"/>
    <n v="1"/>
    <n v="1"/>
    <n v="1902"/>
    <n v="1900"/>
    <s v="No"/>
    <s v="Yes"/>
    <n v="1046"/>
  </r>
  <r>
    <n v="13679000060"/>
    <x v="349"/>
    <x v="4"/>
    <x v="0"/>
    <s v="General Revenue - Public Safety"/>
    <s v="FY19-64"/>
    <d v="2018-12-26T00:00:00"/>
    <d v="2020-12-18T00:00:00"/>
    <x v="10"/>
    <n v="2018"/>
    <x v="5"/>
    <n v="4000"/>
    <n v="109"/>
    <d v="2018-12-18T00:00:00"/>
    <d v="2019-03-01T00:00:00"/>
    <x v="111"/>
    <s v="March"/>
    <x v="3"/>
    <n v="2019"/>
    <s v="LRA"/>
    <s v="LRA"/>
    <x v="8"/>
    <x v="3"/>
    <x v="2"/>
    <x v="1"/>
    <n v="57"/>
    <x v="29"/>
    <s v="PL"/>
    <n v="73"/>
    <n v="4"/>
    <n v="77"/>
    <s v="Residential"/>
    <s v="Brick"/>
    <n v="1"/>
    <n v="1"/>
    <n v="1921"/>
    <n v="1920"/>
    <s v="No"/>
    <s v="Yes"/>
    <n v="612"/>
  </r>
  <r>
    <n v="13661000120"/>
    <x v="350"/>
    <x v="4"/>
    <x v="0"/>
    <s v="General Revenue - Public Safety"/>
    <s v="FY19-64"/>
    <d v="2018-12-26T00:00:00"/>
    <d v="2020-12-18T00:00:00"/>
    <x v="10"/>
    <n v="2018"/>
    <x v="5"/>
    <n v="4000"/>
    <n v="110"/>
    <d v="2018-12-18T00:00:00"/>
    <d v="2019-03-01T00:00:00"/>
    <x v="112"/>
    <s v="March"/>
    <x v="3"/>
    <n v="2019"/>
    <s v="LRA"/>
    <s v="LRA"/>
    <x v="8"/>
    <x v="3"/>
    <x v="2"/>
    <x v="1"/>
    <n v="57"/>
    <x v="29"/>
    <s v="PL"/>
    <n v="73"/>
    <n v="24"/>
    <n v="97"/>
    <s v="Residential"/>
    <s v="Brick"/>
    <n v="1"/>
    <n v="1"/>
    <n v="1886"/>
    <n v="1880"/>
    <s v="No"/>
    <s v="Yes"/>
    <n v="832"/>
  </r>
  <r>
    <n v="13674000060"/>
    <x v="351"/>
    <x v="4"/>
    <x v="0"/>
    <s v="General Revenue - Public Safety"/>
    <s v="FY19-101"/>
    <d v="2019-03-28T00:00:00"/>
    <d v="2020-03-19T00:00:00"/>
    <x v="12"/>
    <n v="2019"/>
    <x v="5"/>
    <n v="8950"/>
    <n v="319"/>
    <d v="2019-03-20T00:00:00"/>
    <d v="2019-05-31T00:00:00"/>
    <x v="105"/>
    <s v="July"/>
    <x v="3"/>
    <n v="2020"/>
    <s v="LRA"/>
    <s v="LRA"/>
    <x v="8"/>
    <x v="3"/>
    <x v="2"/>
    <x v="1"/>
    <n v="57"/>
    <x v="29"/>
    <s v="PL"/>
    <n v="72"/>
    <n v="46"/>
    <n v="118"/>
    <s v="Residential"/>
    <s v="Brick"/>
    <n v="2"/>
    <n v="2"/>
    <n v="1905"/>
    <n v="1900"/>
    <s v="Yes"/>
    <s v="Yes"/>
    <n v="2672"/>
  </r>
  <r>
    <n v="13707000360"/>
    <x v="352"/>
    <x v="4"/>
    <x v="0"/>
    <s v="General Revenue - Public Safety"/>
    <s v="FY19-139"/>
    <d v="2019-05-29T00:00:00"/>
    <d v="2020-05-19T00:00:00"/>
    <x v="11"/>
    <n v="2019"/>
    <x v="5"/>
    <n v="800"/>
    <n v="586"/>
    <d v="2019-05-22T00:00:00"/>
    <d v="2019-09-23T00:00:00"/>
    <x v="60"/>
    <s v="September"/>
    <x v="3"/>
    <n v="2020"/>
    <s v="LRA"/>
    <s v="LRA"/>
    <x v="8"/>
    <x v="3"/>
    <x v="2"/>
    <x v="1"/>
    <n v="57"/>
    <x v="29"/>
    <s v="RC"/>
    <n v="124"/>
    <n v="4"/>
    <n v="128"/>
    <s v="Commercial"/>
    <s v="Brick &amp; Wood"/>
    <n v="1"/>
    <m/>
    <n v="1921"/>
    <n v="1920"/>
    <s v="No"/>
    <s v="No"/>
    <n v="560"/>
  </r>
  <r>
    <n v="13731000210"/>
    <x v="353"/>
    <x v="4"/>
    <x v="0"/>
    <s v="General Revenue - Public Safety"/>
    <s v="FY19-101"/>
    <d v="2019-03-28T00:00:00"/>
    <d v="2020-03-19T00:00:00"/>
    <x v="12"/>
    <n v="2019"/>
    <x v="5"/>
    <n v="6700"/>
    <n v="324"/>
    <d v="2019-03-20T00:00:00"/>
    <d v="2019-06-11T00:00:00"/>
    <x v="106"/>
    <s v="July"/>
    <x v="3"/>
    <n v="2020"/>
    <s v="WILLIAMS, AMELIA &amp; MAMIE DOSS"/>
    <s v="INDIVIDUAL"/>
    <x v="8"/>
    <x v="3"/>
    <x v="2"/>
    <x v="1"/>
    <n v="58"/>
    <x v="11"/>
    <s v="PL"/>
    <n v="83"/>
    <n v="38"/>
    <n v="121"/>
    <s v="Residential"/>
    <s v="Brick"/>
    <n v="2"/>
    <n v="2"/>
    <n v="1895"/>
    <n v="1890"/>
    <s v="No"/>
    <s v="Yes"/>
    <n v="1766"/>
  </r>
  <r>
    <n v="12368000170"/>
    <x v="354"/>
    <x v="4"/>
    <x v="3"/>
    <s v="Urban Greening Program"/>
    <s v="MSD-19-2-5"/>
    <d v="2019-02-28T00:00:00"/>
    <d v="2020-02-19T00:00:00"/>
    <x v="6"/>
    <n v="2019"/>
    <x v="5"/>
    <n v="22000"/>
    <n v="259"/>
    <d v="2019-02-21T00:00:00"/>
    <d v="2019-04-12T00:00:00"/>
    <x v="97"/>
    <s v="May"/>
    <x v="3"/>
    <n v="2019"/>
    <s v="NORTHSIDE REGENERATION LLC"/>
    <s v="NSR"/>
    <x v="8"/>
    <x v="3"/>
    <x v="2"/>
    <x v="5"/>
    <n v="59"/>
    <x v="8"/>
    <s v="LPG"/>
    <n v="50"/>
    <n v="24"/>
    <n v="74"/>
    <s v="Residential"/>
    <s v="Brick"/>
    <n v="2"/>
    <n v="2"/>
    <n v="1893"/>
    <n v="1890"/>
    <s v="No"/>
    <s v="Yes"/>
    <n v="4290"/>
  </r>
  <r>
    <n v="15559000210"/>
    <x v="355"/>
    <x v="4"/>
    <x v="0"/>
    <s v="General Revenue - Public Safety"/>
    <s v="FY19-125"/>
    <d v="2019-05-14T00:00:00"/>
    <d v="2020-05-19T00:00:00"/>
    <x v="11"/>
    <n v="2019"/>
    <x v="5"/>
    <n v="10050"/>
    <n v="513"/>
    <d v="2019-05-09T00:00:00"/>
    <d v="2019-07-31T00:00:00"/>
    <x v="113"/>
    <s v="August"/>
    <x v="3"/>
    <n v="2020"/>
    <s v="LRA"/>
    <s v="LRA"/>
    <x v="8"/>
    <x v="3"/>
    <x v="2"/>
    <x v="10"/>
    <n v="71"/>
    <x v="26"/>
    <s v="PL"/>
    <n v="83"/>
    <n v="7"/>
    <n v="90"/>
    <s v="Residential"/>
    <s v="Frame"/>
    <n v="2"/>
    <n v="1"/>
    <n v="1924"/>
    <n v="1920"/>
    <s v="No"/>
    <s v="Yes"/>
    <n v="1088"/>
  </r>
  <r>
    <n v="15081000140"/>
    <x v="356"/>
    <x v="4"/>
    <x v="0"/>
    <s v="General Revenue - Public Safety"/>
    <s v="FY19-125"/>
    <d v="2019-05-14T00:00:00"/>
    <d v="2020-05-19T00:00:00"/>
    <x v="11"/>
    <n v="2019"/>
    <x v="5"/>
    <n v="9100"/>
    <n v="512"/>
    <d v="2019-05-09T00:00:00"/>
    <d v="2019-06-27T00:00:00"/>
    <x v="113"/>
    <s v="August"/>
    <x v="3"/>
    <n v="2020"/>
    <s v="BULLOCK, DAVID"/>
    <s v="INDIVIDUAL"/>
    <x v="8"/>
    <x v="3"/>
    <x v="2"/>
    <x v="7"/>
    <n v="71"/>
    <x v="26"/>
    <s v="PL"/>
    <n v="49"/>
    <n v="41"/>
    <n v="90"/>
    <s v="Residential"/>
    <s v="Frame"/>
    <n v="1.5"/>
    <n v="1"/>
    <n v="1906"/>
    <n v="1900"/>
    <s v="No"/>
    <s v="Yes"/>
    <n v="957"/>
  </r>
  <r>
    <n v="15483000280"/>
    <x v="357"/>
    <x v="4"/>
    <x v="0"/>
    <s v="General Revenue - Public Safety"/>
    <s v="FY19-29"/>
    <d v="2018-09-14T00:00:00"/>
    <d v="2020-09-18T00:00:00"/>
    <x v="5"/>
    <n v="2018"/>
    <x v="5"/>
    <n v="7000"/>
    <n v="546464"/>
    <d v="2018-10-18T00:00:00"/>
    <d v="2019-01-03T00:00:00"/>
    <x v="25"/>
    <s v="January"/>
    <x v="3"/>
    <n v="2019"/>
    <s v="LRA"/>
    <s v="LRA"/>
    <x v="8"/>
    <x v="3"/>
    <x v="2"/>
    <x v="10"/>
    <n v="72"/>
    <x v="25"/>
    <s v="RC"/>
    <n v="77"/>
    <n v="8"/>
    <n v="85"/>
    <s v="Residential"/>
    <s v="Frame"/>
    <n v="1"/>
    <n v="1"/>
    <n v="1922"/>
    <n v="1920"/>
    <s v="No"/>
    <s v="Yes"/>
    <n v="816"/>
  </r>
  <r>
    <n v="15483000270"/>
    <x v="358"/>
    <x v="4"/>
    <x v="0"/>
    <s v="General Revenue - Public Safety"/>
    <s v="FY19-29"/>
    <d v="2018-09-14T00:00:00"/>
    <d v="2020-09-18T00:00:00"/>
    <x v="5"/>
    <n v="2018"/>
    <x v="5"/>
    <n v="7000"/>
    <n v="546465"/>
    <d v="2018-10-18T00:00:00"/>
    <d v="2019-01-03T00:00:00"/>
    <x v="25"/>
    <s v="January"/>
    <x v="3"/>
    <n v="2019"/>
    <s v="LRA"/>
    <s v="LRA"/>
    <x v="8"/>
    <x v="3"/>
    <x v="2"/>
    <x v="10"/>
    <n v="72"/>
    <x v="25"/>
    <s v="RC"/>
    <n v="77"/>
    <n v="8"/>
    <n v="85"/>
    <s v="Residential"/>
    <s v="Frame"/>
    <n v="1"/>
    <n v="1"/>
    <n v="1922"/>
    <n v="1920"/>
    <s v="No"/>
    <s v="Yes"/>
    <n v="857"/>
  </r>
  <r>
    <n v="15483000260"/>
    <x v="359"/>
    <x v="4"/>
    <x v="0"/>
    <s v="General Revenue - Public Safety"/>
    <s v="FY19-29"/>
    <d v="2018-09-14T00:00:00"/>
    <d v="2020-09-18T00:00:00"/>
    <x v="5"/>
    <n v="2018"/>
    <x v="5"/>
    <n v="7000"/>
    <n v="546466"/>
    <d v="2018-10-18T00:00:00"/>
    <d v="2019-01-03T00:00:00"/>
    <x v="25"/>
    <s v="January"/>
    <x v="3"/>
    <n v="2019"/>
    <s v="LRA"/>
    <s v="LRA"/>
    <x v="8"/>
    <x v="3"/>
    <x v="2"/>
    <x v="10"/>
    <n v="72"/>
    <x v="25"/>
    <s v="RC"/>
    <n v="77"/>
    <n v="8"/>
    <n v="85"/>
    <s v="Residential"/>
    <s v="Frame"/>
    <n v="1.5"/>
    <n v="1"/>
    <n v="1922"/>
    <n v="1920"/>
    <s v="No"/>
    <s v="Yes"/>
    <n v="804"/>
  </r>
  <r>
    <n v="15672010300"/>
    <x v="360"/>
    <x v="4"/>
    <x v="0"/>
    <s v="General Revenue - Public Safety"/>
    <s v="FY19-29"/>
    <d v="2018-09-14T00:00:00"/>
    <d v="2020-09-18T00:00:00"/>
    <x v="5"/>
    <n v="2018"/>
    <x v="5"/>
    <n v="7000"/>
    <n v="546467"/>
    <d v="2018-10-18T00:00:00"/>
    <d v="2019-01-03T00:00:00"/>
    <x v="25"/>
    <s v="January"/>
    <x v="3"/>
    <n v="2019"/>
    <s v="LRA"/>
    <s v="LRA"/>
    <x v="8"/>
    <x v="3"/>
    <x v="2"/>
    <x v="10"/>
    <n v="72"/>
    <x v="25"/>
    <s v="RC"/>
    <n v="77"/>
    <n v="8"/>
    <n v="85"/>
    <s v="Residential"/>
    <s v="Frame"/>
    <n v="1"/>
    <n v="1"/>
    <n v="1922"/>
    <n v="1920"/>
    <s v="No"/>
    <s v="Yes"/>
    <n v="1032"/>
  </r>
  <r>
    <n v="15321000220"/>
    <x v="361"/>
    <x v="4"/>
    <x v="0"/>
    <s v="General Revenue - Public Safety"/>
    <s v="FY19-29"/>
    <d v="2018-09-14T00:00:00"/>
    <d v="2020-09-18T00:00:00"/>
    <x v="5"/>
    <n v="2018"/>
    <x v="5"/>
    <n v="7000"/>
    <n v="546469"/>
    <d v="2018-10-18T00:00:00"/>
    <d v="2019-01-04T00:00:00"/>
    <x v="25"/>
    <s v="January"/>
    <x v="3"/>
    <n v="2019"/>
    <s v="LRA"/>
    <s v="LRA"/>
    <x v="8"/>
    <x v="3"/>
    <x v="2"/>
    <x v="10"/>
    <n v="72"/>
    <x v="25"/>
    <s v="RC"/>
    <n v="78"/>
    <n v="7"/>
    <n v="85"/>
    <s v="Residential"/>
    <s v="Frame"/>
    <n v="1"/>
    <n v="1"/>
    <n v="1908"/>
    <n v="1900"/>
    <s v="No"/>
    <s v="Yes"/>
    <n v="855"/>
  </r>
  <r>
    <n v="15397000440"/>
    <x v="362"/>
    <x v="4"/>
    <x v="0"/>
    <s v="General Revenue - Public Safety"/>
    <s v="FY19-29"/>
    <d v="2018-09-14T00:00:00"/>
    <d v="2020-09-18T00:00:00"/>
    <x v="5"/>
    <n v="2018"/>
    <x v="5"/>
    <n v="7000"/>
    <n v="546468"/>
    <d v="2018-10-18T00:00:00"/>
    <d v="2019-01-08T00:00:00"/>
    <x v="114"/>
    <s v="January"/>
    <x v="3"/>
    <n v="2019"/>
    <s v="LRA"/>
    <s v="LRA"/>
    <x v="8"/>
    <x v="3"/>
    <x v="2"/>
    <x v="10"/>
    <n v="72"/>
    <x v="25"/>
    <s v="RC"/>
    <n v="82"/>
    <n v="7"/>
    <n v="89"/>
    <s v="Residential"/>
    <s v="Frame"/>
    <n v="1"/>
    <n v="1"/>
    <n v="1908"/>
    <n v="1900"/>
    <s v="No"/>
    <s v="Yes"/>
    <n v="759"/>
  </r>
  <r>
    <n v="13821030230"/>
    <x v="363"/>
    <x v="4"/>
    <x v="0"/>
    <s v="General Revenue - Public Safety"/>
    <s v="FY19-27"/>
    <d v="2018-09-14T00:00:00"/>
    <d v="2020-09-18T00:00:00"/>
    <x v="5"/>
    <n v="2018"/>
    <x v="5"/>
    <n v="6000"/>
    <n v="545710"/>
    <d v="2018-09-18T00:00:00"/>
    <d v="2018-12-05T00:00:00"/>
    <x v="115"/>
    <s v="December"/>
    <x v="1"/>
    <n v="2019"/>
    <s v="LRA"/>
    <s v="LRA"/>
    <x v="8"/>
    <x v="3"/>
    <x v="2"/>
    <x v="3"/>
    <n v="78"/>
    <x v="6"/>
    <s v="PL"/>
    <n v="78"/>
    <n v="7"/>
    <n v="85"/>
    <s v="Residential"/>
    <s v="Brick"/>
    <n v="2"/>
    <n v="1"/>
    <n v="1901"/>
    <n v="1900"/>
    <s v="No"/>
    <s v="Yes"/>
    <n v="1750"/>
  </r>
  <r>
    <n v="13818090010"/>
    <x v="364"/>
    <x v="4"/>
    <x v="0"/>
    <s v="General Revenue - Public Safety"/>
    <s v="FY19-27"/>
    <d v="2018-09-14T00:00:00"/>
    <d v="2020-09-18T00:00:00"/>
    <x v="5"/>
    <n v="2018"/>
    <x v="5"/>
    <n v="6000"/>
    <n v="545707"/>
    <d v="2018-09-18T00:00:00"/>
    <d v="2018-12-05T00:00:00"/>
    <x v="116"/>
    <s v="December"/>
    <x v="1"/>
    <n v="2019"/>
    <s v="LRA"/>
    <s v="LRA"/>
    <x v="8"/>
    <x v="3"/>
    <x v="2"/>
    <x v="3"/>
    <n v="78"/>
    <x v="6"/>
    <s v="PL"/>
    <n v="78"/>
    <n v="9"/>
    <n v="87"/>
    <s v="Residential"/>
    <s v="Brick"/>
    <n v="2"/>
    <n v="2"/>
    <n v="1923"/>
    <n v="1920"/>
    <s v="No"/>
    <s v="Yes"/>
    <n v="2400"/>
  </r>
  <r>
    <n v="13818090020"/>
    <x v="365"/>
    <x v="4"/>
    <x v="0"/>
    <s v="General Revenue - Public Safety"/>
    <s v="FY19-27"/>
    <d v="2018-09-14T00:00:00"/>
    <d v="2020-09-18T00:00:00"/>
    <x v="5"/>
    <n v="2018"/>
    <x v="5"/>
    <n v="6000"/>
    <n v="545709"/>
    <d v="2018-09-18T00:00:00"/>
    <d v="2018-12-05T00:00:00"/>
    <x v="116"/>
    <s v="December"/>
    <x v="1"/>
    <n v="2019"/>
    <s v="LRA"/>
    <s v="LRA"/>
    <x v="8"/>
    <x v="3"/>
    <x v="2"/>
    <x v="3"/>
    <n v="78"/>
    <x v="6"/>
    <s v="PL"/>
    <n v="78"/>
    <n v="9"/>
    <n v="87"/>
    <s v="Residential"/>
    <s v="Brick"/>
    <n v="2"/>
    <n v="2"/>
    <n v="1923"/>
    <n v="1920"/>
    <s v="No"/>
    <s v="Yes"/>
    <n v="2400"/>
  </r>
  <r>
    <n v="13818090030"/>
    <x v="366"/>
    <x v="4"/>
    <x v="0"/>
    <s v="General Revenue - Public Safety"/>
    <s v="FY19-27"/>
    <d v="2018-09-14T00:00:00"/>
    <d v="2020-09-18T00:00:00"/>
    <x v="5"/>
    <n v="2018"/>
    <x v="5"/>
    <n v="6000"/>
    <n v="545711"/>
    <d v="2018-09-18T00:00:00"/>
    <d v="2018-11-19T00:00:00"/>
    <x v="116"/>
    <s v="December"/>
    <x v="1"/>
    <n v="2019"/>
    <s v="LRA"/>
    <s v="LRA"/>
    <x v="8"/>
    <x v="3"/>
    <x v="2"/>
    <x v="3"/>
    <n v="78"/>
    <x v="6"/>
    <s v="PL"/>
    <n v="62"/>
    <n v="25"/>
    <n v="87"/>
    <s v="Residential"/>
    <s v="Brick"/>
    <n v="2"/>
    <n v="2"/>
    <n v="1911"/>
    <n v="1910"/>
    <s v="No"/>
    <s v="Yes"/>
    <n v="2700"/>
  </r>
  <r>
    <n v="13818090050"/>
    <x v="367"/>
    <x v="4"/>
    <x v="0"/>
    <s v="General Revenue - Public Safety"/>
    <s v="FY19-27"/>
    <d v="2018-09-14T00:00:00"/>
    <d v="2020-09-18T00:00:00"/>
    <x v="5"/>
    <n v="2018"/>
    <x v="5"/>
    <n v="6000"/>
    <n v="545714"/>
    <d v="2018-09-18T00:00:00"/>
    <d v="2018-11-27T00:00:00"/>
    <x v="29"/>
    <s v="April"/>
    <x v="3"/>
    <n v="2019"/>
    <s v="LRA"/>
    <s v="LRA"/>
    <x v="8"/>
    <x v="3"/>
    <x v="2"/>
    <x v="3"/>
    <n v="78"/>
    <x v="6"/>
    <s v="PL"/>
    <n v="70"/>
    <n v="140"/>
    <n v="210"/>
    <s v="Residential"/>
    <s v="Brick"/>
    <n v="2"/>
    <n v="2"/>
    <n v="1911"/>
    <n v="1910"/>
    <s v="No"/>
    <s v="Yes"/>
    <n v="2700"/>
  </r>
  <r>
    <n v="13818090060"/>
    <x v="368"/>
    <x v="4"/>
    <x v="0"/>
    <s v="General Revenue - Public Safety"/>
    <s v="FY19-27"/>
    <d v="2018-09-14T00:00:00"/>
    <d v="2020-09-18T00:00:00"/>
    <x v="5"/>
    <n v="2018"/>
    <x v="5"/>
    <n v="6000"/>
    <n v="545734"/>
    <d v="2018-09-18T00:00:00"/>
    <d v="2018-11-19T00:00:00"/>
    <x v="29"/>
    <s v="April"/>
    <x v="3"/>
    <n v="2019"/>
    <s v="LRA"/>
    <s v="LRA"/>
    <x v="8"/>
    <x v="3"/>
    <x v="2"/>
    <x v="3"/>
    <n v="78"/>
    <x v="6"/>
    <s v="PL"/>
    <n v="62"/>
    <n v="148"/>
    <n v="210"/>
    <s v="Residential"/>
    <s v="Brick"/>
    <n v="2"/>
    <n v="2"/>
    <n v="1911"/>
    <n v="1910"/>
    <s v="No"/>
    <s v="Yes"/>
    <n v="2700"/>
  </r>
  <r>
    <n v="13821030200"/>
    <x v="369"/>
    <x v="4"/>
    <x v="0"/>
    <s v="General Revenue - Public Safety"/>
    <s v="FY19-27"/>
    <d v="2018-09-14T00:00:00"/>
    <d v="2020-09-18T00:00:00"/>
    <x v="5"/>
    <n v="2018"/>
    <x v="5"/>
    <n v="6000"/>
    <n v="545735"/>
    <d v="2018-09-18T00:00:00"/>
    <d v="2018-12-05T00:00:00"/>
    <x v="29"/>
    <s v="April"/>
    <x v="3"/>
    <n v="2019"/>
    <s v="LRA"/>
    <s v="LRA"/>
    <x v="8"/>
    <x v="3"/>
    <x v="2"/>
    <x v="3"/>
    <n v="78"/>
    <x v="6"/>
    <s v="PL"/>
    <n v="78"/>
    <n v="132"/>
    <n v="210"/>
    <s v="Residential"/>
    <s v="Brick"/>
    <n v="3"/>
    <n v="1"/>
    <n v="1892"/>
    <n v="1890"/>
    <s v="No"/>
    <s v="Yes"/>
    <n v="2772"/>
  </r>
  <r>
    <n v="13821030180"/>
    <x v="370"/>
    <x v="4"/>
    <x v="0"/>
    <s v="General Revenue - Public Safety"/>
    <s v="FY19-27"/>
    <d v="2018-09-14T00:00:00"/>
    <d v="2020-09-18T00:00:00"/>
    <x v="5"/>
    <n v="2018"/>
    <x v="5"/>
    <n v="6000"/>
    <n v="545739"/>
    <d v="2018-09-18T00:00:00"/>
    <d v="2018-11-27T00:00:00"/>
    <x v="29"/>
    <s v="April"/>
    <x v="3"/>
    <n v="2019"/>
    <s v="LRA"/>
    <s v="LRA"/>
    <x v="8"/>
    <x v="3"/>
    <x v="2"/>
    <x v="3"/>
    <n v="78"/>
    <x v="6"/>
    <s v="PL"/>
    <n v="70"/>
    <n v="140"/>
    <n v="210"/>
    <s v="Residential"/>
    <s v="Brick"/>
    <n v="2"/>
    <n v="2"/>
    <n v="1904"/>
    <n v="1900"/>
    <s v="No"/>
    <s v="Yes"/>
    <n v="2362"/>
  </r>
  <r>
    <n v="15306000180"/>
    <x v="371"/>
    <x v="4"/>
    <x v="0"/>
    <s v="General Revenue - Public Safety"/>
    <s v="FY19-27"/>
    <d v="2018-09-14T00:00:00"/>
    <d v="2020-09-18T00:00:00"/>
    <x v="5"/>
    <n v="2018"/>
    <x v="5"/>
    <n v="6000"/>
    <n v="545740"/>
    <d v="2018-09-18T00:00:00"/>
    <d v="2018-11-27T00:00:00"/>
    <x v="29"/>
    <s v="April"/>
    <x v="3"/>
    <n v="2019"/>
    <s v="LRA"/>
    <s v="LRA"/>
    <x v="8"/>
    <x v="3"/>
    <x v="2"/>
    <x v="3"/>
    <n v="78"/>
    <x v="6"/>
    <s v="PL"/>
    <n v="70"/>
    <n v="140"/>
    <n v="210"/>
    <s v="Residential"/>
    <s v="Brick"/>
    <n v="2"/>
    <n v="2"/>
    <n v="1907"/>
    <n v="1900"/>
    <s v="No"/>
    <s v="Yes"/>
    <n v="1862"/>
  </r>
  <r>
    <n v="13818090040"/>
    <x v="372"/>
    <x v="4"/>
    <x v="0"/>
    <s v="General Revenue - Public Safety"/>
    <s v="FY19-27"/>
    <d v="2018-09-14T00:00:00"/>
    <d v="2020-09-18T00:00:00"/>
    <x v="5"/>
    <n v="2018"/>
    <x v="5"/>
    <n v="6000"/>
    <n v="545713"/>
    <d v="2018-09-18T00:00:00"/>
    <d v="2018-11-19T00:00:00"/>
    <x v="99"/>
    <s v="April"/>
    <x v="3"/>
    <n v="2019"/>
    <s v="LRA"/>
    <s v="LRA"/>
    <x v="8"/>
    <x v="3"/>
    <x v="2"/>
    <x v="3"/>
    <n v="78"/>
    <x v="6"/>
    <s v="PL"/>
    <n v="62"/>
    <n v="149"/>
    <n v="211"/>
    <s v="Residential"/>
    <s v="Brick"/>
    <n v="2"/>
    <n v="2"/>
    <n v="1911"/>
    <n v="1910"/>
    <s v="No"/>
    <s v="Yes"/>
    <n v="2700"/>
  </r>
  <r>
    <n v="13821030210"/>
    <x v="373"/>
    <x v="4"/>
    <x v="0"/>
    <s v="General Revenue - Public Safety"/>
    <s v="FY19-27"/>
    <d v="2018-09-14T00:00:00"/>
    <d v="2020-09-18T00:00:00"/>
    <x v="5"/>
    <n v="2018"/>
    <x v="5"/>
    <n v="6000"/>
    <n v="545732"/>
    <d v="2018-09-18T00:00:00"/>
    <d v="2018-12-05T00:00:00"/>
    <x v="99"/>
    <s v="April"/>
    <x v="3"/>
    <n v="2019"/>
    <s v="LRA"/>
    <s v="LRA"/>
    <x v="8"/>
    <x v="3"/>
    <x v="2"/>
    <x v="3"/>
    <n v="78"/>
    <x v="6"/>
    <s v="PL"/>
    <n v="78"/>
    <n v="133"/>
    <n v="211"/>
    <s v="Residential"/>
    <s v="Brick"/>
    <n v="2"/>
    <n v="1"/>
    <n v="1892"/>
    <n v="1890"/>
    <s v="No"/>
    <s v="Yes"/>
    <n v="1848"/>
  </r>
  <r>
    <n v="14524000120"/>
    <x v="374"/>
    <x v="4"/>
    <x v="0"/>
    <s v="General Revenue - Public Safety"/>
    <s v="FY20-10"/>
    <d v="2019-07-31T00:00:00"/>
    <d v="2020-07-19T00:00:00"/>
    <x v="1"/>
    <n v="2019"/>
    <x v="0"/>
    <n v="9500"/>
    <n v="824"/>
    <d v="2019-07-25T00:00:00"/>
    <d v="2019-10-16T00:00:00"/>
    <x v="117"/>
    <s v="October"/>
    <x v="3"/>
    <n v="2020"/>
    <s v="LRA"/>
    <s v="LRA"/>
    <x v="8"/>
    <x v="3"/>
    <x v="2"/>
    <x v="3"/>
    <n v="50"/>
    <x v="2"/>
    <s v="LPG"/>
    <n v="83"/>
    <n v="12"/>
    <n v="95"/>
    <s v="Residential"/>
    <s v="Frame"/>
    <n v="1"/>
    <n v="1"/>
    <n v="1905"/>
    <n v="1900"/>
    <s v="No"/>
    <s v="Yes"/>
    <n v="1218"/>
  </r>
  <r>
    <n v="14525000200"/>
    <x v="375"/>
    <x v="4"/>
    <x v="0"/>
    <s v="General Revenue - Public Safety"/>
    <s v="FY20-10"/>
    <d v="2019-07-31T00:00:00"/>
    <d v="2020-07-19T00:00:00"/>
    <x v="1"/>
    <n v="2019"/>
    <x v="0"/>
    <n v="8750"/>
    <n v="825"/>
    <d v="2019-07-25T00:00:00"/>
    <d v="2019-10-16T00:00:00"/>
    <x v="118"/>
    <s v="November"/>
    <x v="3"/>
    <n v="2020"/>
    <s v="LRA"/>
    <s v="LRA"/>
    <x v="8"/>
    <x v="3"/>
    <x v="2"/>
    <x v="3"/>
    <n v="50"/>
    <x v="2"/>
    <s v="LPG"/>
    <n v="83"/>
    <n v="19"/>
    <n v="102"/>
    <s v="Residential"/>
    <s v="Frame"/>
    <n v="1"/>
    <n v="1"/>
    <n v="1901"/>
    <n v="1900"/>
    <s v="No"/>
    <s v="Yes"/>
    <n v="750"/>
  </r>
  <r>
    <n v="14524000010"/>
    <x v="376"/>
    <x v="4"/>
    <x v="0"/>
    <s v="General Revenue - Public Safety"/>
    <s v="FY20-10"/>
    <d v="2019-07-31T00:00:00"/>
    <d v="2020-07-19T00:00:00"/>
    <x v="1"/>
    <n v="2019"/>
    <x v="0"/>
    <n v="8900"/>
    <n v="823"/>
    <d v="2019-07-25T00:00:00"/>
    <d v="2019-10-16T00:00:00"/>
    <x v="119"/>
    <s v="November"/>
    <x v="3"/>
    <n v="2020"/>
    <s v="WINGO, MARVIN"/>
    <s v="INDIVIDUAL"/>
    <x v="8"/>
    <x v="3"/>
    <x v="2"/>
    <x v="3"/>
    <n v="50"/>
    <x v="2"/>
    <s v="LPG"/>
    <n v="83"/>
    <n v="30"/>
    <n v="113"/>
    <s v="Residential"/>
    <s v="Brick"/>
    <n v="2"/>
    <n v="1"/>
    <n v="1893"/>
    <n v="1890"/>
    <s v="No"/>
    <s v="Yes"/>
    <n v="1994"/>
  </r>
  <r>
    <n v="14513010330"/>
    <x v="377"/>
    <x v="4"/>
    <x v="0"/>
    <s v="General Revenue - Public Safety"/>
    <s v="FY20-48"/>
    <d v="2019-09-13T00:00:00"/>
    <d v="2020-09-19T00:00:00"/>
    <x v="5"/>
    <n v="2019"/>
    <x v="0"/>
    <n v="14000"/>
    <n v="1089"/>
    <d v="2019-09-07T00:00:00"/>
    <d v="2020-02-12T00:00:00"/>
    <x v="120"/>
    <s v="February"/>
    <x v="2"/>
    <n v="2020"/>
    <s v="LRA"/>
    <s v="LRA"/>
    <x v="8"/>
    <x v="3"/>
    <x v="2"/>
    <x v="3"/>
    <n v="50"/>
    <x v="2"/>
    <s v="LPG"/>
    <n v="158"/>
    <n v="11"/>
    <n v="169"/>
    <s v="Residential"/>
    <s v="Frame"/>
    <n v="2"/>
    <n v="1"/>
    <n v="1892"/>
    <n v="1890"/>
    <s v="No"/>
    <s v="Yes"/>
    <n v="1446"/>
  </r>
  <r>
    <n v="14513010340"/>
    <x v="378"/>
    <x v="4"/>
    <x v="0"/>
    <s v="General Revenue - Public Safety"/>
    <s v="FY20-48"/>
    <d v="2019-09-13T00:00:00"/>
    <d v="2020-09-19T00:00:00"/>
    <x v="5"/>
    <n v="2019"/>
    <x v="0"/>
    <n v="16000"/>
    <n v="1090"/>
    <d v="2019-09-07T00:00:00"/>
    <d v="2020-02-12T00:00:00"/>
    <x v="120"/>
    <s v="February"/>
    <x v="2"/>
    <n v="2020"/>
    <s v="LRA"/>
    <s v="LRA"/>
    <x v="8"/>
    <x v="3"/>
    <x v="2"/>
    <x v="3"/>
    <n v="50"/>
    <x v="2"/>
    <s v="LPG"/>
    <n v="158"/>
    <n v="11"/>
    <n v="169"/>
    <s v="Residential"/>
    <s v="Frame"/>
    <n v="2"/>
    <n v="1"/>
    <n v="1891"/>
    <n v="1890"/>
    <s v="No"/>
    <s v="Yes"/>
    <n v="1292"/>
  </r>
  <r>
    <n v="14513010380"/>
    <x v="379"/>
    <x v="4"/>
    <x v="0"/>
    <s v="General Revenue - Public Safety"/>
    <s v="FY20-48"/>
    <d v="2019-09-13T00:00:00"/>
    <d v="2020-09-19T00:00:00"/>
    <x v="5"/>
    <n v="2019"/>
    <x v="0"/>
    <n v="19000"/>
    <n v="1091"/>
    <d v="2019-09-07T00:00:00"/>
    <d v="2020-02-12T00:00:00"/>
    <x v="120"/>
    <s v="February"/>
    <x v="2"/>
    <n v="2020"/>
    <s v="LRA"/>
    <s v="LRA"/>
    <x v="8"/>
    <x v="3"/>
    <x v="2"/>
    <x v="3"/>
    <n v="50"/>
    <x v="2"/>
    <s v="LPG"/>
    <n v="158"/>
    <n v="11"/>
    <n v="169"/>
    <s v="Residential"/>
    <s v="Frame"/>
    <n v="2"/>
    <n v="1"/>
    <n v="1895"/>
    <n v="1890"/>
    <s v="Yes"/>
    <s v="Yes"/>
    <n v="1280"/>
  </r>
  <r>
    <n v="14513010490"/>
    <x v="380"/>
    <x v="4"/>
    <x v="0"/>
    <s v="General Revenue - Public Safety"/>
    <s v="FY20-48"/>
    <d v="2019-09-13T00:00:00"/>
    <d v="2020-09-19T00:00:00"/>
    <x v="5"/>
    <n v="2019"/>
    <x v="0"/>
    <n v="17000"/>
    <n v="1092"/>
    <d v="2019-09-07T00:00:00"/>
    <d v="2020-02-12T00:00:00"/>
    <x v="120"/>
    <s v="February"/>
    <x v="2"/>
    <n v="2020"/>
    <s v="LRA"/>
    <s v="LRA"/>
    <x v="8"/>
    <x v="3"/>
    <x v="2"/>
    <x v="3"/>
    <n v="50"/>
    <x v="2"/>
    <s v="LPG"/>
    <n v="158"/>
    <n v="11"/>
    <n v="169"/>
    <s v="Residential"/>
    <s v="Frame"/>
    <n v="2"/>
    <n v="2"/>
    <n v="1905"/>
    <n v="1900"/>
    <s v="No"/>
    <s v="Yes"/>
    <n v="1440"/>
  </r>
  <r>
    <n v="13796000230"/>
    <x v="381"/>
    <x v="4"/>
    <x v="0"/>
    <s v="General Revenue - Public Safety"/>
    <s v="FY20-48"/>
    <d v="2019-09-13T00:00:00"/>
    <d v="2020-09-19T00:00:00"/>
    <x v="5"/>
    <n v="2019"/>
    <x v="0"/>
    <n v="12500"/>
    <n v="1088"/>
    <d v="2019-09-07T00:00:00"/>
    <d v="2020-02-12T00:00:00"/>
    <x v="121"/>
    <s v="March"/>
    <x v="2"/>
    <n v="2020"/>
    <s v="LRA"/>
    <s v="LRA"/>
    <x v="8"/>
    <x v="3"/>
    <x v="2"/>
    <x v="3"/>
    <n v="50"/>
    <x v="2"/>
    <s v="LPG"/>
    <n v="158"/>
    <n v="20"/>
    <n v="178"/>
    <s v="Residential"/>
    <s v="Frame"/>
    <n v="1.5"/>
    <n v="1"/>
    <n v="1890"/>
    <n v="1890"/>
    <s v="No"/>
    <s v="Yes"/>
    <n v="882"/>
  </r>
  <r>
    <n v="14459050020"/>
    <x v="382"/>
    <x v="4"/>
    <x v="0"/>
    <s v="General Revenue - Public Safety"/>
    <s v="FY20-62"/>
    <d v="2019-10-04T00:00:00"/>
    <d v="2020-10-19T00:00:00"/>
    <x v="4"/>
    <n v="2019"/>
    <x v="0"/>
    <n v="11900"/>
    <n v="1175"/>
    <d v="2019-09-27T00:00:00"/>
    <d v="2019-12-20T00:00:00"/>
    <x v="122"/>
    <s v="January"/>
    <x v="2"/>
    <n v="2020"/>
    <s v="SMITH, ELMER &amp; WILLIE L"/>
    <s v="INDIVIDUAL"/>
    <x v="8"/>
    <x v="3"/>
    <x v="2"/>
    <x v="1"/>
    <n v="55"/>
    <x v="10"/>
    <s v="MH"/>
    <n v="84"/>
    <n v="39"/>
    <n v="123"/>
    <s v="Residential"/>
    <s v="Brick"/>
    <n v="1"/>
    <n v="1"/>
    <n v="1912"/>
    <n v="1910"/>
    <s v="No"/>
    <s v="Yes"/>
    <n v="603"/>
  </r>
  <r>
    <n v="11158000140"/>
    <x v="383"/>
    <x v="4"/>
    <x v="0"/>
    <s v="General Revenue - Public Safety"/>
    <s v="FY20-67"/>
    <d v="2019-10-17T00:00:00"/>
    <d v="2020-10-19T00:00:00"/>
    <x v="4"/>
    <n v="2019"/>
    <x v="0"/>
    <n v="9000"/>
    <n v="1193"/>
    <d v="2019-10-08T00:00:00"/>
    <d v="2020-04-16T00:00:00"/>
    <x v="123"/>
    <s v="June"/>
    <x v="2"/>
    <n v="2020"/>
    <s v="NORTHSIDE REGENERATION LLC"/>
    <s v="NSR"/>
    <x v="8"/>
    <x v="3"/>
    <x v="2"/>
    <x v="5"/>
    <n v="65"/>
    <x v="17"/>
    <s v="MH"/>
    <n v="191"/>
    <n v="54"/>
    <n v="245"/>
    <s v="Residential"/>
    <s v="Brick"/>
    <n v="2"/>
    <n v="2"/>
    <n v="1880"/>
    <n v="1880"/>
    <s v="No"/>
    <s v="Yes"/>
    <n v="1530"/>
  </r>
  <r>
    <n v="12408000250"/>
    <x v="384"/>
    <x v="4"/>
    <x v="0"/>
    <s v="General Revenue - Public Safety"/>
    <s v="FY20-67"/>
    <d v="2019-10-17T00:00:00"/>
    <d v="2020-10-19T00:00:00"/>
    <x v="4"/>
    <n v="2019"/>
    <x v="0"/>
    <n v="14000"/>
    <n v="1194"/>
    <d v="2019-10-08T00:00:00"/>
    <d v="2020-04-16T00:00:00"/>
    <x v="124"/>
    <s v="June"/>
    <x v="2"/>
    <n v="2020"/>
    <s v="HUNT, JOHN D &amp; VIRGIL MCFADDEN"/>
    <s v="INDIVIDUAL"/>
    <x v="8"/>
    <x v="3"/>
    <x v="2"/>
    <x v="5"/>
    <n v="65"/>
    <x v="17"/>
    <s v="MH"/>
    <n v="191"/>
    <n v="55"/>
    <n v="246"/>
    <s v="Residential"/>
    <s v="Brick"/>
    <n v="3"/>
    <n v="4"/>
    <n v="1895"/>
    <n v="1890"/>
    <s v="No"/>
    <s v="Yes"/>
    <n v="5792"/>
  </r>
  <r>
    <n v="12442000060"/>
    <x v="385"/>
    <x v="4"/>
    <x v="0"/>
    <s v="General Revenue - Public Safety"/>
    <s v="FY20-67"/>
    <d v="2019-10-17T00:00:00"/>
    <d v="2020-10-19T00:00:00"/>
    <x v="4"/>
    <n v="2019"/>
    <x v="0"/>
    <n v="9500"/>
    <n v="1195"/>
    <d v="2019-10-08T00:00:00"/>
    <d v="2020-04-16T00:00:00"/>
    <x v="124"/>
    <s v="June"/>
    <x v="2"/>
    <n v="2020"/>
    <s v="JENNING, KEITH"/>
    <s v="INDIVIDUAL"/>
    <x v="8"/>
    <x v="3"/>
    <x v="2"/>
    <x v="5"/>
    <n v="66"/>
    <x v="20"/>
    <s v="MH"/>
    <n v="191"/>
    <n v="55"/>
    <n v="246"/>
    <s v="Residential"/>
    <s v="Brick"/>
    <n v="2"/>
    <n v="2"/>
    <n v="1895"/>
    <n v="1890"/>
    <s v="Yes"/>
    <s v="Yes"/>
    <n v="2002"/>
  </r>
  <r>
    <n v="13394000010"/>
    <x v="386"/>
    <x v="4"/>
    <x v="0"/>
    <s v="General Revenue - Public Safety"/>
    <s v="FY20-42"/>
    <d v="2019-09-20T00:00:00"/>
    <d v="2020-09-19T00:00:00"/>
    <x v="5"/>
    <n v="2019"/>
    <x v="0"/>
    <n v="12500"/>
    <n v="1070"/>
    <d v="2019-09-07T00:00:00"/>
    <d v="2019-10-30T00:00:00"/>
    <x v="125"/>
    <s v="November"/>
    <x v="3"/>
    <n v="2020"/>
    <s v="LRA"/>
    <s v="LRA"/>
    <x v="8"/>
    <x v="3"/>
    <x v="2"/>
    <x v="5"/>
    <n v="67"/>
    <x v="30"/>
    <s v="LPG"/>
    <n v="53"/>
    <n v="21"/>
    <n v="74"/>
    <s v="Residential"/>
    <s v="Brick"/>
    <n v="2"/>
    <n v="4"/>
    <n v="1908"/>
    <n v="1900"/>
    <s v="No"/>
    <s v="Yes"/>
    <n v="3500"/>
  </r>
  <r>
    <n v="13394000020"/>
    <x v="387"/>
    <x v="4"/>
    <x v="0"/>
    <s v="General Revenue - Public Safety"/>
    <s v="FY20-42"/>
    <d v="2019-09-20T00:00:00"/>
    <d v="2020-09-19T00:00:00"/>
    <x v="5"/>
    <n v="2019"/>
    <x v="0"/>
    <n v="12500"/>
    <n v="1071"/>
    <d v="2019-09-07T00:00:00"/>
    <d v="2019-10-30T00:00:00"/>
    <x v="56"/>
    <s v="November"/>
    <x v="3"/>
    <n v="2020"/>
    <s v="LRA"/>
    <s v="LRA"/>
    <x v="8"/>
    <x v="3"/>
    <x v="2"/>
    <x v="5"/>
    <n v="67"/>
    <x v="30"/>
    <s v="LPG"/>
    <n v="53"/>
    <n v="22"/>
    <n v="75"/>
    <s v="Residential"/>
    <s v="Brick"/>
    <n v="2"/>
    <n v="2"/>
    <n v="1908"/>
    <n v="1900"/>
    <s v="No"/>
    <s v="Yes"/>
    <n v="2090"/>
  </r>
  <r>
    <n v="12423000260"/>
    <x v="388"/>
    <x v="4"/>
    <x v="0"/>
    <s v="General Revenue - Public Safety"/>
    <s v="FY20-67"/>
    <d v="2019-10-17T00:00:00"/>
    <d v="2020-10-19T00:00:00"/>
    <x v="4"/>
    <n v="2019"/>
    <x v="0"/>
    <n v="16000"/>
    <n v="1196"/>
    <d v="2019-10-08T00:00:00"/>
    <d v="2020-04-16T00:00:00"/>
    <x v="124"/>
    <s v="June"/>
    <x v="2"/>
    <n v="2020"/>
    <s v="LRA"/>
    <s v="LRA"/>
    <x v="8"/>
    <x v="3"/>
    <x v="2"/>
    <x v="5"/>
    <n v="67"/>
    <x v="30"/>
    <s v="MH"/>
    <n v="191"/>
    <n v="55"/>
    <n v="246"/>
    <s v="Residential"/>
    <s v="Brick"/>
    <n v="3"/>
    <n v="2"/>
    <n v="1897"/>
    <n v="1890"/>
    <s v="No"/>
    <s v="Yes"/>
    <n v="2951"/>
  </r>
  <r>
    <n v="15277000120"/>
    <x v="389"/>
    <x v="4"/>
    <x v="0"/>
    <s v="General Revenue - Public Safety"/>
    <s v="FY20-23"/>
    <d v="2019-08-30T00:00:00"/>
    <d v="2020-08-19T00:00:00"/>
    <x v="7"/>
    <n v="2019"/>
    <x v="0"/>
    <n v="8600"/>
    <n v="920"/>
    <d v="2019-08-18T00:00:00"/>
    <d v="2019-12-05T00:00:00"/>
    <x v="126"/>
    <s v="December"/>
    <x v="3"/>
    <n v="2020"/>
    <s v="LRA"/>
    <s v="LRA"/>
    <x v="8"/>
    <x v="3"/>
    <x v="2"/>
    <x v="15"/>
    <n v="74"/>
    <x v="31"/>
    <s v="LPG"/>
    <n v="109"/>
    <n v="19"/>
    <n v="128"/>
    <s v="Residential"/>
    <s v="Frame"/>
    <n v="1"/>
    <n v="1"/>
    <n v="1909"/>
    <n v="1900"/>
    <s v="No"/>
    <s v="Slab"/>
    <n v="971"/>
  </r>
  <r>
    <n v="15277000110"/>
    <x v="390"/>
    <x v="4"/>
    <x v="0"/>
    <s v="General Revenue - Public Safety"/>
    <s v="FY20-23"/>
    <d v="2019-08-30T00:00:00"/>
    <d v="2020-08-19T00:00:00"/>
    <x v="7"/>
    <n v="2019"/>
    <x v="0"/>
    <n v="13500"/>
    <n v="921"/>
    <d v="2019-08-18T00:00:00"/>
    <d v="2019-12-05T00:00:00"/>
    <x v="126"/>
    <s v="December"/>
    <x v="3"/>
    <n v="2020"/>
    <s v="LRA"/>
    <s v="LRA"/>
    <x v="8"/>
    <x v="3"/>
    <x v="2"/>
    <x v="15"/>
    <n v="74"/>
    <x v="31"/>
    <s v="LPG"/>
    <n v="109"/>
    <n v="19"/>
    <n v="128"/>
    <s v="Residential"/>
    <s v="Frame"/>
    <n v="1.5"/>
    <n v="1"/>
    <n v="1912"/>
    <n v="1910"/>
    <s v="Yes"/>
    <s v="Yes"/>
    <n v="1104"/>
  </r>
  <r>
    <n v="14288000030"/>
    <x v="391"/>
    <x v="4"/>
    <x v="0"/>
    <s v="General Revenue - Public Safety"/>
    <s v="FY20-23"/>
    <d v="2019-08-30T00:00:00"/>
    <d v="2020-08-19T00:00:00"/>
    <x v="7"/>
    <n v="2019"/>
    <x v="0"/>
    <n v="8900"/>
    <n v="918"/>
    <d v="2019-08-18T00:00:00"/>
    <d v="2019-12-05T00:00:00"/>
    <x v="127"/>
    <s v="December"/>
    <x v="3"/>
    <n v="2020"/>
    <s v="LRA"/>
    <s v="LRA"/>
    <x v="8"/>
    <x v="3"/>
    <x v="2"/>
    <x v="15"/>
    <n v="74"/>
    <x v="31"/>
    <s v="LPG"/>
    <n v="109"/>
    <n v="26"/>
    <n v="135"/>
    <s v="Residential"/>
    <s v="Frame"/>
    <n v="1"/>
    <n v="1"/>
    <n v="1924"/>
    <n v="1920"/>
    <s v="No"/>
    <s v="Yes"/>
    <n v="527"/>
  </r>
  <r>
    <n v="15399000450"/>
    <x v="392"/>
    <x v="4"/>
    <x v="0"/>
    <s v="General Revenue - Public Safety"/>
    <s v="FY20-23"/>
    <d v="2019-08-30T00:00:00"/>
    <d v="2020-08-19T00:00:00"/>
    <x v="7"/>
    <n v="2019"/>
    <x v="0"/>
    <n v="12000"/>
    <n v="919"/>
    <d v="2019-08-18T00:00:00"/>
    <d v="2019-12-05T00:00:00"/>
    <x v="127"/>
    <s v="December"/>
    <x v="3"/>
    <n v="2020"/>
    <s v="LRA"/>
    <s v="LRA"/>
    <x v="8"/>
    <x v="3"/>
    <x v="2"/>
    <x v="15"/>
    <n v="74"/>
    <x v="31"/>
    <s v="LPG"/>
    <n v="109"/>
    <n v="26"/>
    <n v="135"/>
    <s v="Residential"/>
    <s v="Frame"/>
    <n v="1"/>
    <n v="1"/>
    <n v="1906"/>
    <n v="1900"/>
    <s v="No"/>
    <s v="Slab"/>
    <n v="544"/>
  </r>
  <r>
    <n v="15399000570"/>
    <x v="393"/>
    <x v="4"/>
    <x v="0"/>
    <s v="General Revenue - Public Safety"/>
    <s v="FY20-23"/>
    <d v="2019-08-30T00:00:00"/>
    <d v="2020-08-19T00:00:00"/>
    <x v="7"/>
    <n v="2019"/>
    <x v="0"/>
    <n v="16000"/>
    <n v="923"/>
    <d v="2019-08-18T00:00:00"/>
    <d v="2019-12-05T00:00:00"/>
    <x v="127"/>
    <s v="December"/>
    <x v="3"/>
    <n v="2020"/>
    <s v="LRA"/>
    <s v="LRA"/>
    <x v="8"/>
    <x v="3"/>
    <x v="2"/>
    <x v="15"/>
    <n v="74"/>
    <x v="31"/>
    <s v="LPG"/>
    <n v="109"/>
    <n v="26"/>
    <n v="135"/>
    <s v="Residential"/>
    <s v="Frame"/>
    <n v="1"/>
    <n v="1"/>
    <n v="1907"/>
    <n v="1900"/>
    <s v="No"/>
    <s v="Yes"/>
    <n v="1049"/>
  </r>
  <r>
    <n v="15277000660"/>
    <x v="394"/>
    <x v="4"/>
    <x v="0"/>
    <s v="General Revenue - Public Safety"/>
    <s v="FY20-23"/>
    <d v="2019-08-30T00:00:00"/>
    <d v="2020-08-19T00:00:00"/>
    <x v="7"/>
    <n v="2019"/>
    <x v="0"/>
    <n v="9000"/>
    <n v="922"/>
    <d v="2019-08-18T00:00:00"/>
    <d v="2019-12-20T00:00:00"/>
    <x v="128"/>
    <s v="January"/>
    <x v="2"/>
    <n v="2020"/>
    <s v="LRA"/>
    <s v="LRA"/>
    <x v="8"/>
    <x v="3"/>
    <x v="2"/>
    <x v="15"/>
    <n v="74"/>
    <x v="31"/>
    <s v="LPG"/>
    <n v="124"/>
    <n v="25"/>
    <n v="149"/>
    <s v="Residential"/>
    <s v="Frame"/>
    <n v="2"/>
    <n v="2"/>
    <n v="1907"/>
    <n v="1900"/>
    <s v="No"/>
    <s v="Yes"/>
    <n v="1920"/>
  </r>
  <r>
    <n v="15400000410"/>
    <x v="395"/>
    <x v="4"/>
    <x v="0"/>
    <s v="General Revenue - Public Safety"/>
    <s v="FY20-23"/>
    <d v="2019-08-30T00:00:00"/>
    <d v="2020-08-19T00:00:00"/>
    <x v="7"/>
    <n v="2019"/>
    <x v="0"/>
    <n v="11500"/>
    <n v="914"/>
    <d v="2019-08-18T00:00:00"/>
    <d v="2020-01-02T00:00:00"/>
    <x v="129"/>
    <s v="January"/>
    <x v="2"/>
    <n v="2020"/>
    <s v="LRA"/>
    <s v="LRA"/>
    <x v="8"/>
    <x v="3"/>
    <x v="2"/>
    <x v="15"/>
    <n v="74"/>
    <x v="31"/>
    <s v="LPG"/>
    <n v="137"/>
    <n v="22"/>
    <n v="159"/>
    <s v="Residential"/>
    <s v="Frame"/>
    <n v="1"/>
    <n v="1"/>
    <n v="1906"/>
    <n v="1900"/>
    <s v="No"/>
    <s v="Yes"/>
    <n v="896"/>
  </r>
  <r>
    <n v="14294000380"/>
    <x v="396"/>
    <x v="4"/>
    <x v="0"/>
    <s v="General Revenue - Public Safety"/>
    <s v="FY20-23"/>
    <d v="2019-08-30T00:00:00"/>
    <d v="2020-08-19T00:00:00"/>
    <x v="7"/>
    <n v="2019"/>
    <x v="0"/>
    <n v="8250"/>
    <n v="915"/>
    <d v="2019-08-18T00:00:00"/>
    <d v="2020-01-14T00:00:00"/>
    <x v="130"/>
    <s v="February"/>
    <x v="2"/>
    <n v="2020"/>
    <s v="LRA"/>
    <s v="LRA"/>
    <x v="8"/>
    <x v="3"/>
    <x v="2"/>
    <x v="15"/>
    <n v="74"/>
    <x v="31"/>
    <s v="LPG"/>
    <n v="149"/>
    <n v="27"/>
    <n v="176"/>
    <s v="Residential"/>
    <s v="Frame"/>
    <n v="1"/>
    <n v="1"/>
    <n v="1907"/>
    <n v="1900"/>
    <s v="No"/>
    <s v="Yes"/>
    <n v="704"/>
  </r>
  <r>
    <n v="15250000140"/>
    <x v="397"/>
    <x v="4"/>
    <x v="0"/>
    <s v="General Revenue - Public Safety"/>
    <s v="FY20-23"/>
    <d v="2019-08-30T00:00:00"/>
    <d v="2020-08-19T00:00:00"/>
    <x v="7"/>
    <n v="2019"/>
    <x v="0"/>
    <n v="8750"/>
    <n v="916"/>
    <d v="2019-08-18T00:00:00"/>
    <d v="2020-01-13T00:00:00"/>
    <x v="131"/>
    <s v="February"/>
    <x v="2"/>
    <n v="2020"/>
    <s v="LRA"/>
    <s v="LRA"/>
    <x v="8"/>
    <x v="3"/>
    <x v="2"/>
    <x v="15"/>
    <n v="74"/>
    <x v="31"/>
    <s v="LPG"/>
    <n v="148"/>
    <n v="29"/>
    <n v="177"/>
    <s v="Residential"/>
    <s v="Brick"/>
    <n v="2"/>
    <n v="2"/>
    <n v="1929"/>
    <n v="1920"/>
    <s v="No"/>
    <s v="Yes"/>
    <n v="2356"/>
  </r>
  <r>
    <n v="15250000130"/>
    <x v="398"/>
    <x v="4"/>
    <x v="0"/>
    <s v="General Revenue - Public Safety"/>
    <s v="FY20-23"/>
    <d v="2019-08-30T00:00:00"/>
    <d v="2020-08-19T00:00:00"/>
    <x v="7"/>
    <n v="2019"/>
    <x v="0"/>
    <n v="8750"/>
    <n v="917"/>
    <d v="2019-08-18T00:00:00"/>
    <d v="2020-01-13T00:00:00"/>
    <x v="131"/>
    <s v="February"/>
    <x v="2"/>
    <n v="2020"/>
    <s v="LRA"/>
    <s v="LRA"/>
    <x v="8"/>
    <x v="3"/>
    <x v="2"/>
    <x v="15"/>
    <n v="74"/>
    <x v="31"/>
    <s v="LPG"/>
    <n v="148"/>
    <n v="29"/>
    <n v="177"/>
    <s v="Residential"/>
    <s v="Brick"/>
    <n v="2"/>
    <n v="2"/>
    <n v="1929"/>
    <n v="1920"/>
    <s v="No"/>
    <s v="Yes"/>
    <n v="2356"/>
  </r>
  <r>
    <n v="15630000130"/>
    <x v="399"/>
    <x v="4"/>
    <x v="0"/>
    <s v="General Revenue - Public Safety"/>
    <s v="FY20-23"/>
    <d v="2019-08-30T00:00:00"/>
    <d v="2020-08-19T00:00:00"/>
    <x v="7"/>
    <n v="2019"/>
    <x v="0"/>
    <n v="10500"/>
    <n v="913"/>
    <d v="2019-08-18T00:00:00"/>
    <d v="2020-02-19T00:00:00"/>
    <x v="132"/>
    <s v="March"/>
    <x v="2"/>
    <n v="2020"/>
    <s v="LRA"/>
    <s v="LRA"/>
    <x v="8"/>
    <x v="3"/>
    <x v="2"/>
    <x v="15"/>
    <n v="74"/>
    <x v="31"/>
    <s v="LPG"/>
    <n v="185"/>
    <n v="12"/>
    <n v="197"/>
    <s v="Residential"/>
    <s v="Frame"/>
    <n v="1"/>
    <n v="1"/>
    <n v="1956"/>
    <n v="1950"/>
    <s v="Yes"/>
    <s v="Yes"/>
    <n v="816"/>
  </r>
  <r>
    <n v="14999000220"/>
    <x v="400"/>
    <x v="4"/>
    <x v="0"/>
    <s v="General Revenue - Public Safety"/>
    <s v="FY21-42"/>
    <d v="2020-08-20T00:00:00"/>
    <d v="2020-08-20T00:00:00"/>
    <x v="7"/>
    <n v="2020"/>
    <x v="1"/>
    <n v="6800"/>
    <n v="1828"/>
    <d v="2020-08-13T00:00:00"/>
    <d v="2020-10-18T00:00:00"/>
    <x v="133"/>
    <s v="November"/>
    <x v="2"/>
    <n v="2021"/>
    <s v="SMITH, DWAYNE ALLAN"/>
    <s v="INDIVIDUAL"/>
    <x v="8"/>
    <x v="3"/>
    <x v="2"/>
    <x v="3"/>
    <n v="50"/>
    <x v="2"/>
    <s v="PL"/>
    <n v="59"/>
    <n v="29"/>
    <n v="88"/>
    <s v="Residential"/>
    <s v="Brick"/>
    <n v="2"/>
    <n v="1"/>
    <n v="1895"/>
    <n v="1890"/>
    <s v="No"/>
    <s v="Yes"/>
    <n v="1606"/>
  </r>
  <r>
    <n v="14999000200"/>
    <x v="401"/>
    <x v="4"/>
    <x v="0"/>
    <s v="General Revenue - Public Safety"/>
    <s v="FY21-42"/>
    <d v="2020-08-20T00:00:00"/>
    <d v="2020-08-20T00:00:00"/>
    <x v="7"/>
    <n v="2020"/>
    <x v="1"/>
    <n v="7200"/>
    <n v="1827"/>
    <d v="2020-08-13T00:00:00"/>
    <d v="2020-10-18T00:00:00"/>
    <x v="133"/>
    <s v="November"/>
    <x v="2"/>
    <n v="2021"/>
    <s v="LRA"/>
    <s v="LRA"/>
    <x v="8"/>
    <x v="3"/>
    <x v="2"/>
    <x v="3"/>
    <n v="50"/>
    <x v="2"/>
    <s v="PL"/>
    <n v="59"/>
    <n v="29"/>
    <n v="88"/>
    <s v="Residential"/>
    <s v="Brick"/>
    <n v="2"/>
    <n v="1"/>
    <n v="1895"/>
    <n v="1890"/>
    <s v="Yes"/>
    <s v="Yes"/>
    <n v="1606"/>
  </r>
  <r>
    <n v="13791000260"/>
    <x v="402"/>
    <x v="4"/>
    <x v="0"/>
    <s v="General Revenue - Public Safety"/>
    <s v="FY21-41"/>
    <d v="2020-08-16T00:00:00"/>
    <d v="2020-08-20T00:00:00"/>
    <x v="7"/>
    <n v="2020"/>
    <x v="1"/>
    <n v="7700"/>
    <n v="1818"/>
    <d v="2020-08-12T00:00:00"/>
    <d v="2020-09-11T00:00:00"/>
    <x v="67"/>
    <s v="October"/>
    <x v="2"/>
    <n v="2021"/>
    <s v="LRA"/>
    <s v="LRA"/>
    <x v="8"/>
    <x v="3"/>
    <x v="2"/>
    <x v="12"/>
    <n v="51"/>
    <x v="19"/>
    <s v="MH"/>
    <n v="30"/>
    <n v="31"/>
    <n v="61"/>
    <s v="Residential"/>
    <s v="Brick"/>
    <n v="2"/>
    <n v="1"/>
    <n v="1892"/>
    <n v="1890"/>
    <s v="No"/>
    <s v="Yes"/>
    <n v="1778"/>
  </r>
  <r>
    <n v="13790000500"/>
    <x v="403"/>
    <x v="4"/>
    <x v="0"/>
    <s v="General Revenue - Public Safety"/>
    <s v="FY21-41"/>
    <d v="2020-08-16T00:00:00"/>
    <d v="2020-08-20T00:00:00"/>
    <x v="7"/>
    <n v="2020"/>
    <x v="1"/>
    <n v="8800"/>
    <n v="1819"/>
    <d v="2020-08-12T00:00:00"/>
    <d v="2020-09-11T00:00:00"/>
    <x v="67"/>
    <s v="October"/>
    <x v="2"/>
    <n v="2021"/>
    <s v="LRA"/>
    <s v="LRA"/>
    <x v="8"/>
    <x v="3"/>
    <x v="2"/>
    <x v="12"/>
    <n v="51"/>
    <x v="19"/>
    <s v="MH"/>
    <n v="30"/>
    <n v="31"/>
    <n v="61"/>
    <s v="Residential"/>
    <s v="Brick"/>
    <n v="2"/>
    <n v="1"/>
    <n v="1892"/>
    <n v="1890"/>
    <s v="No"/>
    <s v="Yes"/>
    <n v="1408"/>
  </r>
  <r>
    <n v="13790000030"/>
    <x v="404"/>
    <x v="4"/>
    <x v="0"/>
    <s v="General Revenue - Public Safety"/>
    <s v="FY21-41"/>
    <d v="2020-08-16T00:00:00"/>
    <d v="2020-08-20T00:00:00"/>
    <x v="7"/>
    <n v="2020"/>
    <x v="1"/>
    <n v="8000"/>
    <n v="1822"/>
    <d v="2020-08-12T00:00:00"/>
    <d v="2020-09-11T00:00:00"/>
    <x v="67"/>
    <s v="October"/>
    <x v="2"/>
    <n v="2021"/>
    <s v="LRA"/>
    <s v="LRA"/>
    <x v="8"/>
    <x v="3"/>
    <x v="2"/>
    <x v="12"/>
    <n v="51"/>
    <x v="19"/>
    <s v="MH"/>
    <n v="30"/>
    <n v="31"/>
    <n v="61"/>
    <s v="Residential"/>
    <s v="Brick"/>
    <n v="2"/>
    <n v="1"/>
    <n v="1892"/>
    <n v="1890"/>
    <s v="No"/>
    <s v="Yes"/>
    <n v="1586"/>
  </r>
  <r>
    <n v="13790000280"/>
    <x v="405"/>
    <x v="4"/>
    <x v="0"/>
    <s v="General Revenue - Public Safety"/>
    <s v="FY21-41"/>
    <d v="2020-08-16T00:00:00"/>
    <d v="2020-08-20T00:00:00"/>
    <x v="7"/>
    <n v="2020"/>
    <x v="1"/>
    <n v="7200"/>
    <n v="1820"/>
    <d v="2020-08-12T00:00:00"/>
    <d v="2020-09-11T00:00:00"/>
    <x v="134"/>
    <s v="October"/>
    <x v="2"/>
    <n v="2021"/>
    <s v="LRA"/>
    <s v="LRA"/>
    <x v="8"/>
    <x v="3"/>
    <x v="2"/>
    <x v="12"/>
    <n v="51"/>
    <x v="19"/>
    <s v="MH"/>
    <n v="30"/>
    <n v="32"/>
    <n v="62"/>
    <s v="Residential"/>
    <s v="Brick"/>
    <n v="2"/>
    <n v="1"/>
    <n v="1896"/>
    <n v="1890"/>
    <s v="No"/>
    <s v="Yes"/>
    <n v="1320"/>
  </r>
  <r>
    <n v="13791000270"/>
    <x v="406"/>
    <x v="4"/>
    <x v="0"/>
    <s v="General Revenue - Public Safety"/>
    <s v="FY21-41"/>
    <d v="2020-08-16T00:00:00"/>
    <d v="2020-08-20T00:00:00"/>
    <x v="7"/>
    <n v="2020"/>
    <x v="1"/>
    <n v="7200"/>
    <n v="1817"/>
    <d v="2020-08-12T00:00:00"/>
    <d v="2020-09-11T00:00:00"/>
    <x v="134"/>
    <s v="October"/>
    <x v="2"/>
    <n v="2021"/>
    <s v="LRA"/>
    <s v="LRA"/>
    <x v="8"/>
    <x v="3"/>
    <x v="2"/>
    <x v="12"/>
    <n v="51"/>
    <x v="19"/>
    <s v="MH"/>
    <n v="30"/>
    <n v="32"/>
    <n v="62"/>
    <s v="Residential"/>
    <s v="Brick"/>
    <n v="2"/>
    <n v="1"/>
    <n v="1892"/>
    <n v="1890"/>
    <s v="No"/>
    <s v="Yes"/>
    <n v="1778"/>
  </r>
  <r>
    <n v="13790000260"/>
    <x v="407"/>
    <x v="4"/>
    <x v="0"/>
    <s v="General Revenue - Public Safety"/>
    <s v="FY21-41"/>
    <d v="2020-08-16T00:00:00"/>
    <d v="2020-08-20T00:00:00"/>
    <x v="7"/>
    <n v="2020"/>
    <x v="1"/>
    <n v="7200"/>
    <n v="1821"/>
    <d v="2020-08-12T00:00:00"/>
    <d v="2020-09-11T00:00:00"/>
    <x v="134"/>
    <s v="October"/>
    <x v="2"/>
    <n v="2021"/>
    <s v="LRA"/>
    <s v="LRA"/>
    <x v="8"/>
    <x v="3"/>
    <x v="2"/>
    <x v="12"/>
    <n v="51"/>
    <x v="19"/>
    <s v="MH"/>
    <n v="30"/>
    <n v="32"/>
    <n v="62"/>
    <s v="Residential"/>
    <s v="Brick"/>
    <n v="2"/>
    <n v="1"/>
    <n v="1896"/>
    <n v="1890"/>
    <s v="No"/>
    <s v="Yes"/>
    <n v="1408"/>
  </r>
  <r>
    <n v="13790000380"/>
    <x v="408"/>
    <x v="4"/>
    <x v="0"/>
    <s v="General Revenue - Public Safety"/>
    <s v="FY21-41"/>
    <d v="2020-08-16T00:00:00"/>
    <d v="2020-08-20T00:00:00"/>
    <x v="7"/>
    <n v="2020"/>
    <x v="1"/>
    <n v="8500"/>
    <n v="1824"/>
    <d v="2020-08-12T00:00:00"/>
    <d v="2020-09-11T00:00:00"/>
    <x v="134"/>
    <s v="October"/>
    <x v="2"/>
    <n v="2021"/>
    <s v="LRA"/>
    <s v="LRA"/>
    <x v="8"/>
    <x v="3"/>
    <x v="2"/>
    <x v="12"/>
    <n v="51"/>
    <x v="19"/>
    <s v="MH"/>
    <n v="30"/>
    <n v="32"/>
    <n v="62"/>
    <s v="Residential"/>
    <s v="Brick"/>
    <n v="2"/>
    <n v="1"/>
    <n v="1892"/>
    <n v="1890"/>
    <s v="No"/>
    <s v="Yes"/>
    <n v="1540"/>
  </r>
  <r>
    <n v="13790000410"/>
    <x v="409"/>
    <x v="4"/>
    <x v="0"/>
    <s v="General Revenue - Public Safety"/>
    <s v="FY21-41"/>
    <d v="2020-08-16T00:00:00"/>
    <d v="2020-08-20T00:00:00"/>
    <x v="7"/>
    <n v="2020"/>
    <x v="1"/>
    <n v="7200"/>
    <n v="1825"/>
    <d v="2020-08-12T00:00:00"/>
    <d v="2020-09-11T00:00:00"/>
    <x v="134"/>
    <s v="October"/>
    <x v="2"/>
    <n v="2021"/>
    <s v="LRA"/>
    <s v="LRA"/>
    <x v="8"/>
    <x v="3"/>
    <x v="2"/>
    <x v="12"/>
    <n v="51"/>
    <x v="19"/>
    <s v="MH"/>
    <n v="30"/>
    <n v="32"/>
    <n v="62"/>
    <s v="Residential"/>
    <s v="Brick"/>
    <n v="2"/>
    <n v="1"/>
    <n v="1892"/>
    <n v="1890"/>
    <s v="No"/>
    <s v="Yes"/>
    <n v="1540"/>
  </r>
  <r>
    <n v="13791000190"/>
    <x v="410"/>
    <x v="4"/>
    <x v="0"/>
    <s v="General Revenue - Public Safety"/>
    <s v="FY21-41"/>
    <d v="2020-08-16T00:00:00"/>
    <d v="2020-08-20T00:00:00"/>
    <x v="7"/>
    <n v="2020"/>
    <x v="1"/>
    <n v="10000"/>
    <n v="1826"/>
    <d v="2020-08-12T00:00:00"/>
    <d v="2020-09-11T00:00:00"/>
    <x v="134"/>
    <s v="October"/>
    <x v="2"/>
    <n v="2021"/>
    <s v="LRA"/>
    <s v="LRA"/>
    <x v="8"/>
    <x v="3"/>
    <x v="2"/>
    <x v="12"/>
    <n v="51"/>
    <x v="19"/>
    <s v="MH"/>
    <n v="30"/>
    <n v="32"/>
    <n v="62"/>
    <s v="Residential"/>
    <s v="Brick"/>
    <n v="2"/>
    <n v="1"/>
    <n v="1892"/>
    <n v="1890"/>
    <s v="No"/>
    <s v="Yes"/>
    <n v="1778"/>
  </r>
  <r>
    <n v="13789000530"/>
    <x v="411"/>
    <x v="1"/>
    <x v="0"/>
    <s v="General Revenue - Public Safety"/>
    <s v="FY21-41"/>
    <d v="2020-08-16T00:00:00"/>
    <d v="2020-08-20T00:00:00"/>
    <x v="7"/>
    <n v="2020"/>
    <x v="1"/>
    <n v="8900"/>
    <n v="1823"/>
    <d v="2020-08-12T00:00:00"/>
    <m/>
    <x v="0"/>
    <m/>
    <x v="0"/>
    <m/>
    <s v="LRA"/>
    <s v="LRA"/>
    <x v="8"/>
    <x v="3"/>
    <x v="2"/>
    <x v="12"/>
    <n v="51"/>
    <x v="19"/>
    <s v="MH"/>
    <m/>
    <n v="0"/>
    <n v="0"/>
    <s v="Mixed Use"/>
    <s v="Brick &amp; Wood"/>
    <n v="2"/>
    <n v="4"/>
    <n v="1905"/>
    <n v="1900"/>
    <s v="No"/>
    <s v="Yes"/>
    <n v="1486"/>
  </r>
  <r>
    <n v="13708000130"/>
    <x v="412"/>
    <x v="4"/>
    <x v="0"/>
    <s v="General Revenue - Public Safety"/>
    <s v="FY21-50"/>
    <d v="2020-09-14T00:00:00"/>
    <d v="2020-09-20T00:00:00"/>
    <x v="5"/>
    <n v="2020"/>
    <x v="1"/>
    <n v="6800"/>
    <n v="1865"/>
    <d v="2020-09-08T00:00:00"/>
    <d v="2020-10-26T00:00:00"/>
    <x v="135"/>
    <s v="November"/>
    <x v="2"/>
    <n v="2021"/>
    <s v="SHELTON, DOUGLAS"/>
    <s v="INDIVIDUAL"/>
    <x v="8"/>
    <x v="3"/>
    <x v="2"/>
    <x v="1"/>
    <n v="57"/>
    <x v="29"/>
    <s v="MH"/>
    <n v="42"/>
    <n v="29"/>
    <n v="71"/>
    <s v="Residential"/>
    <s v="Frame"/>
    <n v="1.5"/>
    <n v="1"/>
    <n v="1885"/>
    <n v="1880"/>
    <s v="Missing"/>
    <s v="Yes"/>
    <n v="878"/>
  </r>
  <r>
    <n v="14406030060"/>
    <x v="413"/>
    <x v="1"/>
    <x v="0"/>
    <s v="General Revenue - Public Safety"/>
    <s v="FY21-55"/>
    <d v="2020-09-28T00:00:00"/>
    <d v="2020-09-20T00:00:00"/>
    <x v="5"/>
    <n v="2020"/>
    <x v="1"/>
    <n v="18000"/>
    <n v="1901"/>
    <d v="2020-09-25T00:00:00"/>
    <d v="2020-10-18T00:00:00"/>
    <x v="0"/>
    <m/>
    <x v="0"/>
    <m/>
    <s v="LRA"/>
    <s v="LRA"/>
    <x v="8"/>
    <x v="3"/>
    <x v="2"/>
    <x v="6"/>
    <n v="69"/>
    <x v="5"/>
    <s v="JMQ"/>
    <n v="23"/>
    <m/>
    <m/>
    <s v="Residential"/>
    <s v="Brick"/>
    <n v="1"/>
    <n v="1"/>
    <n v="1928"/>
    <n v="1920"/>
    <s v="Missing"/>
    <s v="Yes"/>
    <n v="1087"/>
  </r>
  <r>
    <n v="15590000390"/>
    <x v="414"/>
    <x v="4"/>
    <x v="0"/>
    <s v="General Revenue - Public Safety"/>
    <s v="FY20-95"/>
    <d v="2019-12-13T00:00:00"/>
    <d v="2020-12-19T00:00:00"/>
    <x v="10"/>
    <n v="2019"/>
    <x v="0"/>
    <n v="11500"/>
    <n v="1320"/>
    <d v="2019-12-10T00:00:00"/>
    <d v="2020-03-11T00:00:00"/>
    <x v="36"/>
    <s v="July"/>
    <x v="2"/>
    <n v="2021"/>
    <s v="LRA"/>
    <s v="LRA"/>
    <x v="9"/>
    <x v="1"/>
    <x v="3"/>
    <x v="10"/>
    <n v="76"/>
    <x v="12"/>
    <s v="LPG"/>
    <n v="92"/>
    <n v="118"/>
    <n v="210"/>
    <s v="Residential"/>
    <s v="Frame"/>
    <n v="1"/>
    <n v="1"/>
    <n v="1925"/>
    <n v="1920"/>
    <s v="No"/>
    <s v="Yes"/>
    <n v="882"/>
  </r>
  <r>
    <n v="15360000010"/>
    <x v="415"/>
    <x v="4"/>
    <x v="0"/>
    <s v="General Revenue - Public Safety"/>
    <s v="FY20-95"/>
    <d v="2019-12-24T00:00:00"/>
    <d v="2020-12-19T00:00:00"/>
    <x v="10"/>
    <n v="2019"/>
    <x v="0"/>
    <n v="10000"/>
    <n v="1322"/>
    <d v="2019-12-10T00:00:00"/>
    <d v="2020-03-11T00:00:00"/>
    <x v="36"/>
    <s v="July"/>
    <x v="2"/>
    <n v="2021"/>
    <s v="LRA"/>
    <s v="LRA"/>
    <x v="9"/>
    <x v="1"/>
    <x v="3"/>
    <x v="10"/>
    <n v="76"/>
    <x v="12"/>
    <s v="LPG"/>
    <n v="92"/>
    <n v="118"/>
    <n v="210"/>
    <s v="Residential"/>
    <s v="Brick"/>
    <n v="1"/>
    <n v="1"/>
    <n v="1925"/>
    <n v="1920"/>
    <s v="No"/>
    <s v="Yes"/>
    <n v="880"/>
  </r>
  <r>
    <n v="15343000110"/>
    <x v="416"/>
    <x v="4"/>
    <x v="0"/>
    <s v="General Revenue - Public Safety"/>
    <s v="FY20-95"/>
    <d v="2019-12-13T00:00:00"/>
    <d v="2020-12-19T00:00:00"/>
    <x v="10"/>
    <n v="2019"/>
    <x v="0"/>
    <n v="11500"/>
    <n v="1321"/>
    <d v="2019-12-10T00:00:00"/>
    <d v="2020-03-11T00:00:00"/>
    <x v="36"/>
    <s v="July"/>
    <x v="2"/>
    <n v="2021"/>
    <s v="LRA"/>
    <s v="LRA"/>
    <x v="9"/>
    <x v="1"/>
    <x v="3"/>
    <x v="10"/>
    <n v="76"/>
    <x v="12"/>
    <s v="LPG"/>
    <n v="92"/>
    <n v="118"/>
    <n v="210"/>
    <s v="Residential"/>
    <s v="Frame"/>
    <n v="1"/>
    <n v="1"/>
    <n v="1924"/>
    <n v="1920"/>
    <s v="No"/>
    <s v="Yes"/>
    <n v="774"/>
  </r>
  <r>
    <n v="11173060070"/>
    <x v="417"/>
    <x v="4"/>
    <x v="0"/>
    <s v="General Revenue - Public Safety"/>
    <s v="FY18-30"/>
    <d v="2017-11-14T00:00:00"/>
    <d v="2020-11-17T00:00:00"/>
    <x v="8"/>
    <n v="2017"/>
    <x v="3"/>
    <n v="5250"/>
    <n v="540079"/>
    <d v="2017-11-20T00:00:00"/>
    <d v="2018-02-27T00:00:00"/>
    <x v="136"/>
    <s v="March"/>
    <x v="1"/>
    <n v="2018"/>
    <s v="LRA"/>
    <s v="LRA"/>
    <x v="10"/>
    <x v="2"/>
    <x v="0"/>
    <x v="5"/>
    <n v="65"/>
    <x v="17"/>
    <s v="RC"/>
    <n v="99"/>
    <n v="6"/>
    <n v="105"/>
    <s v="Residential"/>
    <s v="Brick"/>
    <n v="1"/>
    <n v="1"/>
    <n v="1890"/>
    <n v="1890"/>
    <s v="No"/>
    <s v="Yes"/>
    <n v="979"/>
  </r>
  <r>
    <n v="11158000120"/>
    <x v="418"/>
    <x v="4"/>
    <x v="0"/>
    <s v="General Revenue - Public Safety"/>
    <s v="FY18-30"/>
    <d v="2017-11-14T00:00:00"/>
    <d v="2020-11-17T00:00:00"/>
    <x v="8"/>
    <n v="2017"/>
    <x v="3"/>
    <n v="4700"/>
    <n v="540081"/>
    <d v="2017-11-20T00:00:00"/>
    <d v="2018-02-27T00:00:00"/>
    <x v="137"/>
    <s v="March"/>
    <x v="1"/>
    <n v="2018"/>
    <s v="LRA"/>
    <s v="LRA"/>
    <x v="10"/>
    <x v="2"/>
    <x v="0"/>
    <x v="5"/>
    <n v="65"/>
    <x v="17"/>
    <s v="RC"/>
    <n v="99"/>
    <n v="7"/>
    <n v="106"/>
    <s v="Commercial"/>
    <s v="Brick &amp; Wood"/>
    <d v="2020-02-10T00:00:00"/>
    <m/>
    <n v="1880"/>
    <n v="1880"/>
    <s v="No"/>
    <s v="No"/>
    <n v="990"/>
  </r>
  <r>
    <n v="13668000170"/>
    <x v="419"/>
    <x v="4"/>
    <x v="0"/>
    <s v="General Revenue - Public Safety"/>
    <s v="FY19-109"/>
    <d v="2019-04-19T00:00:00"/>
    <d v="2020-04-19T00:00:00"/>
    <x v="9"/>
    <n v="2019"/>
    <x v="5"/>
    <n v="35000"/>
    <n v="400"/>
    <d v="2019-04-10T00:00:00"/>
    <d v="2019-09-25T00:00:00"/>
    <x v="138"/>
    <s v="August"/>
    <x v="2"/>
    <n v="2021"/>
    <s v="CENTER, RAYMOND B"/>
    <s v="INDIVIDUAL"/>
    <x v="11"/>
    <x v="3"/>
    <x v="2"/>
    <x v="1"/>
    <n v="57"/>
    <x v="29"/>
    <s v="PL"/>
    <n v="168"/>
    <n v="323"/>
    <n v="491"/>
    <s v="Mixed Use"/>
    <s v="Brick &amp; Wood"/>
    <n v="2"/>
    <n v="4"/>
    <n v="1909"/>
    <n v="1900"/>
    <s v="No"/>
    <s v="Yes"/>
    <n v="6890"/>
  </r>
  <r>
    <n v="15800000200"/>
    <x v="420"/>
    <x v="4"/>
    <x v="0"/>
    <s v="General Revenue - Public Safety"/>
    <s v="FY19-38"/>
    <d v="2018-10-15T00:00:00"/>
    <d v="2020-10-18T00:00:00"/>
    <x v="4"/>
    <n v="2018"/>
    <x v="5"/>
    <n v="12000"/>
    <n v="546429"/>
    <d v="2018-10-17T00:00:00"/>
    <d v="2019-01-17T00:00:00"/>
    <x v="139"/>
    <s v="February"/>
    <x v="3"/>
    <n v="2019"/>
    <s v="BURTON, HENRI A"/>
    <s v="INDIVIDUAL"/>
    <x v="11"/>
    <x v="3"/>
    <x v="2"/>
    <x v="10"/>
    <n v="73"/>
    <x v="32"/>
    <s v="PL"/>
    <n v="92"/>
    <n v="34"/>
    <n v="126"/>
    <s v="Residential"/>
    <s v="Brick"/>
    <n v="2"/>
    <n v="4"/>
    <n v="1928"/>
    <n v="1920"/>
    <s v="No"/>
    <s v="Yes"/>
    <n v="3220"/>
  </r>
  <r>
    <n v="15637000400"/>
    <x v="421"/>
    <x v="4"/>
    <x v="0"/>
    <s v="General Revenue - Public Safety"/>
    <s v="FY19-67"/>
    <d v="2018-12-26T00:00:00"/>
    <d v="2020-12-18T00:00:00"/>
    <x v="10"/>
    <n v="2018"/>
    <x v="5"/>
    <n v="10000"/>
    <n v="127"/>
    <d v="2018-12-20T00:00:00"/>
    <d v="2019-04-19T00:00:00"/>
    <x v="140"/>
    <s v="June"/>
    <x v="3"/>
    <n v="2019"/>
    <s v="ARCH ACQUISITIONS NETWORK LLC"/>
    <s v="ENTITY"/>
    <x v="11"/>
    <x v="3"/>
    <x v="2"/>
    <x v="15"/>
    <n v="74"/>
    <x v="31"/>
    <s v="PL"/>
    <n v="120"/>
    <n v="62"/>
    <n v="182"/>
    <s v="Residential"/>
    <s v="Brick"/>
    <n v="2"/>
    <n v="4"/>
    <n v="1922"/>
    <n v="1920"/>
    <s v="No"/>
    <s v="Yes"/>
    <n v="3884"/>
  </r>
  <r>
    <n v="14281000040"/>
    <x v="422"/>
    <x v="4"/>
    <x v="0"/>
    <s v="General Revenue - Public Safety"/>
    <s v="FY19-65"/>
    <d v="2018-12-26T00:00:00"/>
    <d v="2020-12-18T00:00:00"/>
    <x v="10"/>
    <n v="2018"/>
    <x v="5"/>
    <n v="8000"/>
    <n v="125"/>
    <d v="2018-12-20T00:00:00"/>
    <d v="2019-04-18T00:00:00"/>
    <x v="141"/>
    <s v="July"/>
    <x v="3"/>
    <n v="2020"/>
    <s v="CHERRY, DAVID"/>
    <s v="INDIVIDUAL"/>
    <x v="11"/>
    <x v="3"/>
    <x v="2"/>
    <x v="15"/>
    <n v="74"/>
    <x v="31"/>
    <s v="PL"/>
    <n v="119"/>
    <n v="88"/>
    <n v="207"/>
    <s v="Residential"/>
    <s v="Brick"/>
    <n v="2"/>
    <n v="2"/>
    <n v="1939"/>
    <n v="1930"/>
    <s v="No"/>
    <s v="Yes"/>
    <n v="1672"/>
  </r>
  <r>
    <n v="15936000170"/>
    <x v="423"/>
    <x v="4"/>
    <x v="0"/>
    <s v="General Revenue - Public Safety"/>
    <s v="FY19-110"/>
    <d v="2019-04-19T00:00:00"/>
    <d v="2020-04-19T00:00:00"/>
    <x v="9"/>
    <n v="2019"/>
    <x v="5"/>
    <n v="7000"/>
    <n v="409"/>
    <d v="2019-04-12T00:00:00"/>
    <d v="2019-05-30T00:00:00"/>
    <x v="142"/>
    <s v="June"/>
    <x v="3"/>
    <n v="2019"/>
    <s v="LRA"/>
    <s v="LRA"/>
    <x v="12"/>
    <x v="3"/>
    <x v="2"/>
    <x v="13"/>
    <n v="5"/>
    <x v="16"/>
    <s v="PL"/>
    <n v="48"/>
    <n v="26"/>
    <n v="74"/>
    <s v="Residential"/>
    <s v="Frame"/>
    <n v="1"/>
    <n v="1"/>
    <n v="1915"/>
    <n v="1910"/>
    <s v="No"/>
    <s v="Yes"/>
    <n v="800"/>
  </r>
  <r>
    <n v="15936000200"/>
    <x v="424"/>
    <x v="4"/>
    <x v="0"/>
    <s v="General Revenue - Public Safety"/>
    <s v="FY19-110"/>
    <d v="2019-04-19T00:00:00"/>
    <d v="2020-04-19T00:00:00"/>
    <x v="9"/>
    <n v="2019"/>
    <x v="5"/>
    <n v="7000"/>
    <n v="410"/>
    <d v="2019-04-12T00:00:00"/>
    <d v="2019-06-04T00:00:00"/>
    <x v="142"/>
    <s v="June"/>
    <x v="3"/>
    <n v="2019"/>
    <s v="SILAHIC, JASMIN"/>
    <s v="INDIVIDUAL"/>
    <x v="12"/>
    <x v="3"/>
    <x v="2"/>
    <x v="13"/>
    <n v="5"/>
    <x v="16"/>
    <s v="PL"/>
    <n v="53"/>
    <n v="21"/>
    <n v="74"/>
    <s v="Residential"/>
    <s v="Frame"/>
    <n v="1"/>
    <n v="1"/>
    <n v="1911"/>
    <n v="1910"/>
    <s v="No"/>
    <s v="Yes"/>
    <n v="788"/>
  </r>
  <r>
    <n v="12759000310"/>
    <x v="425"/>
    <x v="4"/>
    <x v="0"/>
    <s v="General Revenue - Public Safety"/>
    <s v="FY19-99"/>
    <d v="2019-03-21T00:00:00"/>
    <d v="2020-03-19T00:00:00"/>
    <x v="12"/>
    <n v="2019"/>
    <x v="5"/>
    <n v="4579"/>
    <n v="312"/>
    <d v="2019-03-18T00:00:00"/>
    <d v="2019-04-15T00:00:00"/>
    <x v="143"/>
    <s v="April"/>
    <x v="3"/>
    <n v="2019"/>
    <s v="BARRETT, KENNETH"/>
    <s v="INDIVIDUAL"/>
    <x v="12"/>
    <x v="3"/>
    <x v="2"/>
    <x v="14"/>
    <n v="17"/>
    <x v="33"/>
    <s v="PL"/>
    <n v="28"/>
    <n v="15"/>
    <n v="43"/>
    <s v="Residential"/>
    <s v="Brick"/>
    <n v="1"/>
    <n v="1"/>
    <n v="1892"/>
    <n v="1890"/>
    <s v="No"/>
    <s v="Yes"/>
    <n v="522"/>
  </r>
  <r>
    <n v="11656000270"/>
    <x v="426"/>
    <x v="4"/>
    <x v="0"/>
    <s v="General Revenue - Public Safety"/>
    <s v="FY19-69"/>
    <d v="2019-01-09T00:00:00"/>
    <d v="2020-01-19T00:00:00"/>
    <x v="0"/>
    <n v="2019"/>
    <x v="5"/>
    <n v="4899"/>
    <n v="148"/>
    <d v="2019-01-02T00:00:00"/>
    <d v="2019-02-20T00:00:00"/>
    <x v="144"/>
    <s v="March"/>
    <x v="3"/>
    <n v="2019"/>
    <s v="LRA"/>
    <s v="LRA"/>
    <x v="12"/>
    <x v="3"/>
    <x v="2"/>
    <x v="2"/>
    <n v="18"/>
    <x v="13"/>
    <s v="RC"/>
    <n v="49"/>
    <n v="22"/>
    <n v="71"/>
    <s v="Residential"/>
    <s v="Brick"/>
    <n v="1"/>
    <n v="1"/>
    <n v="1884"/>
    <n v="1880"/>
    <s v="No"/>
    <s v="Yes"/>
    <n v="800"/>
  </r>
  <r>
    <n v="11656000260"/>
    <x v="427"/>
    <x v="4"/>
    <x v="0"/>
    <s v="General Revenue - Public Safety"/>
    <s v="FY19-69"/>
    <d v="2019-01-09T00:00:00"/>
    <d v="2020-01-19T00:00:00"/>
    <x v="0"/>
    <n v="2019"/>
    <x v="5"/>
    <n v="4899"/>
    <n v="147"/>
    <d v="2019-01-02T00:00:00"/>
    <d v="2019-02-20T00:00:00"/>
    <x v="145"/>
    <s v="March"/>
    <x v="3"/>
    <n v="2019"/>
    <s v="LRA"/>
    <s v="LRA"/>
    <x v="12"/>
    <x v="3"/>
    <x v="2"/>
    <x v="2"/>
    <n v="18"/>
    <x v="13"/>
    <s v="RC"/>
    <n v="49"/>
    <n v="26"/>
    <n v="75"/>
    <s v="Residential"/>
    <s v="Brick"/>
    <n v="2"/>
    <n v="2"/>
    <n v="1890"/>
    <n v="1890"/>
    <s v="No"/>
    <s v="Yes"/>
    <n v="1782"/>
  </r>
  <r>
    <n v="11623000160"/>
    <x v="428"/>
    <x v="4"/>
    <x v="0"/>
    <s v="General Revenue - Public Safety"/>
    <s v="FY19-91"/>
    <d v="2019-03-08T00:00:00"/>
    <d v="2020-03-19T00:00:00"/>
    <x v="12"/>
    <n v="2019"/>
    <x v="5"/>
    <n v="6899"/>
    <n v="284"/>
    <d v="2019-03-04T00:00:00"/>
    <d v="2019-04-01T00:00:00"/>
    <x v="146"/>
    <s v="April"/>
    <x v="3"/>
    <n v="2019"/>
    <s v="MORGAN TATE &amp; BREWER"/>
    <s v="INDIVIDUAL"/>
    <x v="12"/>
    <x v="3"/>
    <x v="2"/>
    <x v="2"/>
    <n v="19"/>
    <x v="27"/>
    <s v="PL"/>
    <n v="28"/>
    <n v="17"/>
    <n v="45"/>
    <s v="Residential"/>
    <s v="Brick"/>
    <n v="2"/>
    <n v="4"/>
    <n v="1912"/>
    <n v="1910"/>
    <s v="No"/>
    <s v="Yes"/>
    <n v="2962"/>
  </r>
  <r>
    <n v="11514000140"/>
    <x v="429"/>
    <x v="4"/>
    <x v="0"/>
    <s v="General Revenue - Public Safety"/>
    <s v="FY19-69"/>
    <d v="2019-01-09T00:00:00"/>
    <d v="2020-01-19T00:00:00"/>
    <x v="0"/>
    <n v="2019"/>
    <x v="5"/>
    <n v="4899"/>
    <n v="150"/>
    <d v="2019-01-02T00:00:00"/>
    <d v="2019-02-20T00:00:00"/>
    <x v="147"/>
    <s v="March"/>
    <x v="3"/>
    <n v="2019"/>
    <s v="LRA"/>
    <s v="LRA"/>
    <x v="12"/>
    <x v="3"/>
    <x v="2"/>
    <x v="14"/>
    <n v="30"/>
    <x v="18"/>
    <s v="RC"/>
    <n v="49"/>
    <n v="19"/>
    <n v="68"/>
    <s v="Residential"/>
    <s v="Brick"/>
    <n v="2"/>
    <n v="1"/>
    <n v="1909"/>
    <n v="1900"/>
    <s v="No"/>
    <s v="Yes"/>
    <n v="1472"/>
  </r>
  <r>
    <n v="11514000120"/>
    <x v="430"/>
    <x v="4"/>
    <x v="0"/>
    <s v="General Revenue - Public Safety"/>
    <s v="FY19-69"/>
    <d v="2019-01-09T00:00:00"/>
    <d v="2020-01-19T00:00:00"/>
    <x v="0"/>
    <n v="2019"/>
    <x v="5"/>
    <n v="4899"/>
    <n v="151"/>
    <d v="2019-01-02T00:00:00"/>
    <d v="2019-02-20T00:00:00"/>
    <x v="147"/>
    <s v="March"/>
    <x v="3"/>
    <n v="2019"/>
    <s v="LRA"/>
    <s v="LRA"/>
    <x v="12"/>
    <x v="3"/>
    <x v="2"/>
    <x v="14"/>
    <n v="30"/>
    <x v="18"/>
    <s v="RC"/>
    <n v="49"/>
    <n v="19"/>
    <n v="68"/>
    <s v="Residential"/>
    <s v="Brick"/>
    <n v="2"/>
    <n v="2"/>
    <n v="1909"/>
    <n v="1900"/>
    <s v="Yes"/>
    <s v="Yes"/>
    <n v="1472"/>
  </r>
  <r>
    <n v="11514000100"/>
    <x v="431"/>
    <x v="4"/>
    <x v="0"/>
    <s v="General Revenue - Public Safety"/>
    <s v="FY19-69"/>
    <d v="2019-01-09T00:00:00"/>
    <d v="2020-01-19T00:00:00"/>
    <x v="0"/>
    <n v="2019"/>
    <x v="5"/>
    <n v="4899"/>
    <n v="152"/>
    <d v="2019-01-02T00:00:00"/>
    <d v="2019-02-20T00:00:00"/>
    <x v="147"/>
    <s v="March"/>
    <x v="3"/>
    <n v="2019"/>
    <s v="LRA"/>
    <s v="LRA"/>
    <x v="12"/>
    <x v="3"/>
    <x v="2"/>
    <x v="14"/>
    <n v="30"/>
    <x v="18"/>
    <s v="RC"/>
    <n v="49"/>
    <n v="19"/>
    <n v="68"/>
    <s v="Residential"/>
    <s v="Brick"/>
    <n v="2"/>
    <n v="1"/>
    <n v="1909"/>
    <n v="1900"/>
    <s v="No"/>
    <s v="Yes"/>
    <n v="1472"/>
  </r>
  <r>
    <n v="14478000100"/>
    <x v="432"/>
    <x v="4"/>
    <x v="0"/>
    <s v="General Revenue - Public Safety"/>
    <s v="FY19-135"/>
    <d v="2019-05-22T00:00:00"/>
    <d v="2020-05-19T00:00:00"/>
    <x v="11"/>
    <n v="2019"/>
    <x v="5"/>
    <n v="8524"/>
    <n v="560"/>
    <d v="2019-05-15T00:00:00"/>
    <d v="2019-08-06T00:00:00"/>
    <x v="148"/>
    <s v="September"/>
    <x v="3"/>
    <n v="2020"/>
    <s v="LRA"/>
    <s v="LRA"/>
    <x v="12"/>
    <x v="3"/>
    <x v="2"/>
    <x v="1"/>
    <n v="55"/>
    <x v="10"/>
    <s v="RC"/>
    <n v="83"/>
    <n v="29"/>
    <n v="112"/>
    <s v="Residential"/>
    <s v="Brick"/>
    <n v="2"/>
    <n v="2"/>
    <n v="1908"/>
    <n v="1900"/>
    <s v="No"/>
    <s v="Yes"/>
    <n v="2024"/>
  </r>
  <r>
    <n v="15014000040"/>
    <x v="433"/>
    <x v="4"/>
    <x v="0"/>
    <s v="General Revenue - Public Safety"/>
    <s v="FY19-135"/>
    <d v="2019-05-22T00:00:00"/>
    <d v="2020-05-19T00:00:00"/>
    <x v="11"/>
    <n v="2019"/>
    <x v="5"/>
    <n v="8524"/>
    <n v="561"/>
    <d v="2019-05-15T00:00:00"/>
    <d v="2019-09-06T00:00:00"/>
    <x v="149"/>
    <s v="September"/>
    <x v="3"/>
    <n v="2020"/>
    <s v="LRA"/>
    <s v="LRA"/>
    <x v="12"/>
    <x v="3"/>
    <x v="2"/>
    <x v="1"/>
    <n v="55"/>
    <x v="10"/>
    <s v="RC"/>
    <n v="114"/>
    <n v="14"/>
    <n v="128"/>
    <s v="Residential"/>
    <s v="Brick"/>
    <n v="2"/>
    <n v="2"/>
    <n v="1908"/>
    <n v="1900"/>
    <s v="No"/>
    <s v="Yes"/>
    <n v="1824"/>
  </r>
  <r>
    <n v="13711020560"/>
    <x v="434"/>
    <x v="4"/>
    <x v="0"/>
    <s v="General Revenue - Public Safety"/>
    <s v="FY19-105"/>
    <d v="2019-04-05T00:00:00"/>
    <d v="2020-04-19T00:00:00"/>
    <x v="9"/>
    <n v="2019"/>
    <x v="5"/>
    <n v="5150"/>
    <n v="371"/>
    <d v="2019-04-01T00:00:00"/>
    <d v="2019-05-09T00:00:00"/>
    <x v="150"/>
    <s v="May"/>
    <x v="3"/>
    <n v="2019"/>
    <s v="THOMAS, REGINA"/>
    <s v="INDIVIDUAL"/>
    <x v="12"/>
    <x v="3"/>
    <x v="2"/>
    <x v="1"/>
    <n v="56"/>
    <x v="1"/>
    <s v="PL"/>
    <n v="38"/>
    <n v="5"/>
    <n v="43"/>
    <s v="Residential"/>
    <s v="Frame"/>
    <n v="1"/>
    <n v="1"/>
    <n v="1883"/>
    <n v="1880"/>
    <s v="No"/>
    <s v="Yes"/>
    <n v="960"/>
  </r>
  <r>
    <n v="13716000530"/>
    <x v="435"/>
    <x v="4"/>
    <x v="0"/>
    <s v="General Revenue - Public Safety"/>
    <s v="FY19-135"/>
    <d v="2019-05-22T00:00:00"/>
    <d v="2020-05-19T00:00:00"/>
    <x v="11"/>
    <n v="2019"/>
    <x v="5"/>
    <n v="8523"/>
    <n v="558"/>
    <d v="2019-05-15T00:00:00"/>
    <d v="2019-08-02T00:00:00"/>
    <x v="151"/>
    <s v="August"/>
    <x v="3"/>
    <n v="2020"/>
    <s v="LRA"/>
    <s v="LRA"/>
    <x v="12"/>
    <x v="3"/>
    <x v="2"/>
    <x v="1"/>
    <n v="56"/>
    <x v="1"/>
    <s v="RC"/>
    <n v="79"/>
    <n v="10"/>
    <n v="89"/>
    <s v="Missing"/>
    <s v="Missing"/>
    <s v="Missing"/>
    <s v="Missing"/>
    <s v="Missing"/>
    <s v="Missing"/>
    <s v="Missing"/>
    <s v="Missing"/>
    <s v="Missing"/>
  </r>
  <r>
    <n v="13721000150"/>
    <x v="436"/>
    <x v="4"/>
    <x v="0"/>
    <s v="General Revenue - Public Safety"/>
    <s v="FY19-135"/>
    <d v="2019-05-22T00:00:00"/>
    <d v="2020-05-19T00:00:00"/>
    <x v="11"/>
    <n v="2019"/>
    <x v="5"/>
    <n v="8523"/>
    <n v="557"/>
    <d v="2019-05-15T00:00:00"/>
    <d v="2019-07-29T00:00:00"/>
    <x v="152"/>
    <s v="August"/>
    <x v="3"/>
    <n v="2020"/>
    <s v="LRA"/>
    <s v="LRA"/>
    <x v="12"/>
    <x v="3"/>
    <x v="2"/>
    <x v="1"/>
    <n v="56"/>
    <x v="1"/>
    <s v="RC"/>
    <n v="75"/>
    <n v="16"/>
    <n v="91"/>
    <s v="Residential"/>
    <s v="Brick"/>
    <n v="2"/>
    <n v="2"/>
    <n v="1888"/>
    <n v="1880"/>
    <s v="No"/>
    <s v="Yes"/>
    <n v="2320"/>
  </r>
  <r>
    <n v="13717000080"/>
    <x v="437"/>
    <x v="4"/>
    <x v="0"/>
    <s v="General Revenue - Public Safety"/>
    <s v="FY19-135"/>
    <d v="2019-05-22T00:00:00"/>
    <d v="2020-05-19T00:00:00"/>
    <x v="11"/>
    <n v="2019"/>
    <x v="5"/>
    <n v="8524"/>
    <n v="559"/>
    <d v="2019-05-15T00:00:00"/>
    <d v="2019-08-02T00:00:00"/>
    <x v="152"/>
    <s v="August"/>
    <x v="3"/>
    <n v="2020"/>
    <s v="LRA"/>
    <s v="LRA"/>
    <x v="12"/>
    <x v="3"/>
    <x v="2"/>
    <x v="1"/>
    <n v="56"/>
    <x v="1"/>
    <s v="RC"/>
    <n v="79"/>
    <n v="12"/>
    <n v="91"/>
    <s v="Residential"/>
    <s v="Frame"/>
    <n v="2"/>
    <n v="1"/>
    <n v="1884"/>
    <n v="1880"/>
    <s v="Yes"/>
    <s v="Yes"/>
    <n v="1536"/>
  </r>
  <r>
    <n v="14467040360"/>
    <x v="438"/>
    <x v="4"/>
    <x v="0"/>
    <s v="General Revenue - Public Safety"/>
    <s v="FY19-135"/>
    <d v="2019-05-22T00:00:00"/>
    <d v="2020-05-19T00:00:00"/>
    <x v="11"/>
    <n v="2019"/>
    <x v="5"/>
    <n v="8523"/>
    <n v="553"/>
    <d v="2019-05-15T00:00:00"/>
    <d v="2019-08-15T00:00:00"/>
    <x v="108"/>
    <s v="August"/>
    <x v="3"/>
    <n v="2020"/>
    <s v="LRA"/>
    <s v="LRA"/>
    <x v="12"/>
    <x v="3"/>
    <x v="2"/>
    <x v="1"/>
    <n v="56"/>
    <x v="1"/>
    <s v="RC"/>
    <n v="92"/>
    <n v="10"/>
    <n v="102"/>
    <s v="Residential"/>
    <s v="Brick"/>
    <n v="1"/>
    <n v="1"/>
    <n v="1928"/>
    <n v="1920"/>
    <s v="No"/>
    <s v="Yes"/>
    <n v="966"/>
  </r>
  <r>
    <n v="14472000300"/>
    <x v="439"/>
    <x v="4"/>
    <x v="0"/>
    <s v="General Revenue - Public Safety"/>
    <s v="FY19-135"/>
    <d v="2019-05-22T00:00:00"/>
    <d v="2020-05-19T00:00:00"/>
    <x v="11"/>
    <n v="2019"/>
    <x v="5"/>
    <n v="8523"/>
    <n v="552"/>
    <d v="2019-05-15T00:00:00"/>
    <d v="2019-08-16T00:00:00"/>
    <x v="153"/>
    <s v="September"/>
    <x v="3"/>
    <n v="2020"/>
    <s v="LRA"/>
    <s v="LRA"/>
    <x v="12"/>
    <x v="3"/>
    <x v="2"/>
    <x v="1"/>
    <n v="56"/>
    <x v="1"/>
    <s v="RC"/>
    <n v="93"/>
    <n v="21"/>
    <n v="114"/>
    <s v="Commercial"/>
    <s v="Brick &amp; Wood"/>
    <d v="2020-02-10T00:00:00"/>
    <m/>
    <n v="1909"/>
    <n v="1900"/>
    <s v="No"/>
    <s v="No"/>
    <n v="4511"/>
  </r>
  <r>
    <n v="13704000180"/>
    <x v="440"/>
    <x v="4"/>
    <x v="0"/>
    <s v="General Revenue - Public Safety"/>
    <s v="FY19-135"/>
    <d v="2019-05-22T00:00:00"/>
    <d v="2020-05-19T00:00:00"/>
    <x v="11"/>
    <n v="2019"/>
    <x v="5"/>
    <n v="8523"/>
    <n v="556"/>
    <d v="2019-05-15T00:00:00"/>
    <d v="2019-08-12T00:00:00"/>
    <x v="63"/>
    <s v="August"/>
    <x v="3"/>
    <n v="2020"/>
    <s v="LRA"/>
    <s v="LRA"/>
    <x v="12"/>
    <x v="3"/>
    <x v="2"/>
    <x v="1"/>
    <n v="57"/>
    <x v="29"/>
    <s v="RC"/>
    <n v="89"/>
    <n v="10"/>
    <n v="99"/>
    <s v="Residential"/>
    <s v="Frame"/>
    <n v="1"/>
    <n v="1"/>
    <n v="1893"/>
    <n v="1890"/>
    <s v="No"/>
    <s v="Yes"/>
    <n v="800"/>
  </r>
  <r>
    <n v="13680000250"/>
    <x v="441"/>
    <x v="4"/>
    <x v="0"/>
    <s v="General Revenue - Public Safety"/>
    <s v="FY19-135"/>
    <d v="2019-05-22T00:00:00"/>
    <d v="2020-05-19T00:00:00"/>
    <x v="11"/>
    <n v="2019"/>
    <x v="5"/>
    <n v="8523"/>
    <n v="551"/>
    <d v="2019-05-15T00:00:00"/>
    <d v="2019-08-09T00:00:00"/>
    <x v="148"/>
    <s v="September"/>
    <x v="3"/>
    <n v="2020"/>
    <s v="LRA"/>
    <s v="LRA"/>
    <x v="12"/>
    <x v="3"/>
    <x v="2"/>
    <x v="1"/>
    <n v="57"/>
    <x v="29"/>
    <s v="RC"/>
    <n v="86"/>
    <n v="26"/>
    <n v="112"/>
    <s v="Residential"/>
    <s v="Brick"/>
    <n v="2"/>
    <n v="2"/>
    <n v="1900"/>
    <n v="1900"/>
    <s v="No"/>
    <s v="Yes"/>
    <n v="2726"/>
  </r>
  <r>
    <n v="14565000670"/>
    <x v="442"/>
    <x v="4"/>
    <x v="0"/>
    <s v="General Revenue - Public Safety"/>
    <s v="FY19-116"/>
    <d v="2019-04-26T00:00:00"/>
    <d v="2020-04-19T00:00:00"/>
    <x v="9"/>
    <n v="2019"/>
    <x v="5"/>
    <n v="8500"/>
    <n v="465"/>
    <d v="2019-04-24T00:00:00"/>
    <d v="2019-07-19T00:00:00"/>
    <x v="64"/>
    <s v="August"/>
    <x v="3"/>
    <n v="2020"/>
    <s v="LRA"/>
    <s v="LRA"/>
    <x v="12"/>
    <x v="3"/>
    <x v="2"/>
    <x v="12"/>
    <n v="58"/>
    <x v="11"/>
    <s v="RC"/>
    <n v="86"/>
    <n v="39"/>
    <n v="125"/>
    <s v="Residential"/>
    <s v="Brick"/>
    <n v="2"/>
    <n v="2"/>
    <n v="1886"/>
    <n v="1880"/>
    <s v="No"/>
    <s v="Yes"/>
    <n v="2512"/>
  </r>
  <r>
    <n v="13733000770"/>
    <x v="443"/>
    <x v="4"/>
    <x v="0"/>
    <s v="General Revenue - Public Safety"/>
    <s v="FY19-135"/>
    <d v="2019-05-22T00:00:00"/>
    <d v="2020-05-19T00:00:00"/>
    <x v="11"/>
    <n v="2019"/>
    <x v="5"/>
    <n v="8523"/>
    <n v="555"/>
    <d v="2019-05-15T00:00:00"/>
    <d v="2019-09-24T00:00:00"/>
    <x v="154"/>
    <s v="October"/>
    <x v="3"/>
    <n v="2020"/>
    <s v="LRA"/>
    <s v="LRA"/>
    <x v="12"/>
    <x v="3"/>
    <x v="2"/>
    <x v="1"/>
    <n v="58"/>
    <x v="11"/>
    <s v="RC"/>
    <n v="132"/>
    <n v="14"/>
    <n v="146"/>
    <s v="Residential"/>
    <s v="Brick"/>
    <n v="2"/>
    <n v="2"/>
    <n v="1899"/>
    <n v="1890"/>
    <s v="No"/>
    <s v="Yes"/>
    <n v="2750"/>
  </r>
  <r>
    <n v="11166000030"/>
    <x v="444"/>
    <x v="4"/>
    <x v="0"/>
    <s v="General Revenue - Public Safety"/>
    <s v="FY19-135"/>
    <d v="2019-05-22T00:00:00"/>
    <d v="2020-05-19T00:00:00"/>
    <x v="11"/>
    <n v="2019"/>
    <x v="5"/>
    <n v="8523"/>
    <n v="554"/>
    <d v="2019-05-15T00:00:00"/>
    <d v="2019-08-16T00:00:00"/>
    <x v="109"/>
    <s v="September"/>
    <x v="3"/>
    <n v="2020"/>
    <s v="LRA"/>
    <s v="LRA"/>
    <x v="12"/>
    <x v="3"/>
    <x v="2"/>
    <x v="5"/>
    <n v="65"/>
    <x v="17"/>
    <s v="RC"/>
    <n v="93"/>
    <n v="26"/>
    <n v="119"/>
    <s v="Residential"/>
    <s v="Brick"/>
    <n v="2"/>
    <n v="2"/>
    <n v="1882"/>
    <n v="1880"/>
    <s v="No"/>
    <s v="Yes"/>
    <n v="1452"/>
  </r>
  <r>
    <n v="11187000120"/>
    <x v="445"/>
    <x v="4"/>
    <x v="0"/>
    <s v="General Revenue - Public Safety"/>
    <s v="FY19-135"/>
    <d v="2019-05-22T00:00:00"/>
    <d v="2020-05-19T00:00:00"/>
    <x v="11"/>
    <n v="2019"/>
    <x v="5"/>
    <n v="8523"/>
    <n v="550"/>
    <d v="2019-05-15T00:00:00"/>
    <d v="2019-08-13T00:00:00"/>
    <x v="155"/>
    <s v="September"/>
    <x v="3"/>
    <n v="2020"/>
    <s v="LRA"/>
    <s v="LRA"/>
    <x v="12"/>
    <x v="3"/>
    <x v="2"/>
    <x v="5"/>
    <n v="65"/>
    <x v="17"/>
    <s v="RC"/>
    <n v="90"/>
    <n v="30"/>
    <n v="120"/>
    <s v="Missing"/>
    <s v="Missing"/>
    <s v="Missing"/>
    <s v="Missing"/>
    <s v="Missing"/>
    <s v="Missing"/>
    <s v="Missing"/>
    <s v="Missing"/>
    <s v="Missing"/>
  </r>
  <r>
    <n v="13544000200"/>
    <x v="446"/>
    <x v="4"/>
    <x v="0"/>
    <s v="General Revenue - Public Safety"/>
    <s v="FY19-113"/>
    <d v="2019-04-29T00:00:00"/>
    <d v="2020-04-19T00:00:00"/>
    <x v="9"/>
    <n v="2019"/>
    <x v="5"/>
    <n v="7945"/>
    <n v="428"/>
    <d v="2019-04-22T00:00:00"/>
    <d v="2019-06-25T00:00:00"/>
    <x v="156"/>
    <s v="July"/>
    <x v="3"/>
    <n v="2020"/>
    <s v="LRA"/>
    <s v="LRA"/>
    <x v="12"/>
    <x v="3"/>
    <x v="2"/>
    <x v="6"/>
    <n v="68"/>
    <x v="22"/>
    <s v="RC"/>
    <n v="64"/>
    <n v="16"/>
    <n v="80"/>
    <s v="Residential"/>
    <s v="Brick"/>
    <n v="2"/>
    <n v="1"/>
    <n v="1895"/>
    <n v="1890"/>
    <s v="No"/>
    <s v="Yes"/>
    <n v="1428"/>
  </r>
  <r>
    <n v="14900000330"/>
    <x v="447"/>
    <x v="4"/>
    <x v="0"/>
    <s v="General Revenue - Public Safety"/>
    <s v="FY19-113"/>
    <d v="2019-04-29T00:00:00"/>
    <d v="2020-04-19T00:00:00"/>
    <x v="9"/>
    <n v="2019"/>
    <x v="5"/>
    <n v="7945"/>
    <n v="430"/>
    <d v="2019-04-22T00:00:00"/>
    <d v="2019-07-15T00:00:00"/>
    <x v="151"/>
    <s v="August"/>
    <x v="3"/>
    <n v="2020"/>
    <s v="LRA"/>
    <s v="LRA"/>
    <x v="12"/>
    <x v="3"/>
    <x v="2"/>
    <x v="6"/>
    <n v="68"/>
    <x v="22"/>
    <s v="RC"/>
    <n v="84"/>
    <n v="28"/>
    <n v="112"/>
    <s v="Residential"/>
    <s v="Frame"/>
    <n v="1"/>
    <n v="1"/>
    <n v="1890"/>
    <n v="1890"/>
    <s v="No"/>
    <s v="Yes"/>
    <n v="833"/>
  </r>
  <r>
    <n v="13548000440"/>
    <x v="448"/>
    <x v="4"/>
    <x v="0"/>
    <s v="General Revenue - Public Safety"/>
    <s v="FY19-113"/>
    <d v="2019-04-29T00:00:00"/>
    <d v="2020-04-19T00:00:00"/>
    <x v="9"/>
    <n v="2019"/>
    <x v="5"/>
    <n v="7945"/>
    <n v="431"/>
    <d v="2019-04-22T00:00:00"/>
    <d v="2019-06-21T00:00:00"/>
    <x v="151"/>
    <s v="August"/>
    <x v="3"/>
    <n v="2020"/>
    <s v="LRA"/>
    <s v="LRA"/>
    <x v="12"/>
    <x v="3"/>
    <x v="2"/>
    <x v="6"/>
    <n v="68"/>
    <x v="22"/>
    <s v="RC"/>
    <n v="60"/>
    <n v="52"/>
    <n v="112"/>
    <s v="Residential"/>
    <s v="Brick"/>
    <n v="2"/>
    <n v="2"/>
    <n v="1911"/>
    <n v="1910"/>
    <s v="No"/>
    <s v="Yes"/>
    <n v="2946"/>
  </r>
  <r>
    <n v="14410020090"/>
    <x v="449"/>
    <x v="4"/>
    <x v="0"/>
    <s v="General Revenue - Public Safety"/>
    <s v="FY19-113"/>
    <d v="2019-04-29T00:00:00"/>
    <d v="2020-04-19T00:00:00"/>
    <x v="9"/>
    <n v="2019"/>
    <x v="5"/>
    <n v="7945"/>
    <n v="429"/>
    <d v="2019-04-22T00:00:00"/>
    <d v="2019-06-25T00:00:00"/>
    <x v="157"/>
    <s v="July"/>
    <x v="3"/>
    <n v="2020"/>
    <s v="LRA"/>
    <s v="LRA"/>
    <x v="12"/>
    <x v="3"/>
    <x v="2"/>
    <x v="6"/>
    <n v="69"/>
    <x v="5"/>
    <s v="RC"/>
    <n v="64"/>
    <n v="31"/>
    <n v="95"/>
    <s v="Residential"/>
    <s v="Brick"/>
    <n v="2"/>
    <n v="4"/>
    <n v="1922"/>
    <n v="1920"/>
    <s v="No"/>
    <s v="Yes"/>
    <n v="3608"/>
  </r>
  <r>
    <n v="15228000120"/>
    <x v="450"/>
    <x v="4"/>
    <x v="0"/>
    <s v="General Revenue - Public Safety"/>
    <s v="FY19-113"/>
    <d v="2019-04-29T00:00:00"/>
    <d v="2020-04-19T00:00:00"/>
    <x v="9"/>
    <n v="2019"/>
    <x v="5"/>
    <n v="7945"/>
    <n v="433"/>
    <d v="2019-04-22T00:00:00"/>
    <d v="2019-07-18T00:00:00"/>
    <x v="157"/>
    <s v="July"/>
    <x v="3"/>
    <n v="2020"/>
    <s v="LRA"/>
    <s v="LRA"/>
    <x v="12"/>
    <x v="3"/>
    <x v="2"/>
    <x v="6"/>
    <n v="69"/>
    <x v="5"/>
    <s v="RC"/>
    <n v="87"/>
    <n v="8"/>
    <n v="95"/>
    <s v="Missing"/>
    <s v="Missing"/>
    <s v="Missing"/>
    <s v="Missing"/>
    <s v="Missing"/>
    <s v="Missing"/>
    <s v="Missing"/>
    <s v="Missing"/>
    <s v="Missing"/>
  </r>
  <r>
    <n v="14408020140"/>
    <x v="451"/>
    <x v="4"/>
    <x v="0"/>
    <s v="General Revenue - Public Safety"/>
    <s v="FY19-113"/>
    <d v="2019-04-29T00:00:00"/>
    <d v="2020-04-19T00:00:00"/>
    <x v="9"/>
    <n v="2019"/>
    <x v="5"/>
    <n v="7945"/>
    <n v="432"/>
    <d v="2019-04-22T00:00:00"/>
    <d v="2019-06-25T00:00:00"/>
    <x v="151"/>
    <s v="August"/>
    <x v="3"/>
    <n v="2020"/>
    <s v="LRA"/>
    <s v="LRA"/>
    <x v="12"/>
    <x v="3"/>
    <x v="2"/>
    <x v="6"/>
    <n v="69"/>
    <x v="5"/>
    <s v="RC"/>
    <n v="64"/>
    <n v="48"/>
    <n v="112"/>
    <s v="Residential"/>
    <s v="Frame"/>
    <n v="1"/>
    <n v="1"/>
    <n v="1905"/>
    <n v="1900"/>
    <s v="No"/>
    <s v="Yes"/>
    <n v="718"/>
  </r>
  <r>
    <n v="15243000450"/>
    <x v="452"/>
    <x v="4"/>
    <x v="0"/>
    <s v="General Revenue - Public Safety"/>
    <s v="FY20-22"/>
    <d v="2019-08-30T00:00:00"/>
    <d v="2020-08-19T00:00:00"/>
    <x v="7"/>
    <n v="2019"/>
    <x v="0"/>
    <n v="8377"/>
    <n v="911"/>
    <d v="2019-08-18T00:00:00"/>
    <d v="2019-12-05T00:00:00"/>
    <x v="127"/>
    <s v="December"/>
    <x v="3"/>
    <n v="2020"/>
    <s v="LRA"/>
    <s v="LRA"/>
    <x v="12"/>
    <x v="3"/>
    <x v="2"/>
    <x v="3"/>
    <n v="50"/>
    <x v="2"/>
    <s v="LPG"/>
    <n v="109"/>
    <n v="26"/>
    <n v="135"/>
    <s v="Residential"/>
    <s v="Frame"/>
    <n v="1"/>
    <n v="1"/>
    <n v="1904"/>
    <n v="1900"/>
    <s v="No"/>
    <s v="Yes"/>
    <n v="1019"/>
  </r>
  <r>
    <n v="15243000440"/>
    <x v="453"/>
    <x v="4"/>
    <x v="0"/>
    <s v="General Revenue - Public Safety"/>
    <s v="FY20-22"/>
    <d v="2019-08-30T00:00:00"/>
    <d v="2020-08-19T00:00:00"/>
    <x v="7"/>
    <n v="2019"/>
    <x v="0"/>
    <n v="8377"/>
    <n v="912"/>
    <d v="2019-08-18T00:00:00"/>
    <d v="2019-12-05T00:00:00"/>
    <x v="127"/>
    <s v="December"/>
    <x v="3"/>
    <n v="2020"/>
    <s v="LRA"/>
    <s v="LRA"/>
    <x v="12"/>
    <x v="3"/>
    <x v="2"/>
    <x v="3"/>
    <n v="50"/>
    <x v="2"/>
    <s v="LPG"/>
    <n v="109"/>
    <n v="26"/>
    <n v="135"/>
    <s v="Residential"/>
    <s v="Frame"/>
    <n v="1"/>
    <n v="1"/>
    <n v="1905"/>
    <n v="1900"/>
    <s v="No"/>
    <s v="Yes"/>
    <n v="1018"/>
  </r>
  <r>
    <n v="14523000270"/>
    <x v="454"/>
    <x v="4"/>
    <x v="0"/>
    <s v="General Revenue - Public Safety"/>
    <s v="FY20-22"/>
    <d v="2019-08-30T00:00:00"/>
    <d v="2020-08-19T00:00:00"/>
    <x v="7"/>
    <n v="2019"/>
    <x v="0"/>
    <n v="8377"/>
    <n v="906"/>
    <d v="2019-08-18T00:00:00"/>
    <d v="2019-12-12T00:00:00"/>
    <x v="158"/>
    <s v="January"/>
    <x v="2"/>
    <n v="2020"/>
    <s v="LRA"/>
    <s v="LRA"/>
    <x v="12"/>
    <x v="3"/>
    <x v="2"/>
    <x v="3"/>
    <n v="50"/>
    <x v="2"/>
    <s v="LPG"/>
    <n v="116"/>
    <n v="27"/>
    <n v="143"/>
    <s v="Residential"/>
    <s v="Frame"/>
    <n v="1"/>
    <n v="1"/>
    <n v="1911"/>
    <n v="1910"/>
    <s v="No"/>
    <s v="Yes"/>
    <n v="627"/>
  </r>
  <r>
    <n v="14523000210"/>
    <x v="455"/>
    <x v="4"/>
    <x v="0"/>
    <s v="General Revenue - Public Safety"/>
    <s v="FY20-22"/>
    <d v="2019-08-30T00:00:00"/>
    <d v="2020-08-19T00:00:00"/>
    <x v="7"/>
    <n v="2019"/>
    <x v="0"/>
    <n v="8377"/>
    <n v="908"/>
    <d v="2019-08-18T00:00:00"/>
    <d v="2019-12-12T00:00:00"/>
    <x v="158"/>
    <s v="January"/>
    <x v="2"/>
    <n v="2020"/>
    <s v="LRA"/>
    <s v="LRA"/>
    <x v="12"/>
    <x v="3"/>
    <x v="2"/>
    <x v="3"/>
    <n v="50"/>
    <x v="2"/>
    <s v="LPG"/>
    <n v="116"/>
    <n v="27"/>
    <n v="143"/>
    <s v="Residential"/>
    <s v="Brick"/>
    <n v="2"/>
    <n v="1"/>
    <n v="1905"/>
    <n v="1900"/>
    <s v="No"/>
    <s v="Yes"/>
    <n v="1425"/>
  </r>
  <r>
    <n v="14523000250"/>
    <x v="456"/>
    <x v="4"/>
    <x v="0"/>
    <s v="General Revenue - Public Safety"/>
    <s v="FY20-22"/>
    <d v="2019-08-30T00:00:00"/>
    <d v="2020-08-19T00:00:00"/>
    <x v="7"/>
    <n v="2019"/>
    <x v="0"/>
    <n v="8377"/>
    <n v="907"/>
    <d v="2019-08-18T00:00:00"/>
    <d v="2019-12-12T00:00:00"/>
    <x v="159"/>
    <s v="January"/>
    <x v="2"/>
    <n v="2020"/>
    <s v="LRA"/>
    <s v="LRA"/>
    <x v="12"/>
    <x v="3"/>
    <x v="2"/>
    <x v="3"/>
    <n v="50"/>
    <x v="2"/>
    <s v="LPG"/>
    <n v="116"/>
    <n v="35"/>
    <n v="151"/>
    <s v="Residential"/>
    <s v="Brick"/>
    <n v="2"/>
    <n v="1"/>
    <n v="1903"/>
    <n v="1900"/>
    <s v="No"/>
    <s v="Yes"/>
    <n v="1410"/>
  </r>
  <r>
    <n v="14825000490"/>
    <x v="457"/>
    <x v="4"/>
    <x v="0"/>
    <s v="General Revenue - Public Safety"/>
    <s v="FY20-22"/>
    <d v="2019-08-30T00:00:00"/>
    <d v="2020-08-19T00:00:00"/>
    <x v="7"/>
    <n v="2019"/>
    <x v="0"/>
    <n v="8377"/>
    <n v="909"/>
    <d v="2019-08-18T00:00:00"/>
    <d v="2019-12-18T00:00:00"/>
    <x v="159"/>
    <s v="January"/>
    <x v="2"/>
    <n v="2020"/>
    <s v="LRA"/>
    <s v="LRA"/>
    <x v="12"/>
    <x v="3"/>
    <x v="2"/>
    <x v="3"/>
    <n v="50"/>
    <x v="2"/>
    <s v="LPG"/>
    <n v="122"/>
    <n v="29"/>
    <n v="151"/>
    <s v="Residential"/>
    <s v="Frame"/>
    <n v="1"/>
    <n v="1"/>
    <n v="1902"/>
    <n v="1900"/>
    <s v="No"/>
    <s v="Yes"/>
    <n v="753"/>
  </r>
  <r>
    <n v="13774030420"/>
    <x v="458"/>
    <x v="4"/>
    <x v="0"/>
    <s v="General Revenue - Public Safety"/>
    <s v="FY20-14"/>
    <d v="2019-08-08T00:00:00"/>
    <d v="2020-08-19T00:00:00"/>
    <x v="7"/>
    <n v="2019"/>
    <x v="0"/>
    <n v="12560"/>
    <n v="857"/>
    <d v="2019-08-06T00:00:00"/>
    <d v="2019-10-08T00:00:00"/>
    <x v="160"/>
    <s v="October"/>
    <x v="3"/>
    <n v="2020"/>
    <s v="LRA"/>
    <s v="LRA"/>
    <x v="12"/>
    <x v="3"/>
    <x v="2"/>
    <x v="1"/>
    <n v="54"/>
    <x v="15"/>
    <s v="PL"/>
    <n v="63"/>
    <n v="14"/>
    <n v="77"/>
    <s v="Mixed Use"/>
    <s v="Brick &amp; Wood"/>
    <n v="2"/>
    <n v="2"/>
    <n v="1889"/>
    <n v="1880"/>
    <s v="No"/>
    <s v="Yes"/>
    <n v="485"/>
  </r>
  <r>
    <n v="14472000310"/>
    <x v="459"/>
    <x v="4"/>
    <x v="0"/>
    <s v="General Revenue - Public Safety"/>
    <s v="FY20-34"/>
    <d v="2019-08-30T00:00:00"/>
    <d v="2020-08-19T00:00:00"/>
    <x v="7"/>
    <n v="2019"/>
    <x v="0"/>
    <n v="12000"/>
    <n v="1013"/>
    <d v="2019-08-30T00:00:00"/>
    <d v="2019-10-23T00:00:00"/>
    <x v="161"/>
    <s v="November"/>
    <x v="3"/>
    <n v="2020"/>
    <s v="LRA"/>
    <s v="LRA"/>
    <x v="12"/>
    <x v="3"/>
    <x v="2"/>
    <x v="1"/>
    <n v="56"/>
    <x v="1"/>
    <s v="RC"/>
    <n v="54"/>
    <n v="16"/>
    <n v="70"/>
    <s v="Residential"/>
    <s v="Brick"/>
    <n v="2"/>
    <n v="1"/>
    <n v="1907"/>
    <n v="1900"/>
    <s v="Yes"/>
    <s v="Yes"/>
    <n v="2012"/>
  </r>
  <r>
    <n v="13729000720"/>
    <x v="460"/>
    <x v="4"/>
    <x v="0"/>
    <s v="General Revenue - Public Safety"/>
    <s v="FY20-26"/>
    <d v="2019-08-22T00:00:00"/>
    <d v="2020-08-19T00:00:00"/>
    <x v="7"/>
    <n v="2019"/>
    <x v="0"/>
    <n v="12600"/>
    <n v="939"/>
    <d v="2019-08-19T00:00:00"/>
    <d v="2019-11-14T00:00:00"/>
    <x v="162"/>
    <s v="December"/>
    <x v="3"/>
    <n v="2020"/>
    <s v="BANKS, BETSY A"/>
    <s v="INDIVIDUAL"/>
    <x v="12"/>
    <x v="3"/>
    <x v="2"/>
    <x v="1"/>
    <n v="58"/>
    <x v="11"/>
    <s v="LPG"/>
    <n v="87"/>
    <n v="21"/>
    <n v="108"/>
    <s v="Residential"/>
    <s v="Brick"/>
    <n v="2"/>
    <n v="2"/>
    <n v="1892"/>
    <n v="1890"/>
    <s v="No"/>
    <s v="Yes"/>
    <n v="2438"/>
  </r>
  <r>
    <n v="11005000400"/>
    <x v="461"/>
    <x v="4"/>
    <x v="0"/>
    <s v="General Revenue - Public Safety"/>
    <s v="FY20-87"/>
    <d v="2019-11-15T00:00:00"/>
    <d v="2020-10-19T00:00:00"/>
    <x v="4"/>
    <n v="2019"/>
    <x v="0"/>
    <n v="16200"/>
    <n v="1262"/>
    <d v="2019-11-08T00:00:00"/>
    <d v="2020-05-29T00:00:00"/>
    <x v="163"/>
    <s v="July"/>
    <x v="2"/>
    <n v="2021"/>
    <s v="NORTHSIDE REGENERATION LLC"/>
    <s v="NSR"/>
    <x v="12"/>
    <x v="3"/>
    <x v="2"/>
    <x v="5"/>
    <n v="59"/>
    <x v="8"/>
    <s v="MH"/>
    <n v="203"/>
    <n v="59"/>
    <n v="262"/>
    <s v="Residential"/>
    <s v="Brick"/>
    <n v="3"/>
    <n v="1"/>
    <n v="1890"/>
    <n v="1890"/>
    <s v="No"/>
    <s v="Yes"/>
    <n v="1464"/>
  </r>
  <r>
    <n v="11005000380"/>
    <x v="462"/>
    <x v="4"/>
    <x v="0"/>
    <s v="General Revenue - Public Safety"/>
    <s v="FY20-87"/>
    <d v="2019-11-15T00:00:00"/>
    <d v="2020-10-19T00:00:00"/>
    <x v="4"/>
    <n v="2019"/>
    <x v="0"/>
    <n v="16200"/>
    <n v="1260"/>
    <d v="2019-11-08T00:00:00"/>
    <d v="2020-05-29T00:00:00"/>
    <x v="164"/>
    <s v="August"/>
    <x v="2"/>
    <n v="2021"/>
    <s v="NORTHSIDE REGENERATION LLC"/>
    <s v="NSR"/>
    <x v="12"/>
    <x v="3"/>
    <x v="2"/>
    <x v="5"/>
    <n v="59"/>
    <x v="8"/>
    <s v="MH"/>
    <n v="203"/>
    <n v="84"/>
    <n v="287"/>
    <s v="Residential"/>
    <s v="Brick"/>
    <n v="2"/>
    <n v="1"/>
    <n v="1890"/>
    <n v="1890"/>
    <s v="No"/>
    <s v="Yes"/>
    <n v="2914"/>
  </r>
  <r>
    <n v="11005000390"/>
    <x v="463"/>
    <x v="4"/>
    <x v="0"/>
    <s v="General Revenue - Public Safety"/>
    <s v="FY20-87"/>
    <d v="2019-11-15T00:00:00"/>
    <d v="2020-10-19T00:00:00"/>
    <x v="4"/>
    <n v="2019"/>
    <x v="0"/>
    <n v="16200"/>
    <n v="1261"/>
    <d v="2019-11-08T00:00:00"/>
    <d v="2020-05-29T00:00:00"/>
    <x v="164"/>
    <s v="August"/>
    <x v="2"/>
    <n v="2021"/>
    <s v="NORTHSIDE REGENERATION LLC"/>
    <s v="NSR"/>
    <x v="12"/>
    <x v="3"/>
    <x v="2"/>
    <x v="5"/>
    <n v="59"/>
    <x v="8"/>
    <s v="MH"/>
    <n v="203"/>
    <n v="84"/>
    <n v="287"/>
    <s v="Residential"/>
    <s v="Brick"/>
    <n v="2"/>
    <n v="1"/>
    <n v="1890"/>
    <n v="1890"/>
    <s v="No"/>
    <s v="Yes"/>
    <n v="2196"/>
  </r>
  <r>
    <n v="11005000410"/>
    <x v="464"/>
    <x v="4"/>
    <x v="0"/>
    <s v="General Revenue - Public Safety"/>
    <s v="FY20-87"/>
    <d v="2019-11-15T00:00:00"/>
    <d v="2020-10-19T00:00:00"/>
    <x v="4"/>
    <n v="2019"/>
    <x v="0"/>
    <n v="16200"/>
    <n v="1263"/>
    <d v="2019-11-08T00:00:00"/>
    <d v="2020-05-29T00:00:00"/>
    <x v="164"/>
    <s v="August"/>
    <x v="2"/>
    <n v="2021"/>
    <s v="NORTHSIDE REGENERATION LLC"/>
    <s v="NSR"/>
    <x v="12"/>
    <x v="3"/>
    <x v="2"/>
    <x v="5"/>
    <n v="59"/>
    <x v="8"/>
    <s v="MH"/>
    <n v="203"/>
    <n v="84"/>
    <n v="287"/>
    <s v="Residential"/>
    <s v="Brick"/>
    <n v="2"/>
    <n v="1"/>
    <n v="1890"/>
    <n v="1890"/>
    <s v="No"/>
    <s v="Yes"/>
    <n v="2064"/>
  </r>
  <r>
    <n v="13578000100"/>
    <x v="465"/>
    <x v="4"/>
    <x v="0"/>
    <s v="General Revenue - Public Safety"/>
    <s v="FY20-61"/>
    <d v="2019-10-02T00:00:00"/>
    <d v="2020-10-19T00:00:00"/>
    <x v="4"/>
    <n v="2019"/>
    <x v="0"/>
    <n v="7140"/>
    <n v="1172"/>
    <d v="2019-09-26T00:00:00"/>
    <d v="2020-01-06T00:00:00"/>
    <x v="165"/>
    <s v="February"/>
    <x v="2"/>
    <n v="2020"/>
    <s v="LRA"/>
    <s v="LRA"/>
    <x v="12"/>
    <x v="3"/>
    <x v="2"/>
    <x v="5"/>
    <n v="67"/>
    <x v="30"/>
    <s v="PL"/>
    <n v="102"/>
    <n v="28"/>
    <n v="130"/>
    <s v="Residential"/>
    <s v="Frame"/>
    <n v="2"/>
    <n v="2"/>
    <n v="1901"/>
    <n v="1900"/>
    <s v="No"/>
    <s v="Yes"/>
    <n v="1414"/>
  </r>
  <r>
    <n v="13587000160"/>
    <x v="466"/>
    <x v="4"/>
    <x v="0"/>
    <s v="General Revenue - Public Safety"/>
    <s v="FY20-61"/>
    <d v="2019-10-02T00:00:00"/>
    <d v="2020-10-19T00:00:00"/>
    <x v="4"/>
    <n v="2019"/>
    <x v="0"/>
    <n v="7140"/>
    <n v="1171"/>
    <d v="2019-09-26T00:00:00"/>
    <d v="2020-01-21T00:00:00"/>
    <x v="166"/>
    <s v="February"/>
    <x v="2"/>
    <n v="2020"/>
    <s v="LRA"/>
    <s v="LRA"/>
    <x v="12"/>
    <x v="3"/>
    <x v="2"/>
    <x v="5"/>
    <n v="67"/>
    <x v="30"/>
    <s v="PL"/>
    <n v="117"/>
    <n v="14"/>
    <n v="131"/>
    <s v="Residential"/>
    <s v="Frame"/>
    <n v="2"/>
    <n v="1"/>
    <n v="1886"/>
    <n v="1880"/>
    <s v="No"/>
    <s v="Yes"/>
    <n v="976"/>
  </r>
  <r>
    <n v="15390000260"/>
    <x v="467"/>
    <x v="4"/>
    <x v="0"/>
    <s v="General Revenue - Public Safety"/>
    <s v="FY20-85"/>
    <d v="2019-11-13T00:00:00"/>
    <d v="2020-10-19T00:00:00"/>
    <x v="4"/>
    <n v="2019"/>
    <x v="0"/>
    <n v="11260"/>
    <n v="1253"/>
    <d v="2019-11-04T00:00:00"/>
    <d v="2020-02-10T00:00:00"/>
    <x v="34"/>
    <s v="March"/>
    <x v="2"/>
    <n v="2020"/>
    <s v="BURNS, JANET"/>
    <s v="INDIVIDUAL"/>
    <x v="12"/>
    <x v="3"/>
    <x v="2"/>
    <x v="10"/>
    <n v="72"/>
    <x v="25"/>
    <s v="MH"/>
    <n v="98"/>
    <n v="38"/>
    <n v="136"/>
    <s v="Residential"/>
    <s v="Brick"/>
    <n v="1"/>
    <n v="1"/>
    <n v="1926"/>
    <n v="1920"/>
    <s v="No"/>
    <s v="Yes"/>
    <n v="1134"/>
  </r>
  <r>
    <n v="15390000250"/>
    <x v="468"/>
    <x v="4"/>
    <x v="0"/>
    <s v="General Revenue - Public Safety"/>
    <s v="FY20-85"/>
    <d v="2019-11-13T00:00:00"/>
    <d v="2020-10-19T00:00:00"/>
    <x v="4"/>
    <n v="2019"/>
    <x v="0"/>
    <n v="11260"/>
    <n v="1252"/>
    <d v="2019-11-04T00:00:00"/>
    <d v="2020-02-10T00:00:00"/>
    <x v="34"/>
    <s v="March"/>
    <x v="2"/>
    <n v="2020"/>
    <s v="SPLAIN, DENNIS &amp; VALERIE COPELAND"/>
    <s v="INDIVIDUAL"/>
    <x v="12"/>
    <x v="3"/>
    <x v="2"/>
    <x v="10"/>
    <n v="72"/>
    <x v="25"/>
    <s v="MH"/>
    <n v="98"/>
    <n v="38"/>
    <n v="136"/>
    <s v="Residential"/>
    <s v="Frame"/>
    <n v="1.5"/>
    <n v="1"/>
    <n v="1909"/>
    <n v="1900"/>
    <s v="No"/>
    <s v="Yes"/>
    <n v="1179"/>
  </r>
  <r>
    <n v="15391010250"/>
    <x v="469"/>
    <x v="4"/>
    <x v="0"/>
    <s v="General Revenue - Public Safety"/>
    <s v="FY20-85"/>
    <d v="2019-11-13T00:00:00"/>
    <d v="2020-10-19T00:00:00"/>
    <x v="4"/>
    <n v="2019"/>
    <x v="0"/>
    <n v="11260"/>
    <n v="1254"/>
    <d v="2019-11-04T00:00:00"/>
    <d v="2020-02-11T00:00:00"/>
    <x v="34"/>
    <s v="March"/>
    <x v="2"/>
    <n v="2020"/>
    <s v="MORGAN, CLARENCE T"/>
    <s v="INDIVIDUAL"/>
    <x v="12"/>
    <x v="3"/>
    <x v="2"/>
    <x v="10"/>
    <n v="72"/>
    <x v="25"/>
    <s v="MH"/>
    <n v="99"/>
    <n v="37"/>
    <n v="136"/>
    <s v="Residential"/>
    <s v="Frame"/>
    <n v="1.5"/>
    <n v="1"/>
    <n v="1908"/>
    <n v="1900"/>
    <s v="No"/>
    <s v="Yes"/>
    <n v="1288"/>
  </r>
  <r>
    <n v="15395000280"/>
    <x v="470"/>
    <x v="4"/>
    <x v="0"/>
    <s v="General Revenue - Public Safety"/>
    <s v="FY20-85"/>
    <d v="2019-11-13T00:00:00"/>
    <d v="2020-10-19T00:00:00"/>
    <x v="4"/>
    <n v="2019"/>
    <x v="0"/>
    <n v="11260"/>
    <n v="1255"/>
    <d v="2019-11-04T00:00:00"/>
    <d v="2020-03-25T00:00:00"/>
    <x v="167"/>
    <s v="May"/>
    <x v="2"/>
    <n v="2020"/>
    <s v="WATSON, HERBERT H"/>
    <s v="INDIVIDUAL"/>
    <x v="12"/>
    <x v="3"/>
    <x v="2"/>
    <x v="10"/>
    <n v="72"/>
    <x v="25"/>
    <s v="MH"/>
    <n v="142"/>
    <n v="47"/>
    <n v="189"/>
    <s v="Residential"/>
    <s v="Frame"/>
    <n v="2"/>
    <n v="1"/>
    <n v="1907"/>
    <n v="1900"/>
    <s v="No"/>
    <s v="Yes"/>
    <n v="1232"/>
  </r>
  <r>
    <n v="15528000560"/>
    <x v="471"/>
    <x v="4"/>
    <x v="0"/>
    <s v="General Revenue - Public Safety"/>
    <s v="FY20-85"/>
    <d v="2019-11-13T00:00:00"/>
    <d v="2020-10-19T00:00:00"/>
    <x v="4"/>
    <n v="2019"/>
    <x v="0"/>
    <n v="11260"/>
    <n v="1251"/>
    <d v="2019-11-04T00:00:00"/>
    <d v="2020-03-31T00:00:00"/>
    <x v="167"/>
    <s v="May"/>
    <x v="2"/>
    <n v="2020"/>
    <s v="OS PROPERTY LLC"/>
    <s v="ENTITY"/>
    <x v="12"/>
    <x v="3"/>
    <x v="2"/>
    <x v="10"/>
    <n v="72"/>
    <x v="25"/>
    <s v="MH"/>
    <n v="148"/>
    <n v="41"/>
    <n v="189"/>
    <s v="Residential"/>
    <s v="Brick"/>
    <n v="1"/>
    <n v="1"/>
    <n v="1956"/>
    <n v="1950"/>
    <s v="No"/>
    <s v="Yes"/>
    <n v="874"/>
  </r>
  <r>
    <n v="16265000500"/>
    <x v="472"/>
    <x v="1"/>
    <x v="0"/>
    <s v="General Revenue - Public Safety"/>
    <s v="FY21-49"/>
    <d v="2020-09-14T00:00:00"/>
    <d v="2020-09-20T00:00:00"/>
    <x v="5"/>
    <n v="2020"/>
    <x v="1"/>
    <n v="8600"/>
    <n v="1860"/>
    <d v="2020-09-03T00:00:00"/>
    <m/>
    <x v="0"/>
    <m/>
    <x v="0"/>
    <m/>
    <s v="MC DANIEL, DONNA L"/>
    <s v="INDIVIDUAL"/>
    <x v="12"/>
    <x v="3"/>
    <x v="2"/>
    <x v="13"/>
    <n v="5"/>
    <x v="16"/>
    <s v="MH"/>
    <m/>
    <m/>
    <m/>
    <s v="Missing"/>
    <s v="Missing"/>
    <s v="Missing"/>
    <s v="Missing"/>
    <s v="Missing"/>
    <s v="Missing"/>
    <s v="Missing"/>
    <s v="Missing"/>
    <s v="Missing"/>
  </r>
  <r>
    <n v="14054010550"/>
    <x v="473"/>
    <x v="4"/>
    <x v="0"/>
    <s v="General Revenue - Public Safety"/>
    <s v="FY21-31"/>
    <d v="2020-07-23T00:00:00"/>
    <d v="2020-07-20T00:00:00"/>
    <x v="1"/>
    <n v="2020"/>
    <x v="1"/>
    <n v="7177"/>
    <n v="1734"/>
    <d v="2020-07-16T00:00:00"/>
    <d v="2020-09-25T00:00:00"/>
    <x v="168"/>
    <s v="October"/>
    <x v="2"/>
    <n v="2021"/>
    <s v="SWALLOW, JEANETTE"/>
    <s v="INDIVIDUAL"/>
    <x v="12"/>
    <x v="3"/>
    <x v="2"/>
    <x v="18"/>
    <n v="13"/>
    <x v="34"/>
    <s v="PL"/>
    <n v="71"/>
    <n v="10"/>
    <n v="81"/>
    <s v="Residential"/>
    <s v="Frame"/>
    <n v="1"/>
    <n v="1"/>
    <n v="1902"/>
    <n v="1900"/>
    <s v="Yes"/>
    <s v="Yes"/>
    <n v="1144"/>
  </r>
  <r>
    <n v="13791000620"/>
    <x v="474"/>
    <x v="4"/>
    <x v="0"/>
    <s v="General Revenue - Public Safety"/>
    <s v="FY21-60"/>
    <d v="2020-10-08T00:00:00"/>
    <d v="2020-10-20T00:00:00"/>
    <x v="4"/>
    <n v="2020"/>
    <x v="1"/>
    <n v="2500"/>
    <n v="1917"/>
    <d v="2020-10-05T00:00:00"/>
    <d v="2020-10-14T00:00:00"/>
    <x v="169"/>
    <s v="October"/>
    <x v="2"/>
    <n v="2021"/>
    <s v="WILLIAMS, TERRY"/>
    <s v="INDIVIDUAL"/>
    <x v="12"/>
    <x v="3"/>
    <x v="2"/>
    <x v="12"/>
    <n v="51"/>
    <x v="19"/>
    <s v="PL"/>
    <n v="9"/>
    <m/>
    <m/>
    <s v="Residential"/>
    <s v="Brick"/>
    <n v="2"/>
    <n v="2"/>
    <n v="1905"/>
    <n v="1900"/>
    <s v="Missing"/>
    <s v="Yes"/>
    <n v="2816"/>
  </r>
  <r>
    <n v="13777050060"/>
    <x v="475"/>
    <x v="1"/>
    <x v="0"/>
    <s v="General Revenue - Public Safety"/>
    <s v="FY21-66"/>
    <d v="2020-11-20T00:00:00"/>
    <d v="2020-11-20T00:00:00"/>
    <x v="8"/>
    <n v="2020"/>
    <x v="1"/>
    <n v="22750"/>
    <n v="1947"/>
    <d v="2020-11-19T00:00:00"/>
    <m/>
    <x v="0"/>
    <m/>
    <x v="0"/>
    <m/>
    <s v="LRA"/>
    <s v="LRA"/>
    <x v="12"/>
    <x v="3"/>
    <x v="2"/>
    <x v="12"/>
    <n v="54"/>
    <x v="15"/>
    <s v="PL"/>
    <m/>
    <m/>
    <m/>
    <m/>
    <m/>
    <m/>
    <m/>
    <m/>
    <m/>
    <m/>
    <m/>
    <m/>
  </r>
  <r>
    <n v="15088000080"/>
    <x v="476"/>
    <x v="4"/>
    <x v="0"/>
    <s v="General Revenue - Public Safety"/>
    <s v="FY21-30"/>
    <d v="2020-07-21T00:00:00"/>
    <d v="2020-07-20T00:00:00"/>
    <x v="1"/>
    <n v="2020"/>
    <x v="1"/>
    <n v="5500"/>
    <n v="1731"/>
    <d v="2020-07-15T00:00:00"/>
    <d v="2020-10-19T00:00:00"/>
    <x v="170"/>
    <s v="December"/>
    <x v="2"/>
    <n v="2021"/>
    <s v="LRA"/>
    <s v="LRA"/>
    <x v="12"/>
    <x v="3"/>
    <x v="2"/>
    <x v="7"/>
    <n v="71"/>
    <x v="26"/>
    <s v="JMQ"/>
    <n v="90"/>
    <n v="44"/>
    <n v="134"/>
    <s v="Residential"/>
    <s v="Brick"/>
    <n v="1"/>
    <n v="1"/>
    <n v="1904"/>
    <n v="1900"/>
    <s v="No"/>
    <s v="Yes"/>
    <n v="702"/>
  </r>
  <r>
    <n v="12389000140"/>
    <x v="477"/>
    <x v="4"/>
    <x v="3"/>
    <s v="Urban Greening Program"/>
    <s v="MSD-19-1-7"/>
    <d v="2019-01-07T00:00:00"/>
    <d v="2020-01-19T00:00:00"/>
    <x v="0"/>
    <n v="2019"/>
    <x v="5"/>
    <n v="3600"/>
    <n v="0"/>
    <d v="2019-01-07T00:00:00"/>
    <d v="2019-04-10T00:00:00"/>
    <x v="171"/>
    <s v="June"/>
    <x v="3"/>
    <n v="2019"/>
    <s v="LRA"/>
    <s v="LRA"/>
    <x v="13"/>
    <x v="1"/>
    <x v="3"/>
    <x v="5"/>
    <n v="59"/>
    <x v="8"/>
    <s v="LPG"/>
    <n v="93"/>
    <n v="72"/>
    <n v="165"/>
    <s v="Residential"/>
    <s v="Brick"/>
    <n v="2"/>
    <n v="7"/>
    <n v="1914"/>
    <n v="1910"/>
    <s v="No"/>
    <s v="Yes"/>
    <n v="3224"/>
  </r>
  <r>
    <n v="12389000090"/>
    <x v="478"/>
    <x v="4"/>
    <x v="3"/>
    <s v="Urban Greening Program"/>
    <s v="MSD-19-1-7"/>
    <d v="2019-01-21T00:00:00"/>
    <d v="2020-01-19T00:00:00"/>
    <x v="0"/>
    <n v="2019"/>
    <x v="5"/>
    <n v="16300"/>
    <n v="174"/>
    <d v="2019-01-07T00:00:00"/>
    <d v="2019-03-20T00:00:00"/>
    <x v="171"/>
    <s v="June"/>
    <x v="3"/>
    <n v="2019"/>
    <s v="LRA"/>
    <s v="LRA"/>
    <x v="13"/>
    <x v="1"/>
    <x v="3"/>
    <x v="5"/>
    <n v="59"/>
    <x v="8"/>
    <s v="LPG"/>
    <n v="72"/>
    <n v="93"/>
    <n v="165"/>
    <s v="Residential"/>
    <s v="Brick"/>
    <n v="2"/>
    <n v="2"/>
    <n v="1905"/>
    <n v="1900"/>
    <s v="No"/>
    <s v="Yes"/>
    <n v="1980"/>
  </r>
  <r>
    <n v="12392000210"/>
    <x v="479"/>
    <x v="4"/>
    <x v="3"/>
    <s v="Urban Greening Program"/>
    <s v="MSD-19-1-7"/>
    <d v="2019-01-21T00:00:00"/>
    <d v="2020-01-19T00:00:00"/>
    <x v="0"/>
    <n v="2019"/>
    <x v="5"/>
    <n v="13126"/>
    <n v="175"/>
    <d v="2019-01-07T00:00:00"/>
    <d v="2019-03-20T00:00:00"/>
    <x v="171"/>
    <s v="June"/>
    <x v="3"/>
    <n v="2019"/>
    <s v="LRA"/>
    <s v="LRA"/>
    <x v="13"/>
    <x v="1"/>
    <x v="3"/>
    <x v="5"/>
    <n v="59"/>
    <x v="8"/>
    <s v="LPG"/>
    <n v="72"/>
    <n v="93"/>
    <n v="165"/>
    <s v="Residential"/>
    <s v="Brick"/>
    <n v="1"/>
    <n v="1"/>
    <n v="1926"/>
    <n v="1920"/>
    <s v="No"/>
    <s v="Yes"/>
    <n v="871"/>
  </r>
  <r>
    <n v="12389000080"/>
    <x v="480"/>
    <x v="4"/>
    <x v="3"/>
    <s v="Urban Greening Program"/>
    <s v="MSD-19-1-7"/>
    <d v="2019-01-21T00:00:00"/>
    <d v="2020-01-19T00:00:00"/>
    <x v="0"/>
    <n v="2019"/>
    <x v="5"/>
    <n v="9366"/>
    <n v="176"/>
    <d v="2019-01-07T00:00:00"/>
    <d v="2019-03-20T00:00:00"/>
    <x v="171"/>
    <s v="June"/>
    <x v="3"/>
    <n v="2019"/>
    <s v="LRA"/>
    <s v="LRA"/>
    <x v="13"/>
    <x v="1"/>
    <x v="3"/>
    <x v="5"/>
    <n v="59"/>
    <x v="8"/>
    <s v="LPG"/>
    <n v="72"/>
    <n v="93"/>
    <n v="165"/>
    <s v="Residential"/>
    <s v="Frame"/>
    <n v="1"/>
    <n v="1"/>
    <n v="1890"/>
    <n v="1890"/>
    <s v="No"/>
    <s v="Yes"/>
    <n v="1017"/>
  </r>
  <r>
    <n v="11903000160"/>
    <x v="481"/>
    <x v="1"/>
    <x v="3"/>
    <s v="Urban Greening Program"/>
    <s v="MSD-19-3-3"/>
    <d v="2019-03-26T00:00:00"/>
    <d v="2020-03-19T00:00:00"/>
    <x v="12"/>
    <n v="2019"/>
    <x v="5"/>
    <n v="16300"/>
    <n v="313"/>
    <d v="2019-03-18T00:00:00"/>
    <d v="2019-09-12T00:00:00"/>
    <x v="0"/>
    <m/>
    <x v="0"/>
    <m/>
    <s v="NORTHSIDE REGENERATION LLC"/>
    <s v="NSR"/>
    <x v="13"/>
    <x v="1"/>
    <x v="3"/>
    <x v="5"/>
    <n v="59"/>
    <x v="8"/>
    <s v="LPG"/>
    <n v="178"/>
    <n v="0"/>
    <n v="0"/>
    <s v="Residential"/>
    <s v="Brick"/>
    <n v="2"/>
    <n v="2"/>
    <n v="1893"/>
    <n v="1890"/>
    <s v="Yes"/>
    <s v="Yes"/>
    <n v="1644"/>
  </r>
  <r>
    <n v="11903000170"/>
    <x v="482"/>
    <x v="1"/>
    <x v="3"/>
    <s v="Urban Greening Program"/>
    <s v="MSD-19-3-3"/>
    <d v="2019-03-26T00:00:00"/>
    <d v="2020-03-19T00:00:00"/>
    <x v="12"/>
    <n v="2019"/>
    <x v="5"/>
    <n v="12800"/>
    <n v="314"/>
    <d v="2019-03-18T00:00:00"/>
    <d v="2019-09-12T00:00:00"/>
    <x v="0"/>
    <m/>
    <x v="0"/>
    <m/>
    <s v="EVANS, ROCHELLE R"/>
    <s v="INDIVIDUAL"/>
    <x v="13"/>
    <x v="1"/>
    <x v="3"/>
    <x v="5"/>
    <n v="59"/>
    <x v="8"/>
    <s v="LPG"/>
    <n v="178"/>
    <n v="0"/>
    <n v="0"/>
    <s v="Residential"/>
    <s v="Brick"/>
    <n v="1"/>
    <n v="1"/>
    <n v="1887"/>
    <n v="1880"/>
    <s v="No"/>
    <s v="Yes"/>
    <n v="681"/>
  </r>
  <r>
    <n v="11903000180"/>
    <x v="483"/>
    <x v="1"/>
    <x v="3"/>
    <s v="Urban Greening Program"/>
    <s v="MSD-19-3-3"/>
    <d v="2019-03-26T00:00:00"/>
    <d v="2020-03-19T00:00:00"/>
    <x v="12"/>
    <n v="2019"/>
    <x v="5"/>
    <n v="15300"/>
    <n v="315"/>
    <d v="2019-03-18T00:00:00"/>
    <d v="2019-09-12T00:00:00"/>
    <x v="0"/>
    <m/>
    <x v="0"/>
    <m/>
    <s v="1001 BOARDWALK SPRINGS PL"/>
    <s v="ENTITY"/>
    <x v="13"/>
    <x v="1"/>
    <x v="3"/>
    <x v="5"/>
    <n v="59"/>
    <x v="8"/>
    <s v="LPG"/>
    <n v="178"/>
    <n v="0"/>
    <n v="0"/>
    <s v="Residential"/>
    <s v="Brick"/>
    <n v="1"/>
    <n v="1"/>
    <n v="1884"/>
    <n v="1880"/>
    <s v="No"/>
    <s v="Yes"/>
    <n v="908"/>
  </r>
  <r>
    <n v="11903000200"/>
    <x v="484"/>
    <x v="1"/>
    <x v="3"/>
    <s v="Urban Greening Program"/>
    <s v="MSD-19-1-8"/>
    <d v="2019-01-31T00:00:00"/>
    <d v="2020-01-19T00:00:00"/>
    <x v="0"/>
    <n v="2019"/>
    <x v="5"/>
    <n v="14150"/>
    <n v="203"/>
    <d v="2019-01-23T00:00:00"/>
    <d v="2019-09-11T00:00:00"/>
    <x v="0"/>
    <m/>
    <x v="0"/>
    <m/>
    <s v="LRA"/>
    <s v="LRA"/>
    <x v="13"/>
    <x v="1"/>
    <x v="3"/>
    <x v="5"/>
    <n v="59"/>
    <x v="8"/>
    <s v="LPG"/>
    <n v="231"/>
    <n v="0"/>
    <n v="0"/>
    <s v="Residential"/>
    <s v="Brick"/>
    <n v="3"/>
    <n v="2"/>
    <n v="1893"/>
    <n v="1890"/>
    <s v="No"/>
    <s v="Yes"/>
    <n v="2108"/>
  </r>
  <r>
    <n v="11903000210"/>
    <x v="485"/>
    <x v="1"/>
    <x v="3"/>
    <s v="Urban Greening Program"/>
    <s v="MSD-19-1-8"/>
    <d v="2019-01-31T00:00:00"/>
    <d v="2020-01-19T00:00:00"/>
    <x v="0"/>
    <n v="2019"/>
    <x v="5"/>
    <n v="13250"/>
    <n v="204"/>
    <d v="2019-01-23T00:00:00"/>
    <d v="2019-09-11T00:00:00"/>
    <x v="0"/>
    <m/>
    <x v="0"/>
    <m/>
    <s v="LRA"/>
    <s v="LRA"/>
    <x v="13"/>
    <x v="1"/>
    <x v="3"/>
    <x v="5"/>
    <n v="59"/>
    <x v="8"/>
    <s v="LPG"/>
    <n v="231"/>
    <n v="0"/>
    <n v="0"/>
    <s v="Residential"/>
    <s v="Brick"/>
    <n v="2"/>
    <n v="2"/>
    <n v="1893"/>
    <n v="1890"/>
    <s v="No"/>
    <s v="Yes"/>
    <n v="1940"/>
  </r>
  <r>
    <n v="11903000220"/>
    <x v="486"/>
    <x v="1"/>
    <x v="3"/>
    <s v="Urban Greening Program"/>
    <s v="MSD-19-1-8"/>
    <d v="2019-01-31T00:00:00"/>
    <d v="2020-01-19T00:00:00"/>
    <x v="0"/>
    <n v="2019"/>
    <x v="5"/>
    <n v="14750"/>
    <n v="205"/>
    <d v="2019-01-23T00:00:00"/>
    <d v="2019-09-11T00:00:00"/>
    <x v="0"/>
    <m/>
    <x v="0"/>
    <m/>
    <s v="LRA"/>
    <s v="LRA"/>
    <x v="13"/>
    <x v="1"/>
    <x v="3"/>
    <x v="5"/>
    <n v="59"/>
    <x v="8"/>
    <s v="LPG"/>
    <n v="231"/>
    <n v="0"/>
    <n v="0"/>
    <s v="Residential"/>
    <s v="Brick"/>
    <n v="2"/>
    <n v="2"/>
    <n v="1890"/>
    <n v="1890"/>
    <s v="Yes"/>
    <s v="Yes"/>
    <n v="2068"/>
  </r>
  <r>
    <n v="11903000230"/>
    <x v="487"/>
    <x v="1"/>
    <x v="3"/>
    <s v="Urban Greening Program"/>
    <s v="MSD-19-1-8"/>
    <d v="2019-01-31T00:00:00"/>
    <d v="2020-01-19T00:00:00"/>
    <x v="0"/>
    <n v="2019"/>
    <x v="5"/>
    <n v="16650"/>
    <n v="207"/>
    <d v="2019-01-23T00:00:00"/>
    <d v="2019-09-11T00:00:00"/>
    <x v="0"/>
    <m/>
    <x v="0"/>
    <m/>
    <s v="LRA"/>
    <s v="LRA"/>
    <x v="13"/>
    <x v="1"/>
    <x v="3"/>
    <x v="5"/>
    <n v="59"/>
    <x v="8"/>
    <s v="LPG"/>
    <n v="231"/>
    <n v="0"/>
    <n v="0"/>
    <s v="Residential"/>
    <s v="Brick"/>
    <n v="2"/>
    <n v="2"/>
    <n v="1871"/>
    <n v="1870"/>
    <s v="No"/>
    <s v="Yes"/>
    <n v="2442"/>
  </r>
  <r>
    <n v="10360000065"/>
    <x v="488"/>
    <x v="1"/>
    <x v="3"/>
    <s v="Urban Greening Program"/>
    <s v="MSD-19-1-8"/>
    <d v="2019-01-31T00:00:00"/>
    <d v="2020-01-19T00:00:00"/>
    <x v="0"/>
    <n v="2019"/>
    <x v="5"/>
    <n v="10010"/>
    <n v="197"/>
    <d v="2019-01-23T00:00:00"/>
    <d v="2019-09-11T00:00:00"/>
    <x v="0"/>
    <m/>
    <x v="0"/>
    <m/>
    <s v="LRA"/>
    <s v="LRA"/>
    <x v="13"/>
    <x v="1"/>
    <x v="3"/>
    <x v="5"/>
    <n v="63"/>
    <x v="4"/>
    <s v="LPG"/>
    <n v="231"/>
    <n v="0"/>
    <n v="0"/>
    <s v="Residential"/>
    <s v="Brick"/>
    <n v="2"/>
    <n v="2"/>
    <n v="1892"/>
    <n v="1890"/>
    <s v="No"/>
    <s v="Yes"/>
    <n v="1908"/>
  </r>
  <r>
    <n v="10360000060"/>
    <x v="489"/>
    <x v="1"/>
    <x v="3"/>
    <s v="Urban Greening Program"/>
    <s v="MSD-19-1-8"/>
    <d v="2019-01-31T00:00:00"/>
    <d v="2020-01-19T00:00:00"/>
    <x v="0"/>
    <n v="2019"/>
    <x v="5"/>
    <n v="11750"/>
    <n v="198"/>
    <d v="2019-01-23T00:00:00"/>
    <d v="2019-09-11T00:00:00"/>
    <x v="0"/>
    <m/>
    <x v="0"/>
    <m/>
    <s v="LRA"/>
    <s v="LRA"/>
    <x v="13"/>
    <x v="1"/>
    <x v="3"/>
    <x v="5"/>
    <n v="63"/>
    <x v="4"/>
    <s v="LPG"/>
    <n v="231"/>
    <n v="0"/>
    <n v="0"/>
    <s v="Residential"/>
    <s v="Brick"/>
    <n v="2"/>
    <n v="2"/>
    <n v="1892"/>
    <n v="1890"/>
    <s v="No"/>
    <s v="Yes"/>
    <n v="1908"/>
  </r>
  <r>
    <n v="10360000050"/>
    <x v="490"/>
    <x v="1"/>
    <x v="3"/>
    <s v="Urban Greening Program"/>
    <s v="MSD-19-2-1"/>
    <d v="2019-02-28T00:00:00"/>
    <d v="2020-02-19T00:00:00"/>
    <x v="6"/>
    <n v="2019"/>
    <x v="5"/>
    <n v="23700"/>
    <n v="255"/>
    <d v="2019-02-21T00:00:00"/>
    <d v="2019-09-11T00:00:00"/>
    <x v="0"/>
    <m/>
    <x v="0"/>
    <m/>
    <s v="STEIMEL, TERRY LEE"/>
    <s v="INDIVIDUAL"/>
    <x v="13"/>
    <x v="1"/>
    <x v="3"/>
    <x v="5"/>
    <n v="63"/>
    <x v="4"/>
    <s v="LPG"/>
    <n v="202"/>
    <n v="0"/>
    <n v="0"/>
    <s v="Residential"/>
    <s v="Brick"/>
    <n v="2"/>
    <n v="2"/>
    <n v="1890"/>
    <n v="1890"/>
    <s v="No"/>
    <s v="Yes"/>
    <n v="1908"/>
  </r>
  <r>
    <n v="11172050020"/>
    <x v="491"/>
    <x v="4"/>
    <x v="3"/>
    <s v="Urban Greening Program"/>
    <s v="MSD-19-1-8"/>
    <d v="2019-01-31T00:00:00"/>
    <d v="2020-01-19T00:00:00"/>
    <x v="0"/>
    <n v="2019"/>
    <x v="5"/>
    <n v="11480"/>
    <n v="206"/>
    <d v="2019-01-23T00:00:00"/>
    <d v="2019-05-22T00:00:00"/>
    <x v="55"/>
    <s v="October"/>
    <x v="3"/>
    <n v="2020"/>
    <s v="LRA"/>
    <s v="LRA"/>
    <x v="13"/>
    <x v="1"/>
    <x v="3"/>
    <x v="5"/>
    <n v="65"/>
    <x v="17"/>
    <s v="LPG"/>
    <n v="119"/>
    <n v="132"/>
    <n v="251"/>
    <s v="Residential"/>
    <s v="Brick"/>
    <n v="1"/>
    <n v="1"/>
    <n v="1922"/>
    <n v="1920"/>
    <s v="No"/>
    <s v="Yes"/>
    <n v="895"/>
  </r>
  <r>
    <n v="13310000120"/>
    <x v="492"/>
    <x v="1"/>
    <x v="3"/>
    <s v="Urban Greening Program"/>
    <s v="MSD-19-1-8"/>
    <d v="2019-01-31T00:00:00"/>
    <d v="2020-01-19T00:00:00"/>
    <x v="0"/>
    <n v="2019"/>
    <x v="5"/>
    <n v="9744"/>
    <n v="199"/>
    <d v="2019-01-23T00:00:00"/>
    <d v="2019-09-11T00:00:00"/>
    <x v="0"/>
    <m/>
    <x v="0"/>
    <m/>
    <s v="LRA"/>
    <s v="LRA"/>
    <x v="13"/>
    <x v="1"/>
    <x v="3"/>
    <x v="5"/>
    <n v="66"/>
    <x v="20"/>
    <s v="LPG"/>
    <n v="231"/>
    <n v="0"/>
    <n v="0"/>
    <s v="Residential"/>
    <s v="Brick"/>
    <n v="1"/>
    <n v="1"/>
    <n v="1915"/>
    <n v="1910"/>
    <s v="No"/>
    <s v="Yes"/>
    <n v="990"/>
  </r>
  <r>
    <n v="13351000240"/>
    <x v="493"/>
    <x v="1"/>
    <x v="3"/>
    <s v="Urban Greening Program"/>
    <s v="MSD-19-1-8"/>
    <d v="2019-01-31T00:00:00"/>
    <d v="2020-01-19T00:00:00"/>
    <x v="0"/>
    <n v="2019"/>
    <x v="5"/>
    <n v="12150"/>
    <n v="200"/>
    <d v="2019-01-23T00:00:00"/>
    <d v="2019-09-11T00:00:00"/>
    <x v="0"/>
    <m/>
    <x v="0"/>
    <m/>
    <s v="LRA"/>
    <s v="LRA"/>
    <x v="13"/>
    <x v="1"/>
    <x v="3"/>
    <x v="5"/>
    <n v="66"/>
    <x v="20"/>
    <s v="LPG"/>
    <n v="231"/>
    <n v="0"/>
    <n v="0"/>
    <s v="Residential"/>
    <s v="Brick"/>
    <n v="1"/>
    <n v="1"/>
    <n v="1905"/>
    <n v="1900"/>
    <s v="No"/>
    <s v="Yes"/>
    <n v="759"/>
  </r>
  <r>
    <n v="13309000080"/>
    <x v="494"/>
    <x v="1"/>
    <x v="3"/>
    <s v="Urban Greening Program"/>
    <s v="MSD-19-1-8"/>
    <d v="2019-01-31T00:00:00"/>
    <d v="2020-01-19T00:00:00"/>
    <x v="0"/>
    <n v="2019"/>
    <x v="5"/>
    <n v="14750"/>
    <n v="201"/>
    <d v="2019-01-23T00:00:00"/>
    <d v="2019-09-11T00:00:00"/>
    <x v="0"/>
    <m/>
    <x v="0"/>
    <m/>
    <s v="LRA"/>
    <s v="LRA"/>
    <x v="13"/>
    <x v="1"/>
    <x v="3"/>
    <x v="5"/>
    <n v="66"/>
    <x v="20"/>
    <s v="LPG"/>
    <n v="231"/>
    <n v="0"/>
    <n v="0"/>
    <s v="Residential"/>
    <s v="Brick"/>
    <n v="2"/>
    <n v="2"/>
    <n v="1894"/>
    <n v="1890"/>
    <s v="No"/>
    <s v="Yes"/>
    <n v="2070"/>
  </r>
  <r>
    <n v="13351000350"/>
    <x v="495"/>
    <x v="1"/>
    <x v="3"/>
    <s v="Urban Greening Program"/>
    <s v="MSD-19-1-8"/>
    <d v="2019-01-31T00:00:00"/>
    <d v="2020-01-19T00:00:00"/>
    <x v="0"/>
    <n v="2019"/>
    <x v="5"/>
    <n v="13150"/>
    <n v="202"/>
    <d v="2019-01-23T00:00:00"/>
    <d v="2019-09-11T00:00:00"/>
    <x v="0"/>
    <m/>
    <x v="0"/>
    <m/>
    <s v="LRA"/>
    <s v="LRA"/>
    <x v="13"/>
    <x v="1"/>
    <x v="3"/>
    <x v="5"/>
    <n v="66"/>
    <x v="20"/>
    <s v="LPG"/>
    <n v="231"/>
    <n v="0"/>
    <n v="0"/>
    <s v="Residential"/>
    <s v="Brick"/>
    <n v="2"/>
    <n v="1"/>
    <n v="1900"/>
    <n v="1900"/>
    <s v="No"/>
    <s v="Yes"/>
    <n v="1550"/>
  </r>
  <r>
    <n v="15203000060"/>
    <x v="496"/>
    <x v="4"/>
    <x v="3"/>
    <s v="Urban Greening Program"/>
    <s v="MSD-19-1-2"/>
    <d v="2019-01-18T00:00:00"/>
    <d v="2020-01-19T00:00:00"/>
    <x v="0"/>
    <n v="2019"/>
    <x v="5"/>
    <n v="12436"/>
    <n v="159"/>
    <d v="2019-01-04T00:00:00"/>
    <d v="2019-02-25T00:00:00"/>
    <x v="172"/>
    <s v="May"/>
    <x v="3"/>
    <n v="2019"/>
    <s v="GNUSE, JOHN E JR"/>
    <s v="INDIVIDUAL"/>
    <x v="13"/>
    <x v="1"/>
    <x v="3"/>
    <x v="15"/>
    <n v="74"/>
    <x v="31"/>
    <s v="LPG"/>
    <n v="52"/>
    <n v="95"/>
    <n v="147"/>
    <s v="Residential"/>
    <s v="Frame"/>
    <n v="1"/>
    <n v="1"/>
    <n v="1924"/>
    <n v="1920"/>
    <s v="Yes"/>
    <s v="Yes"/>
    <n v="768"/>
  </r>
  <r>
    <n v="14532000330"/>
    <x v="497"/>
    <x v="4"/>
    <x v="0"/>
    <s v="Blight Authority"/>
    <s v="FY20-BA-5"/>
    <d v="2019-07-13T00:00:00"/>
    <d v="2020-07-19T00:00:00"/>
    <x v="1"/>
    <n v="2019"/>
    <x v="0"/>
    <n v="4450"/>
    <n v="785"/>
    <d v="2019-07-13T00:00:00"/>
    <d v="2019-09-05T00:00:00"/>
    <x v="55"/>
    <s v="October"/>
    <x v="3"/>
    <n v="2020"/>
    <s v="LEE, ANWAR &amp; TIFFANY"/>
    <s v="INDIVIDUAL"/>
    <x v="13"/>
    <x v="1"/>
    <x v="3"/>
    <x v="3"/>
    <n v="50"/>
    <x v="2"/>
    <s v="LPG"/>
    <n v="54"/>
    <n v="26"/>
    <n v="80"/>
    <s v="Residential"/>
    <s v="Brick"/>
    <n v="2"/>
    <n v="2"/>
    <n v="1927"/>
    <n v="1920"/>
    <s v="Yes"/>
    <s v="Yes"/>
    <n v="2200"/>
  </r>
  <r>
    <n v="14532000440"/>
    <x v="498"/>
    <x v="4"/>
    <x v="0"/>
    <s v="Blight Authority"/>
    <s v="FY20-BA-5"/>
    <d v="2019-07-15T00:00:00"/>
    <d v="2020-07-19T00:00:00"/>
    <x v="1"/>
    <n v="2019"/>
    <x v="0"/>
    <n v="11700"/>
    <n v="783"/>
    <d v="2019-07-13T00:00:00"/>
    <d v="2019-08-01T00:00:00"/>
    <x v="173"/>
    <s v="October"/>
    <x v="3"/>
    <n v="2020"/>
    <s v="JACQUELONE LESLIE TRS"/>
    <s v="ENTITY"/>
    <x v="13"/>
    <x v="1"/>
    <x v="3"/>
    <x v="3"/>
    <n v="50"/>
    <x v="2"/>
    <s v="LPG"/>
    <n v="19"/>
    <n v="84"/>
    <n v="103"/>
    <s v="Residential"/>
    <s v="Brick"/>
    <n v="1"/>
    <n v="1"/>
    <n v="1911"/>
    <n v="1910"/>
    <s v="No"/>
    <s v="Yes"/>
    <n v="968"/>
  </r>
  <r>
    <n v="14532000450"/>
    <x v="499"/>
    <x v="4"/>
    <x v="0"/>
    <s v="Blight Authority"/>
    <s v="FY20-BA-5"/>
    <d v="2019-07-15T00:00:00"/>
    <d v="2020-07-19T00:00:00"/>
    <x v="1"/>
    <n v="2019"/>
    <x v="0"/>
    <n v="12100"/>
    <n v="784"/>
    <d v="2019-07-13T00:00:00"/>
    <d v="2019-08-01T00:00:00"/>
    <x v="173"/>
    <s v="October"/>
    <x v="3"/>
    <n v="2020"/>
    <s v="ADAMS, BARNARD"/>
    <s v="INDIVIDUAL"/>
    <x v="13"/>
    <x v="1"/>
    <x v="3"/>
    <x v="3"/>
    <n v="50"/>
    <x v="2"/>
    <s v="LPG"/>
    <n v="19"/>
    <n v="84"/>
    <n v="103"/>
    <s v="Residential"/>
    <s v="Brick"/>
    <n v="2"/>
    <n v="2"/>
    <n v="1906"/>
    <n v="1900"/>
    <s v="No"/>
    <s v="Yes"/>
    <n v="2150"/>
  </r>
  <r>
    <n v="14532000420"/>
    <x v="500"/>
    <x v="4"/>
    <x v="0"/>
    <s v="Blight Authority"/>
    <s v="FY20-BA-5"/>
    <d v="2019-07-15T00:00:00"/>
    <d v="2020-07-19T00:00:00"/>
    <x v="1"/>
    <n v="2019"/>
    <x v="0"/>
    <n v="17210"/>
    <n v="781"/>
    <d v="2019-07-13T00:00:00"/>
    <d v="2019-08-01T00:00:00"/>
    <x v="174"/>
    <s v="October"/>
    <x v="3"/>
    <n v="2020"/>
    <s v="ADIASOR, MICHAEL &amp; JACOB SUNDAY"/>
    <s v="INDIVIDUAL"/>
    <x v="13"/>
    <x v="1"/>
    <x v="3"/>
    <x v="3"/>
    <n v="50"/>
    <x v="2"/>
    <s v="LPG"/>
    <n v="19"/>
    <n v="89"/>
    <n v="108"/>
    <s v="Residential"/>
    <s v="Brick"/>
    <n v="2"/>
    <n v="2"/>
    <n v="1908"/>
    <n v="1900"/>
    <s v="No"/>
    <s v="Yes"/>
    <n v="2060"/>
  </r>
  <r>
    <n v="14532000370"/>
    <x v="501"/>
    <x v="4"/>
    <x v="0"/>
    <s v="Blight Authority"/>
    <s v="FY20-BA-5"/>
    <d v="2019-07-15T00:00:00"/>
    <d v="2020-07-19T00:00:00"/>
    <x v="1"/>
    <n v="2019"/>
    <x v="0"/>
    <n v="11600"/>
    <n v="778"/>
    <d v="2019-07-13T00:00:00"/>
    <d v="2019-08-01T00:00:00"/>
    <x v="175"/>
    <s v="November"/>
    <x v="3"/>
    <n v="2020"/>
    <s v="PIGEE, KAREEM E"/>
    <s v="INDIVIDUAL"/>
    <x v="13"/>
    <x v="1"/>
    <x v="3"/>
    <x v="3"/>
    <n v="50"/>
    <x v="2"/>
    <s v="LPG"/>
    <n v="19"/>
    <n v="104"/>
    <n v="123"/>
    <s v="Residential"/>
    <s v="Frame"/>
    <n v="1"/>
    <n v="1"/>
    <n v="1909"/>
    <n v="1900"/>
    <s v="No"/>
    <s v="Yes"/>
    <n v="1042"/>
  </r>
  <r>
    <n v="14532000110"/>
    <x v="502"/>
    <x v="4"/>
    <x v="0"/>
    <s v="Blight Authority"/>
    <s v="FY20-BA-27"/>
    <d v="2019-08-21T00:00:00"/>
    <d v="2020-08-19T00:00:00"/>
    <x v="7"/>
    <n v="2019"/>
    <x v="0"/>
    <n v="22825"/>
    <n v="946"/>
    <d v="2019-08-20T00:00:00"/>
    <d v="2019-09-11T00:00:00"/>
    <x v="176"/>
    <s v="November"/>
    <x v="3"/>
    <n v="2020"/>
    <s v="LRA"/>
    <s v="LRA"/>
    <x v="13"/>
    <x v="1"/>
    <x v="3"/>
    <x v="3"/>
    <n v="50"/>
    <x v="2"/>
    <s v="LPG"/>
    <n v="22"/>
    <n v="77"/>
    <n v="99"/>
    <s v="Residential"/>
    <s v="Brick"/>
    <n v="2"/>
    <n v="2"/>
    <n v="1926"/>
    <n v="1920"/>
    <s v="No"/>
    <s v="Yes"/>
    <n v="1672"/>
  </r>
  <r>
    <n v="14532000160"/>
    <x v="503"/>
    <x v="4"/>
    <x v="0"/>
    <s v="Blight Authority"/>
    <s v="FY20-BA-5"/>
    <d v="2019-07-15T00:00:00"/>
    <d v="2020-07-19T00:00:00"/>
    <x v="1"/>
    <n v="2019"/>
    <x v="0"/>
    <n v="13100"/>
    <n v="779"/>
    <d v="2019-07-05T00:00:00"/>
    <d v="2019-08-01T00:00:00"/>
    <x v="176"/>
    <s v="November"/>
    <x v="3"/>
    <n v="2020"/>
    <s v="GEE, THOMAS"/>
    <s v="INDIVIDUAL"/>
    <x v="13"/>
    <x v="1"/>
    <x v="3"/>
    <x v="3"/>
    <n v="50"/>
    <x v="2"/>
    <s v="LPG"/>
    <n v="27"/>
    <n v="118"/>
    <n v="145"/>
    <s v="Residential"/>
    <s v="Frame"/>
    <n v="1"/>
    <n v="1"/>
    <n v="1892"/>
    <n v="1890"/>
    <s v="No"/>
    <s v="Yes"/>
    <n v="644"/>
  </r>
  <r>
    <n v="14532000380"/>
    <x v="504"/>
    <x v="4"/>
    <x v="0"/>
    <s v="Blight Authority"/>
    <s v="FY20-BA-5"/>
    <d v="2019-07-15T00:00:00"/>
    <d v="2020-07-19T00:00:00"/>
    <x v="1"/>
    <n v="2019"/>
    <x v="0"/>
    <n v="13150"/>
    <n v="777"/>
    <d v="2019-07-05T00:00:00"/>
    <d v="2019-09-11T00:00:00"/>
    <x v="177"/>
    <s v="February"/>
    <x v="2"/>
    <n v="2020"/>
    <s v="WEATHERS, CHARLIE R &amp; DOLORES C"/>
    <s v="INDIVIDUAL"/>
    <x v="13"/>
    <x v="1"/>
    <x v="3"/>
    <x v="3"/>
    <n v="50"/>
    <x v="2"/>
    <s v="LPG"/>
    <n v="68"/>
    <n v="170"/>
    <n v="238"/>
    <s v="Residential"/>
    <s v="Brick"/>
    <n v="1"/>
    <n v="1"/>
    <n v="1923"/>
    <n v="1920"/>
    <s v="No"/>
    <s v="Yes"/>
    <n v="784"/>
  </r>
  <r>
    <n v="14529000200"/>
    <x v="505"/>
    <x v="4"/>
    <x v="0"/>
    <s v="Blight Authority"/>
    <s v="FY20-BA-5"/>
    <d v="2019-07-15T00:00:00"/>
    <d v="2020-07-19T00:00:00"/>
    <x v="1"/>
    <n v="2019"/>
    <x v="0"/>
    <n v="10710"/>
    <n v="780"/>
    <d v="2019-07-13T00:00:00"/>
    <d v="2019-08-01T00:00:00"/>
    <x v="177"/>
    <s v="February"/>
    <x v="2"/>
    <n v="2020"/>
    <s v="COOK, ALMA"/>
    <s v="INDIVIDUAL"/>
    <x v="13"/>
    <x v="1"/>
    <x v="3"/>
    <x v="3"/>
    <n v="50"/>
    <x v="2"/>
    <s v="LPG"/>
    <n v="19"/>
    <n v="211"/>
    <n v="230"/>
    <s v="Residential"/>
    <s v="Brick"/>
    <n v="1"/>
    <n v="1"/>
    <n v="1922"/>
    <n v="1920"/>
    <s v="No"/>
    <s v="Yes"/>
    <n v="798"/>
  </r>
  <r>
    <n v="14531000400"/>
    <x v="506"/>
    <x v="4"/>
    <x v="0"/>
    <s v="Blight Authority"/>
    <s v="FY20-BA-5"/>
    <d v="2019-07-15T00:00:00"/>
    <d v="2020-07-19T00:00:00"/>
    <x v="1"/>
    <n v="2019"/>
    <x v="0"/>
    <n v="13850"/>
    <n v="775"/>
    <d v="2019-07-13T00:00:00"/>
    <d v="2019-08-01T00:00:00"/>
    <x v="178"/>
    <s v="March"/>
    <x v="2"/>
    <n v="2020"/>
    <s v="FREDERICK DOUGLAS INSTITUTE"/>
    <s v="ENTITY"/>
    <x v="13"/>
    <x v="1"/>
    <x v="3"/>
    <x v="3"/>
    <n v="50"/>
    <x v="2"/>
    <s v="LPG"/>
    <n v="19"/>
    <n v="218"/>
    <n v="237"/>
    <s v="Residential"/>
    <s v="Frame"/>
    <n v="2"/>
    <n v="1"/>
    <n v="1884"/>
    <n v="1880"/>
    <s v="No"/>
    <s v="Yes"/>
    <n v="2330"/>
  </r>
  <r>
    <n v="14531000430"/>
    <x v="507"/>
    <x v="1"/>
    <x v="0"/>
    <s v="Blight Authority"/>
    <s v="FY20-BA-5"/>
    <d v="2019-07-15T00:00:00"/>
    <d v="2020-07-19T00:00:00"/>
    <x v="1"/>
    <n v="2019"/>
    <x v="0"/>
    <n v="12700"/>
    <n v="782"/>
    <d v="2019-07-13T00:00:00"/>
    <d v="2019-08-01T00:00:00"/>
    <x v="0"/>
    <m/>
    <x v="0"/>
    <m/>
    <s v="SINGH, NEHA"/>
    <s v="INDIVIDUAL"/>
    <x v="13"/>
    <x v="1"/>
    <x v="3"/>
    <x v="3"/>
    <n v="50"/>
    <x v="2"/>
    <s v="LPG"/>
    <n v="19"/>
    <n v="0"/>
    <n v="0"/>
    <s v="Residential"/>
    <s v="Brick"/>
    <n v="1"/>
    <n v="1"/>
    <n v="1919"/>
    <n v="1910"/>
    <s v="No"/>
    <s v="Yes"/>
    <n v="804"/>
  </r>
  <r>
    <n v="11132030090"/>
    <x v="508"/>
    <x v="4"/>
    <x v="3"/>
    <s v="Urban Greening Program"/>
    <s v="MSD-20-8-1"/>
    <d v="2019-08-16T00:00:00"/>
    <d v="2020-08-19T00:00:00"/>
    <x v="7"/>
    <n v="2019"/>
    <x v="0"/>
    <n v="11400"/>
    <n v="861"/>
    <d v="2019-08-11T00:00:00"/>
    <d v="2019-09-12T00:00:00"/>
    <x v="179"/>
    <s v="May"/>
    <x v="2"/>
    <n v="2020"/>
    <s v="LRA"/>
    <s v="LRA"/>
    <x v="13"/>
    <x v="1"/>
    <x v="3"/>
    <x v="5"/>
    <n v="63"/>
    <x v="4"/>
    <s v="LPG"/>
    <n v="32"/>
    <n v="237"/>
    <n v="269"/>
    <s v="Residential"/>
    <s v="Brick"/>
    <n v="2"/>
    <n v="1"/>
    <n v="1894"/>
    <n v="1890"/>
    <s v="No"/>
    <s v="Yes"/>
    <n v="2184"/>
  </r>
  <r>
    <n v="11132030090"/>
    <x v="509"/>
    <x v="4"/>
    <x v="3"/>
    <s v="Urban Greening Program"/>
    <s v="MSD-20-8-1"/>
    <d v="2019-08-16T00:00:00"/>
    <d v="2020-08-19T00:00:00"/>
    <x v="7"/>
    <n v="2019"/>
    <x v="0"/>
    <n v="18930"/>
    <n v="862"/>
    <d v="2019-08-11T00:00:00"/>
    <d v="2019-09-12T00:00:00"/>
    <x v="179"/>
    <s v="May"/>
    <x v="2"/>
    <n v="2020"/>
    <s v="LRA"/>
    <s v="LRA"/>
    <x v="13"/>
    <x v="1"/>
    <x v="3"/>
    <x v="5"/>
    <n v="63"/>
    <x v="4"/>
    <s v="LPG"/>
    <m/>
    <m/>
    <m/>
    <s v="Residential"/>
    <s v="Brick"/>
    <n v="2"/>
    <m/>
    <m/>
    <m/>
    <m/>
    <m/>
    <m/>
  </r>
  <r>
    <n v="12412000140"/>
    <x v="510"/>
    <x v="4"/>
    <x v="3"/>
    <s v="Urban Greening Program"/>
    <s v="MSD-20-7-2"/>
    <d v="2019-07-30T00:00:00"/>
    <d v="2020-07-19T00:00:00"/>
    <x v="1"/>
    <n v="2019"/>
    <x v="0"/>
    <n v="16028"/>
    <n v="838"/>
    <d v="2019-07-25T00:00:00"/>
    <d v="2019-09-12T00:00:00"/>
    <x v="180"/>
    <s v="July"/>
    <x v="2"/>
    <n v="2021"/>
    <s v="LRA"/>
    <s v="LRA"/>
    <x v="13"/>
    <x v="1"/>
    <x v="3"/>
    <x v="5"/>
    <n v="65"/>
    <x v="17"/>
    <s v="LPG"/>
    <n v="49"/>
    <n v="315"/>
    <n v="364"/>
    <s v="Residential"/>
    <s v="Brick"/>
    <n v="2"/>
    <n v="2"/>
    <n v="1895"/>
    <n v="1890"/>
    <s v="Yes"/>
    <s v="Yes"/>
    <n v="1438"/>
  </r>
  <r>
    <n v="11528000040"/>
    <x v="511"/>
    <x v="4"/>
    <x v="0"/>
    <s v="General Revenue - Public Safety"/>
    <s v="FY17-75"/>
    <d v="2017-03-07T00:00:00"/>
    <d v="2020-03-17T00:00:00"/>
    <x v="12"/>
    <n v="2017"/>
    <x v="4"/>
    <n v="12500"/>
    <n v="0"/>
    <d v="2017-03-07T00:00:00"/>
    <d v="2017-04-11T00:00:00"/>
    <x v="181"/>
    <s v="May"/>
    <x v="4"/>
    <n v="2017"/>
    <s v="EQUITY TRUST COMPANY"/>
    <s v="ENTITY"/>
    <x v="14"/>
    <x v="3"/>
    <x v="2"/>
    <x v="14"/>
    <n v="22"/>
    <x v="35"/>
    <s v="PL"/>
    <n v="35"/>
    <n v="36"/>
    <n v="71"/>
    <s v="Missing"/>
    <s v="Missing"/>
    <s v="Missing"/>
    <s v="Missing"/>
    <s v="Missing"/>
    <s v="Missing"/>
    <s v="Missing"/>
    <s v="Missing"/>
    <s v="Missing"/>
  </r>
  <r>
    <n v="12913000040"/>
    <x v="512"/>
    <x v="4"/>
    <x v="0"/>
    <s v="General Revenue - Public Safety"/>
    <s v="FY18-22"/>
    <d v="2017-10-11T00:00:00"/>
    <d v="2020-10-17T00:00:00"/>
    <x v="4"/>
    <n v="2017"/>
    <x v="3"/>
    <n v="10000"/>
    <n v="0"/>
    <d v="2017-10-11T00:00:00"/>
    <d v="2017-10-27T00:00:00"/>
    <x v="182"/>
    <s v="November"/>
    <x v="4"/>
    <n v="2018"/>
    <s v="HERRON, GARDNER"/>
    <s v="INDIVIDUAL"/>
    <x v="14"/>
    <x v="3"/>
    <x v="2"/>
    <x v="16"/>
    <n v="1"/>
    <x v="28"/>
    <s v="PL"/>
    <n v="16"/>
    <n v="34"/>
    <n v="50"/>
    <s v="Residential"/>
    <s v="Brick"/>
    <n v="2"/>
    <n v="1"/>
    <n v="1898"/>
    <m/>
    <m/>
    <s v="Yes"/>
    <n v="1510"/>
  </r>
  <r>
    <n v="11173050090"/>
    <x v="513"/>
    <x v="4"/>
    <x v="0"/>
    <s v="General Revenue - Public Safety"/>
    <s v="FY18-99"/>
    <d v="2018-06-25T00:00:00"/>
    <d v="2020-06-18T00:00:00"/>
    <x v="3"/>
    <n v="2018"/>
    <x v="3"/>
    <n v="8000"/>
    <n v="544040"/>
    <d v="2018-06-28T00:00:00"/>
    <d v="2018-08-28T00:00:00"/>
    <x v="183"/>
    <s v="September"/>
    <x v="1"/>
    <n v="2019"/>
    <s v="LRA"/>
    <s v="LRA"/>
    <x v="14"/>
    <x v="3"/>
    <x v="2"/>
    <x v="5"/>
    <n v="65"/>
    <x v="17"/>
    <s v="PL"/>
    <n v="61"/>
    <n v="17"/>
    <n v="78"/>
    <s v="Residential"/>
    <s v="Brick"/>
    <n v="1"/>
    <n v="1"/>
    <n v="1890"/>
    <n v="1890"/>
    <s v="No"/>
    <s v="Yes"/>
    <n v="561"/>
  </r>
  <r>
    <n v="11173050080"/>
    <x v="514"/>
    <x v="4"/>
    <x v="0"/>
    <s v="General Revenue - Public Safety"/>
    <s v="FY18-99"/>
    <d v="2018-06-25T00:00:00"/>
    <d v="2020-06-18T00:00:00"/>
    <x v="3"/>
    <n v="2018"/>
    <x v="3"/>
    <n v="11500"/>
    <n v="544041"/>
    <d v="2018-06-28T00:00:00"/>
    <d v="2018-08-28T00:00:00"/>
    <x v="184"/>
    <s v="September"/>
    <x v="1"/>
    <n v="2019"/>
    <s v="GIBSON, KAREN L"/>
    <s v="INDIVIDUAL"/>
    <x v="14"/>
    <x v="3"/>
    <x v="2"/>
    <x v="5"/>
    <n v="65"/>
    <x v="17"/>
    <s v="PL"/>
    <n v="61"/>
    <n v="22"/>
    <n v="83"/>
    <s v="Residential"/>
    <s v="Frame"/>
    <n v="2"/>
    <n v="1"/>
    <n v="1890"/>
    <n v="1890"/>
    <s v="No"/>
    <s v="Slab"/>
    <n v="896"/>
  </r>
  <r>
    <n v="13350000150"/>
    <x v="515"/>
    <x v="4"/>
    <x v="3"/>
    <s v="Urban Greening Program"/>
    <s v="MSD-18-10-2"/>
    <d v="2017-10-16T00:00:00"/>
    <d v="2020-10-17T00:00:00"/>
    <x v="4"/>
    <n v="2017"/>
    <x v="3"/>
    <n v="7500"/>
    <n v="539493"/>
    <d v="2017-10-23T00:00:00"/>
    <d v="2017-11-15T00:00:00"/>
    <x v="185"/>
    <s v="January"/>
    <x v="1"/>
    <n v="2018"/>
    <s v="LRA"/>
    <s v="LRA"/>
    <x v="14"/>
    <x v="3"/>
    <x v="2"/>
    <x v="5"/>
    <n v="66"/>
    <x v="20"/>
    <s v="LPG"/>
    <n v="23"/>
    <n v="48"/>
    <n v="71"/>
    <s v="Residential"/>
    <s v="Brick"/>
    <n v="2"/>
    <n v="4"/>
    <n v="1914"/>
    <n v="1910"/>
    <s v="Missing"/>
    <s v="Yes"/>
    <n v="38400"/>
  </r>
  <r>
    <n v="13350000320"/>
    <x v="516"/>
    <x v="4"/>
    <x v="3"/>
    <s v="Urban Greening Program"/>
    <s v="MSD-18-10-2"/>
    <d v="2017-10-16T00:00:00"/>
    <d v="2020-10-17T00:00:00"/>
    <x v="4"/>
    <n v="2017"/>
    <x v="3"/>
    <n v="6500"/>
    <n v="539494"/>
    <d v="2017-10-23T00:00:00"/>
    <d v="2017-11-15T00:00:00"/>
    <x v="185"/>
    <s v="January"/>
    <x v="1"/>
    <n v="2018"/>
    <s v="LRA"/>
    <s v="LRA"/>
    <x v="14"/>
    <x v="3"/>
    <x v="2"/>
    <x v="5"/>
    <n v="66"/>
    <x v="20"/>
    <s v="LPG"/>
    <n v="23"/>
    <n v="48"/>
    <n v="71"/>
    <s v="Residential"/>
    <s v="Brick"/>
    <n v="2"/>
    <n v="2"/>
    <n v="1924"/>
    <n v="1920"/>
    <s v="Missing"/>
    <s v="Yes"/>
    <n v="16500"/>
  </r>
  <r>
    <n v="13350000330"/>
    <x v="517"/>
    <x v="4"/>
    <x v="3"/>
    <s v="Urban Greening Program"/>
    <s v="MSD-18-10-2"/>
    <d v="2017-10-16T00:00:00"/>
    <d v="2020-10-17T00:00:00"/>
    <x v="4"/>
    <n v="2017"/>
    <x v="3"/>
    <n v="6500"/>
    <n v="539495"/>
    <d v="2017-10-23T00:00:00"/>
    <d v="2017-11-15T00:00:00"/>
    <x v="185"/>
    <s v="January"/>
    <x v="1"/>
    <n v="2018"/>
    <s v="LRA"/>
    <s v="LRA"/>
    <x v="14"/>
    <x v="3"/>
    <x v="2"/>
    <x v="5"/>
    <n v="66"/>
    <x v="20"/>
    <s v="LPG"/>
    <n v="23"/>
    <n v="48"/>
    <n v="71"/>
    <s v="Residential"/>
    <s v="Brick"/>
    <n v="2"/>
    <n v="2"/>
    <n v="1924"/>
    <n v="1920"/>
    <s v="Missing"/>
    <s v="Yes"/>
    <n v="16500"/>
  </r>
  <r>
    <n v="14410010350"/>
    <x v="518"/>
    <x v="4"/>
    <x v="0"/>
    <s v="General Revenue - Public Safety"/>
    <s v="FY18-33"/>
    <d v="2017-12-04T00:00:00"/>
    <d v="2020-12-17T00:00:00"/>
    <x v="10"/>
    <n v="2017"/>
    <x v="3"/>
    <n v="8500"/>
    <n v="540431"/>
    <d v="2017-12-12T00:00:00"/>
    <d v="2018-01-03T00:00:00"/>
    <x v="186"/>
    <s v="February"/>
    <x v="1"/>
    <n v="2018"/>
    <s v="LRA"/>
    <s v="LRA"/>
    <x v="14"/>
    <x v="3"/>
    <x v="2"/>
    <x v="6"/>
    <n v="69"/>
    <x v="5"/>
    <s v="RC"/>
    <n v="22"/>
    <n v="34"/>
    <n v="56"/>
    <s v="Residential"/>
    <s v="Brick"/>
    <n v="1"/>
    <n v="1"/>
    <n v="1919"/>
    <n v="1910"/>
    <s v="Yes"/>
    <s v="Yes"/>
    <n v="700"/>
  </r>
  <r>
    <n v="14410020140"/>
    <x v="519"/>
    <x v="4"/>
    <x v="0"/>
    <s v="General Revenue - Public Safety"/>
    <s v="FY18-33"/>
    <d v="2017-12-04T00:00:00"/>
    <d v="2020-12-17T00:00:00"/>
    <x v="10"/>
    <n v="2017"/>
    <x v="3"/>
    <n v="7000"/>
    <n v="540432"/>
    <d v="2017-12-12T00:00:00"/>
    <d v="2018-01-03T00:00:00"/>
    <x v="186"/>
    <s v="February"/>
    <x v="1"/>
    <n v="2018"/>
    <s v="LRA"/>
    <s v="LRA"/>
    <x v="14"/>
    <x v="3"/>
    <x v="2"/>
    <x v="6"/>
    <n v="69"/>
    <x v="5"/>
    <s v="RC"/>
    <n v="22"/>
    <n v="34"/>
    <n v="56"/>
    <s v="Residential"/>
    <s v="Brick"/>
    <n v="2"/>
    <n v="2"/>
    <n v="1922"/>
    <n v="1920"/>
    <s v="No"/>
    <s v="Yes"/>
    <n v="2400"/>
  </r>
  <r>
    <n v="15125000110"/>
    <x v="520"/>
    <x v="4"/>
    <x v="3"/>
    <s v="Urban Greening Program"/>
    <s v="MSD-18-2-1"/>
    <d v="2018-02-20T00:00:00"/>
    <d v="2020-02-18T00:00:00"/>
    <x v="6"/>
    <n v="2018"/>
    <x v="3"/>
    <n v="10000"/>
    <n v="541529"/>
    <d v="2018-02-27T00:00:00"/>
    <d v="2018-04-16T00:00:00"/>
    <x v="187"/>
    <s v="May"/>
    <x v="1"/>
    <n v="2018"/>
    <s v="LRA"/>
    <s v="LRA"/>
    <x v="14"/>
    <x v="3"/>
    <x v="2"/>
    <x v="10"/>
    <n v="72"/>
    <x v="25"/>
    <s v="LPG"/>
    <n v="48"/>
    <n v="17"/>
    <n v="65"/>
    <s v="Residential"/>
    <s v="Frame"/>
    <n v="1"/>
    <n v="1"/>
    <n v="1924"/>
    <n v="1920"/>
    <s v="No"/>
    <s v="Yes"/>
    <n v="684"/>
  </r>
  <r>
    <n v="15125000120"/>
    <x v="521"/>
    <x v="4"/>
    <x v="3"/>
    <s v="Urban Greening Program"/>
    <s v="MSD-18-2-1"/>
    <d v="2018-02-20T00:00:00"/>
    <d v="2020-02-18T00:00:00"/>
    <x v="6"/>
    <n v="2018"/>
    <x v="3"/>
    <n v="9500"/>
    <n v="541532"/>
    <d v="2018-02-27T00:00:00"/>
    <d v="2018-04-16T00:00:00"/>
    <x v="187"/>
    <s v="May"/>
    <x v="1"/>
    <n v="2018"/>
    <s v="LRA"/>
    <s v="LRA"/>
    <x v="14"/>
    <x v="3"/>
    <x v="2"/>
    <x v="10"/>
    <n v="72"/>
    <x v="25"/>
    <s v="LPG"/>
    <n v="48"/>
    <n v="17"/>
    <n v="65"/>
    <s v="Residential"/>
    <s v="Frame"/>
    <n v="1"/>
    <n v="1"/>
    <n v="1910"/>
    <n v="1910"/>
    <s v="No"/>
    <s v="Yes"/>
    <n v="720"/>
  </r>
  <r>
    <n v="15132000090"/>
    <x v="522"/>
    <x v="4"/>
    <x v="3"/>
    <s v="Urban Greening Program"/>
    <s v="MSD-18-2-1"/>
    <d v="2018-02-20T00:00:00"/>
    <d v="2020-02-18T00:00:00"/>
    <x v="6"/>
    <n v="2018"/>
    <x v="3"/>
    <n v="8500"/>
    <n v="541533"/>
    <d v="2018-02-27T00:00:00"/>
    <d v="2018-04-16T00:00:00"/>
    <x v="188"/>
    <s v="May"/>
    <x v="1"/>
    <n v="2018"/>
    <s v="LRA"/>
    <s v="LRA"/>
    <x v="14"/>
    <x v="3"/>
    <x v="2"/>
    <x v="10"/>
    <n v="72"/>
    <x v="25"/>
    <s v="LPG"/>
    <n v="48"/>
    <n v="43"/>
    <n v="91"/>
    <s v="Residential"/>
    <s v="Brick"/>
    <n v="1"/>
    <n v="1"/>
    <n v="1896"/>
    <n v="1890"/>
    <s v="No"/>
    <s v="Yes"/>
    <n v="697"/>
  </r>
  <r>
    <n v="15132000230"/>
    <x v="523"/>
    <x v="4"/>
    <x v="3"/>
    <s v="Urban Greening Program"/>
    <s v="MSD-18-2-1"/>
    <d v="2018-02-20T00:00:00"/>
    <d v="2020-02-18T00:00:00"/>
    <x v="6"/>
    <n v="2018"/>
    <x v="3"/>
    <n v="9000"/>
    <n v="541534"/>
    <d v="2018-02-27T00:00:00"/>
    <d v="2018-04-16T00:00:00"/>
    <x v="189"/>
    <s v="June"/>
    <x v="1"/>
    <n v="2018"/>
    <s v="LRA"/>
    <s v="LRA"/>
    <x v="14"/>
    <x v="3"/>
    <x v="2"/>
    <x v="10"/>
    <n v="72"/>
    <x v="25"/>
    <s v="LPG"/>
    <n v="48"/>
    <n v="56"/>
    <n v="104"/>
    <s v="Residential"/>
    <s v="Brick"/>
    <n v="2"/>
    <n v="2"/>
    <n v="1926"/>
    <n v="1920"/>
    <s v="No"/>
    <s v="Yes"/>
    <n v="2024"/>
  </r>
  <r>
    <n v="15551000310"/>
    <x v="524"/>
    <x v="4"/>
    <x v="0"/>
    <s v="General Revenue - Public Safety"/>
    <s v="FY19-118"/>
    <d v="2019-05-03T00:00:00"/>
    <d v="2020-05-19T00:00:00"/>
    <x v="11"/>
    <n v="2019"/>
    <x v="5"/>
    <n v="12000"/>
    <n v="471"/>
    <d v="2019-04-26T00:00:00"/>
    <d v="2019-06-20T00:00:00"/>
    <x v="190"/>
    <s v="August"/>
    <x v="3"/>
    <n v="2020"/>
    <s v="LRA"/>
    <s v="LRA"/>
    <x v="14"/>
    <x v="3"/>
    <x v="2"/>
    <x v="3"/>
    <n v="50"/>
    <x v="2"/>
    <s v="PL"/>
    <n v="55"/>
    <n v="46"/>
    <n v="101"/>
    <s v="Residential"/>
    <s v="Brick"/>
    <n v="2"/>
    <n v="4"/>
    <n v="1923"/>
    <n v="1920"/>
    <s v="No"/>
    <s v="Yes"/>
    <n v="3762"/>
  </r>
  <r>
    <n v="15552000280"/>
    <x v="525"/>
    <x v="4"/>
    <x v="0"/>
    <s v="General Revenue - Public Safety"/>
    <s v="FY19-118"/>
    <d v="2019-05-03T00:00:00"/>
    <d v="2020-05-19T00:00:00"/>
    <x v="11"/>
    <n v="2019"/>
    <x v="5"/>
    <n v="8000"/>
    <n v="472"/>
    <d v="2019-04-26T00:00:00"/>
    <d v="2019-06-20T00:00:00"/>
    <x v="190"/>
    <s v="August"/>
    <x v="3"/>
    <n v="2020"/>
    <s v="LRA"/>
    <s v="LRA"/>
    <x v="14"/>
    <x v="3"/>
    <x v="2"/>
    <x v="3"/>
    <n v="50"/>
    <x v="2"/>
    <s v="PL"/>
    <n v="55"/>
    <n v="46"/>
    <n v="101"/>
    <s v="Residential"/>
    <s v="Brick"/>
    <n v="2"/>
    <n v="2"/>
    <n v="1923"/>
    <n v="1920"/>
    <s v="No"/>
    <s v="Yes"/>
    <n v="1978"/>
  </r>
  <r>
    <n v="15552000290"/>
    <x v="526"/>
    <x v="4"/>
    <x v="0"/>
    <s v="General Revenue - Public Safety"/>
    <s v="FY19-118"/>
    <d v="2019-05-03T00:00:00"/>
    <d v="2020-05-19T00:00:00"/>
    <x v="11"/>
    <n v="2019"/>
    <x v="5"/>
    <n v="8000"/>
    <n v="473"/>
    <d v="2019-04-26T00:00:00"/>
    <d v="2019-06-20T00:00:00"/>
    <x v="190"/>
    <s v="August"/>
    <x v="3"/>
    <n v="2020"/>
    <s v="LRA"/>
    <s v="LRA"/>
    <x v="14"/>
    <x v="3"/>
    <x v="2"/>
    <x v="3"/>
    <n v="50"/>
    <x v="2"/>
    <s v="PL"/>
    <n v="55"/>
    <n v="46"/>
    <n v="101"/>
    <s v="Residential"/>
    <s v="Brick"/>
    <n v="2"/>
    <n v="2"/>
    <n v="1923"/>
    <n v="1920"/>
    <s v="No"/>
    <s v="Yes"/>
    <n v="1978"/>
  </r>
  <r>
    <n v="15552000470"/>
    <x v="527"/>
    <x v="4"/>
    <x v="0"/>
    <s v="General Revenue - Public Safety"/>
    <s v="FY19-118"/>
    <d v="2019-05-03T00:00:00"/>
    <d v="2020-05-19T00:00:00"/>
    <x v="11"/>
    <n v="2019"/>
    <x v="5"/>
    <n v="7500"/>
    <n v="474"/>
    <d v="2019-04-26T00:00:00"/>
    <d v="2019-06-20T00:00:00"/>
    <x v="190"/>
    <s v="August"/>
    <x v="3"/>
    <n v="2020"/>
    <s v="LRA"/>
    <s v="LRA"/>
    <x v="14"/>
    <x v="3"/>
    <x v="2"/>
    <x v="3"/>
    <n v="50"/>
    <x v="2"/>
    <s v="PL"/>
    <n v="55"/>
    <n v="46"/>
    <n v="101"/>
    <s v="Residential"/>
    <s v="Brick"/>
    <n v="1.5"/>
    <n v="1"/>
    <n v="1913"/>
    <n v="1910"/>
    <s v="No"/>
    <s v="Yes"/>
    <n v="1300"/>
  </r>
  <r>
    <n v="15551000010"/>
    <x v="528"/>
    <x v="4"/>
    <x v="0"/>
    <s v="General Revenue - Public Safety"/>
    <s v="FY19-118"/>
    <d v="2019-05-03T00:00:00"/>
    <d v="2020-05-19T00:00:00"/>
    <x v="11"/>
    <n v="2019"/>
    <x v="5"/>
    <n v="14500"/>
    <n v="475"/>
    <d v="2019-04-26T00:00:00"/>
    <d v="2019-06-20T00:00:00"/>
    <x v="190"/>
    <s v="August"/>
    <x v="3"/>
    <n v="2020"/>
    <s v="LRA"/>
    <s v="LRA"/>
    <x v="14"/>
    <x v="3"/>
    <x v="2"/>
    <x v="3"/>
    <n v="50"/>
    <x v="2"/>
    <s v="PL"/>
    <n v="55"/>
    <n v="46"/>
    <n v="101"/>
    <s v="Mixed Use"/>
    <s v="Brick &amp; Wood"/>
    <n v="2"/>
    <n v="4"/>
    <n v="1911"/>
    <n v="1910"/>
    <s v="Yes"/>
    <s v="Yes"/>
    <n v="2752"/>
  </r>
  <r>
    <n v="14995000280"/>
    <x v="529"/>
    <x v="4"/>
    <x v="0"/>
    <s v="General Revenue - Public Safety"/>
    <s v="FY19-118"/>
    <d v="2019-05-03T00:00:00"/>
    <d v="2020-05-19T00:00:00"/>
    <x v="11"/>
    <n v="2019"/>
    <x v="5"/>
    <n v="8000"/>
    <n v="475"/>
    <d v="2019-04-26T00:00:00"/>
    <d v="2019-07-09T00:00:00"/>
    <x v="190"/>
    <s v="August"/>
    <x v="3"/>
    <n v="2020"/>
    <s v="LRA"/>
    <s v="LRA"/>
    <x v="14"/>
    <x v="3"/>
    <x v="2"/>
    <x v="3"/>
    <n v="50"/>
    <x v="2"/>
    <s v="PL"/>
    <n v="74"/>
    <n v="27"/>
    <n v="101"/>
    <s v="Commercial"/>
    <s v="Brick &amp; Wood"/>
    <d v="2020-02-10T00:00:00"/>
    <m/>
    <n v="1912"/>
    <n v="1910"/>
    <s v="No"/>
    <s v="No"/>
    <n v="731"/>
  </r>
  <r>
    <n v="14996000220"/>
    <x v="530"/>
    <x v="4"/>
    <x v="0"/>
    <s v="General Revenue - Public Safety"/>
    <s v="FY19-118"/>
    <d v="2019-05-03T00:00:00"/>
    <d v="2020-05-19T00:00:00"/>
    <x v="11"/>
    <n v="2019"/>
    <x v="5"/>
    <n v="8000"/>
    <n v="477"/>
    <d v="2019-04-26T00:00:00"/>
    <d v="2019-07-09T00:00:00"/>
    <x v="190"/>
    <s v="August"/>
    <x v="3"/>
    <n v="2020"/>
    <s v="LRA"/>
    <s v="LRA"/>
    <x v="14"/>
    <x v="3"/>
    <x v="2"/>
    <x v="3"/>
    <n v="50"/>
    <x v="2"/>
    <s v="PL"/>
    <n v="74"/>
    <n v="27"/>
    <n v="101"/>
    <s v="Residential"/>
    <s v="Brick"/>
    <n v="2"/>
    <n v="2"/>
    <n v="1906"/>
    <n v="1900"/>
    <s v="No"/>
    <s v="Yes"/>
    <n v="2254"/>
  </r>
  <r>
    <n v="14529000130"/>
    <x v="531"/>
    <x v="4"/>
    <x v="4"/>
    <s v="Blight Authority"/>
    <s v="N/A"/>
    <d v="2019-06-28T00:00:00"/>
    <d v="2020-06-19T00:00:00"/>
    <x v="3"/>
    <n v="2019"/>
    <x v="5"/>
    <s v=" $-   "/>
    <n v="691"/>
    <d v="2019-06-28T00:00:00"/>
    <d v="2019-06-28T00:00:00"/>
    <x v="151"/>
    <s v="August"/>
    <x v="3"/>
    <n v="2020"/>
    <s v="LRA"/>
    <s v="LRA"/>
    <x v="14"/>
    <x v="3"/>
    <x v="2"/>
    <x v="3"/>
    <n v="50"/>
    <x v="2"/>
    <s v="LPG"/>
    <n v="0"/>
    <n v="45"/>
    <n v="45"/>
    <s v="Residential"/>
    <s v="Brick"/>
    <n v="1"/>
    <n v="1"/>
    <n v="1926"/>
    <n v="1920"/>
    <s v="No"/>
    <s v="Yes"/>
    <n v="856"/>
  </r>
  <r>
    <n v="14529000070"/>
    <x v="532"/>
    <x v="4"/>
    <x v="4"/>
    <s v="Blight Authority"/>
    <s v="N/A"/>
    <d v="2019-06-28T00:00:00"/>
    <d v="2020-06-19T00:00:00"/>
    <x v="3"/>
    <n v="2019"/>
    <x v="5"/>
    <s v=" $-   "/>
    <n v="689"/>
    <d v="2019-06-28T00:00:00"/>
    <d v="2019-06-28T00:00:00"/>
    <x v="107"/>
    <s v="August"/>
    <x v="3"/>
    <n v="2020"/>
    <s v="LRA"/>
    <s v="LRA"/>
    <x v="14"/>
    <x v="3"/>
    <x v="2"/>
    <x v="3"/>
    <n v="50"/>
    <x v="2"/>
    <s v="LPG"/>
    <n v="0"/>
    <n v="49"/>
    <n v="49"/>
    <s v="Residential"/>
    <s v="Brick"/>
    <n v="2"/>
    <n v="2"/>
    <n v="1926"/>
    <n v="1920"/>
    <s v="No"/>
    <s v="Yes"/>
    <n v="2210"/>
  </r>
  <r>
    <n v="14532000400"/>
    <x v="533"/>
    <x v="4"/>
    <x v="4"/>
    <s v="Blight Authority"/>
    <s v="N/A"/>
    <d v="2019-06-28T00:00:00"/>
    <d v="2020-06-19T00:00:00"/>
    <x v="3"/>
    <n v="2019"/>
    <x v="5"/>
    <s v=" $-   "/>
    <n v="686"/>
    <d v="2019-06-28T00:00:00"/>
    <d v="2019-06-28T00:00:00"/>
    <x v="191"/>
    <s v="August"/>
    <x v="3"/>
    <n v="2020"/>
    <s v="LRA"/>
    <s v="LRA"/>
    <x v="14"/>
    <x v="3"/>
    <x v="2"/>
    <x v="3"/>
    <n v="50"/>
    <x v="2"/>
    <s v="LPG"/>
    <n v="0"/>
    <n v="52"/>
    <n v="52"/>
    <s v="Residential"/>
    <s v="Brick"/>
    <n v="2"/>
    <n v="1"/>
    <n v="1905"/>
    <n v="1900"/>
    <s v="No"/>
    <s v="Yes"/>
    <n v="1836"/>
  </r>
  <r>
    <n v="14532000150"/>
    <x v="534"/>
    <x v="4"/>
    <x v="4"/>
    <s v="Blight Authority"/>
    <s v="N/A"/>
    <d v="2019-06-28T00:00:00"/>
    <d v="2020-06-19T00:00:00"/>
    <x v="3"/>
    <n v="2019"/>
    <x v="5"/>
    <s v=" $-   "/>
    <n v="692"/>
    <d v="2019-06-28T00:00:00"/>
    <d v="2019-06-28T00:00:00"/>
    <x v="191"/>
    <s v="August"/>
    <x v="3"/>
    <n v="2020"/>
    <s v="LRA"/>
    <s v="LRA"/>
    <x v="14"/>
    <x v="3"/>
    <x v="2"/>
    <x v="3"/>
    <n v="50"/>
    <x v="2"/>
    <s v="LPG"/>
    <n v="0"/>
    <n v="52"/>
    <n v="52"/>
    <s v="Residential"/>
    <s v="Frame"/>
    <n v="1"/>
    <n v="1"/>
    <n v="1987"/>
    <n v="1980"/>
    <s v="No"/>
    <s v="Slab"/>
    <n v="300"/>
  </r>
  <r>
    <n v="14532000240"/>
    <x v="535"/>
    <x v="4"/>
    <x v="4"/>
    <s v="Blight Authority"/>
    <s v="N/A"/>
    <d v="2019-06-28T00:00:00"/>
    <d v="2020-06-19T00:00:00"/>
    <x v="3"/>
    <n v="2019"/>
    <x v="5"/>
    <s v=" $-   "/>
    <n v="690"/>
    <d v="2019-06-28T00:00:00"/>
    <d v="2019-06-28T00:00:00"/>
    <x v="191"/>
    <s v="August"/>
    <x v="3"/>
    <n v="2020"/>
    <s v="LRA"/>
    <s v="LRA"/>
    <x v="14"/>
    <x v="3"/>
    <x v="2"/>
    <x v="3"/>
    <n v="50"/>
    <x v="2"/>
    <s v="LPG"/>
    <n v="0"/>
    <n v="52"/>
    <n v="52"/>
    <s v="Residential"/>
    <s v="Brick"/>
    <n v="2"/>
    <n v="2"/>
    <n v="1926"/>
    <n v="1920"/>
    <s v="No"/>
    <s v="Yes"/>
    <n v="1884"/>
  </r>
  <r>
    <n v="14532000460"/>
    <x v="536"/>
    <x v="4"/>
    <x v="4"/>
    <s v="Blight Authority"/>
    <s v="N/A"/>
    <d v="2019-06-28T00:00:00"/>
    <d v="2020-06-19T00:00:00"/>
    <x v="3"/>
    <n v="2019"/>
    <x v="5"/>
    <s v=" $-   "/>
    <n v="691"/>
    <d v="2019-06-28T00:00:00"/>
    <d v="2019-06-28T00:00:00"/>
    <x v="191"/>
    <s v="August"/>
    <x v="3"/>
    <n v="2020"/>
    <s v="LRA"/>
    <s v="LRA"/>
    <x v="14"/>
    <x v="3"/>
    <x v="2"/>
    <x v="3"/>
    <n v="50"/>
    <x v="2"/>
    <s v="LPG"/>
    <n v="0"/>
    <n v="52"/>
    <n v="52"/>
    <s v="Residential"/>
    <s v="Frame"/>
    <n v="1"/>
    <n v="1"/>
    <n v="1987"/>
    <n v="1980"/>
    <s v="No"/>
    <s v="Slab"/>
    <n v="480"/>
  </r>
  <r>
    <n v="14996000200"/>
    <x v="537"/>
    <x v="4"/>
    <x v="0"/>
    <s v="General Revenue - Public Safety"/>
    <s v="FY19-118"/>
    <d v="2019-05-03T00:00:00"/>
    <d v="2020-05-19T00:00:00"/>
    <x v="11"/>
    <n v="2019"/>
    <x v="5"/>
    <n v="8000"/>
    <n v="478"/>
    <d v="2019-04-26T00:00:00"/>
    <d v="2019-07-22T00:00:00"/>
    <x v="110"/>
    <s v="September"/>
    <x v="3"/>
    <n v="2020"/>
    <s v="LRA"/>
    <s v="LRA"/>
    <x v="14"/>
    <x v="3"/>
    <x v="2"/>
    <x v="3"/>
    <n v="50"/>
    <x v="2"/>
    <s v="PL"/>
    <n v="87"/>
    <n v="58"/>
    <n v="145"/>
    <s v="Residential"/>
    <s v="Brick"/>
    <n v="2"/>
    <n v="2"/>
    <n v="1924"/>
    <n v="1920"/>
    <s v="No"/>
    <s v="Yes"/>
    <n v="2024"/>
  </r>
  <r>
    <n v="14996000180"/>
    <x v="538"/>
    <x v="4"/>
    <x v="0"/>
    <s v="General Revenue - Public Safety"/>
    <s v="FY19-118"/>
    <d v="2019-05-03T00:00:00"/>
    <d v="2020-05-19T00:00:00"/>
    <x v="11"/>
    <n v="2019"/>
    <x v="5"/>
    <n v="8000"/>
    <n v="479"/>
    <d v="2019-04-26T00:00:00"/>
    <d v="2019-08-19T00:00:00"/>
    <x v="110"/>
    <s v="September"/>
    <x v="3"/>
    <n v="2020"/>
    <s v="LRA"/>
    <s v="LRA"/>
    <x v="14"/>
    <x v="3"/>
    <x v="2"/>
    <x v="3"/>
    <n v="50"/>
    <x v="2"/>
    <s v="PL"/>
    <n v="115"/>
    <n v="30"/>
    <n v="145"/>
    <s v="Residential"/>
    <s v="Brick"/>
    <n v="2"/>
    <n v="2"/>
    <n v="1923"/>
    <n v="1920"/>
    <s v="No"/>
    <s v="Slab"/>
    <n v="1872"/>
  </r>
  <r>
    <n v="14996000170"/>
    <x v="539"/>
    <x v="4"/>
    <x v="0"/>
    <s v="General Revenue - Public Safety"/>
    <s v="FY19-118"/>
    <d v="2019-05-03T00:00:00"/>
    <d v="2020-05-19T00:00:00"/>
    <x v="11"/>
    <n v="2019"/>
    <x v="5"/>
    <n v="8000"/>
    <n v="480"/>
    <d v="2019-04-26T00:00:00"/>
    <d v="2019-08-19T00:00:00"/>
    <x v="110"/>
    <s v="September"/>
    <x v="3"/>
    <n v="2020"/>
    <s v="LRA"/>
    <s v="LRA"/>
    <x v="14"/>
    <x v="3"/>
    <x v="2"/>
    <x v="3"/>
    <n v="50"/>
    <x v="2"/>
    <s v="PL"/>
    <n v="115"/>
    <n v="30"/>
    <n v="145"/>
    <s v="Residential"/>
    <s v="Brick"/>
    <n v="2"/>
    <n v="4"/>
    <n v="1906"/>
    <n v="1900"/>
    <s v="No"/>
    <s v="Yes"/>
    <n v="3648"/>
  </r>
  <r>
    <n v="14995000420"/>
    <x v="540"/>
    <x v="4"/>
    <x v="0"/>
    <s v="General Revenue - Public Safety"/>
    <s v="FY19-118"/>
    <d v="2019-05-03T00:00:00"/>
    <d v="2020-05-19T00:00:00"/>
    <x v="11"/>
    <n v="2019"/>
    <x v="5"/>
    <n v="11000"/>
    <n v="481"/>
    <d v="2019-04-26T00:00:00"/>
    <d v="2019-08-19T00:00:00"/>
    <x v="110"/>
    <s v="September"/>
    <x v="3"/>
    <n v="2020"/>
    <s v="LRA"/>
    <s v="LRA"/>
    <x v="14"/>
    <x v="3"/>
    <x v="2"/>
    <x v="3"/>
    <n v="50"/>
    <x v="2"/>
    <s v="PL"/>
    <n v="115"/>
    <n v="30"/>
    <n v="145"/>
    <s v="Residential"/>
    <s v="Brick"/>
    <n v="2"/>
    <n v="4"/>
    <n v="1899"/>
    <n v="1890"/>
    <s v="No"/>
    <s v="Yes"/>
    <n v="2280"/>
  </r>
  <r>
    <n v="14995000480"/>
    <x v="541"/>
    <x v="4"/>
    <x v="0"/>
    <s v="General Revenue - Public Safety"/>
    <s v="FY19-118"/>
    <d v="2019-05-03T00:00:00"/>
    <d v="2020-05-19T00:00:00"/>
    <x v="11"/>
    <n v="2019"/>
    <x v="5"/>
    <n v="13000"/>
    <n v="482"/>
    <d v="2019-04-26T00:00:00"/>
    <d v="2019-08-19T00:00:00"/>
    <x v="110"/>
    <s v="September"/>
    <x v="3"/>
    <n v="2020"/>
    <s v="LRA"/>
    <s v="LRA"/>
    <x v="14"/>
    <x v="3"/>
    <x v="2"/>
    <x v="3"/>
    <n v="50"/>
    <x v="2"/>
    <s v="PL"/>
    <n v="115"/>
    <n v="30"/>
    <n v="145"/>
    <s v="Residential"/>
    <s v="Brick"/>
    <n v="2"/>
    <n v="4"/>
    <n v="1914"/>
    <n v="1910"/>
    <s v="No"/>
    <s v="Yes"/>
    <n v="3932"/>
  </r>
  <r>
    <n v="14499050530"/>
    <x v="542"/>
    <x v="4"/>
    <x v="3"/>
    <s v="Urban Greening Program"/>
    <s v="MSD-19-8-1"/>
    <d v="2018-08-31T00:00:00"/>
    <d v="2020-08-18T00:00:00"/>
    <x v="7"/>
    <n v="2018"/>
    <x v="5"/>
    <n v="12300"/>
    <n v="545617"/>
    <d v="2018-09-13T00:00:00"/>
    <d v="2018-11-07T00:00:00"/>
    <x v="11"/>
    <s v="December"/>
    <x v="1"/>
    <n v="2019"/>
    <s v="LRA"/>
    <s v="LRA"/>
    <x v="14"/>
    <x v="3"/>
    <x v="2"/>
    <x v="7"/>
    <n v="52"/>
    <x v="7"/>
    <s v="LPG"/>
    <n v="55"/>
    <n v="36"/>
    <n v="91"/>
    <s v="Residential"/>
    <s v="Brick"/>
    <n v="2"/>
    <n v="2"/>
    <n v="1916"/>
    <n v="1910"/>
    <s v="Yes"/>
    <s v="Yes"/>
    <n v="1920"/>
  </r>
  <r>
    <n v="14499050140"/>
    <x v="543"/>
    <x v="4"/>
    <x v="3"/>
    <s v="Urban Greening Program"/>
    <s v="MSD-19-8-1"/>
    <d v="2018-08-31T00:00:00"/>
    <d v="2020-08-18T00:00:00"/>
    <x v="7"/>
    <n v="2018"/>
    <x v="5"/>
    <n v="11500"/>
    <n v="545614"/>
    <d v="2018-09-13T00:00:00"/>
    <d v="2018-12-04T00:00:00"/>
    <x v="192"/>
    <s v="December"/>
    <x v="1"/>
    <n v="2019"/>
    <s v="LRA"/>
    <s v="LRA"/>
    <x v="14"/>
    <x v="3"/>
    <x v="2"/>
    <x v="7"/>
    <n v="52"/>
    <x v="7"/>
    <s v="LPG"/>
    <n v="82"/>
    <n v="23"/>
    <n v="105"/>
    <s v="Residential"/>
    <s v="Brick"/>
    <n v="1"/>
    <n v="1"/>
    <n v="1906"/>
    <n v="1900"/>
    <s v="Yes"/>
    <s v="Yes"/>
    <n v="1012"/>
  </r>
  <r>
    <n v="14499050090"/>
    <x v="544"/>
    <x v="4"/>
    <x v="3"/>
    <s v="Urban Greening Program"/>
    <s v="MSD-19-8-1"/>
    <d v="2018-08-31T00:00:00"/>
    <d v="2020-08-18T00:00:00"/>
    <x v="7"/>
    <n v="2018"/>
    <x v="5"/>
    <n v="11500"/>
    <n v="545615"/>
    <d v="2018-09-13T00:00:00"/>
    <d v="2018-12-04T00:00:00"/>
    <x v="192"/>
    <s v="December"/>
    <x v="1"/>
    <n v="2019"/>
    <s v="LRA"/>
    <s v="LRA"/>
    <x v="14"/>
    <x v="3"/>
    <x v="2"/>
    <x v="7"/>
    <n v="52"/>
    <x v="7"/>
    <s v="LPG"/>
    <n v="82"/>
    <n v="23"/>
    <n v="105"/>
    <s v="Residential"/>
    <s v="Brick"/>
    <n v="1"/>
    <n v="1"/>
    <n v="1935"/>
    <n v="1930"/>
    <s v="No"/>
    <s v="Yes"/>
    <n v="1434"/>
  </r>
  <r>
    <n v="14498000090"/>
    <x v="545"/>
    <x v="4"/>
    <x v="3"/>
    <s v="Urban Greening Program"/>
    <s v="MSD-19-8-1"/>
    <d v="2018-08-31T00:00:00"/>
    <d v="2020-08-18T00:00:00"/>
    <x v="7"/>
    <n v="2018"/>
    <x v="5"/>
    <n v="11500"/>
    <n v="545620"/>
    <d v="2018-09-14T00:00:00"/>
    <d v="2018-12-04T00:00:00"/>
    <x v="192"/>
    <s v="December"/>
    <x v="1"/>
    <n v="2019"/>
    <s v="LRA"/>
    <s v="LRA"/>
    <x v="14"/>
    <x v="3"/>
    <x v="2"/>
    <x v="7"/>
    <n v="52"/>
    <x v="7"/>
    <s v="LPG"/>
    <n v="81"/>
    <n v="23"/>
    <n v="104"/>
    <s v="Residential"/>
    <s v="Brick"/>
    <n v="1"/>
    <n v="1"/>
    <n v="1904"/>
    <n v="1900"/>
    <s v="No"/>
    <s v="Yes"/>
    <n v="680"/>
  </r>
  <r>
    <n v="14499050540"/>
    <x v="546"/>
    <x v="4"/>
    <x v="3"/>
    <s v="Urban Greening Program"/>
    <s v="MSD-19-8-1"/>
    <d v="2018-08-31T00:00:00"/>
    <d v="2020-08-18T00:00:00"/>
    <x v="7"/>
    <n v="2018"/>
    <x v="5"/>
    <n v="11500"/>
    <n v="545619"/>
    <d v="2018-09-14T00:00:00"/>
    <d v="2018-11-07T00:00:00"/>
    <x v="193"/>
    <s v="January"/>
    <x v="3"/>
    <n v="2019"/>
    <s v="LRA"/>
    <s v="LRA"/>
    <x v="14"/>
    <x v="3"/>
    <x v="2"/>
    <x v="7"/>
    <n v="52"/>
    <x v="7"/>
    <s v="LPG"/>
    <n v="54"/>
    <n v="56"/>
    <n v="110"/>
    <s v="Residential"/>
    <s v="Brick"/>
    <n v="1"/>
    <n v="1"/>
    <n v="1914"/>
    <n v="1910"/>
    <s v="No"/>
    <s v="Yes"/>
    <n v="1323"/>
  </r>
  <r>
    <n v="14498000170"/>
    <x v="547"/>
    <x v="4"/>
    <x v="3"/>
    <s v="Urban Greening Program"/>
    <s v="MSD-19-8-1"/>
    <d v="2018-08-31T00:00:00"/>
    <d v="2020-08-18T00:00:00"/>
    <x v="7"/>
    <n v="2018"/>
    <x v="5"/>
    <n v="11500"/>
    <n v="545636"/>
    <d v="2018-09-14T00:00:00"/>
    <d v="2018-11-07T00:00:00"/>
    <x v="193"/>
    <s v="January"/>
    <x v="3"/>
    <n v="2019"/>
    <s v="LRA"/>
    <s v="LRA"/>
    <x v="14"/>
    <x v="3"/>
    <x v="2"/>
    <x v="7"/>
    <n v="52"/>
    <x v="7"/>
    <s v="LPG"/>
    <n v="54"/>
    <n v="56"/>
    <n v="110"/>
    <s v="Residential"/>
    <s v="Brick"/>
    <n v="1"/>
    <n v="1"/>
    <n v="1913"/>
    <n v="1910"/>
    <s v="No"/>
    <s v="Yes"/>
    <n v="970"/>
  </r>
  <r>
    <n v="14498000180"/>
    <x v="548"/>
    <x v="4"/>
    <x v="3"/>
    <s v="Urban Greening Program"/>
    <s v="MSD-19-8-1"/>
    <d v="2018-08-31T00:00:00"/>
    <d v="2020-08-18T00:00:00"/>
    <x v="7"/>
    <n v="2018"/>
    <x v="5"/>
    <n v="11500"/>
    <n v="545637"/>
    <d v="2018-09-14T00:00:00"/>
    <d v="2018-11-07T00:00:00"/>
    <x v="193"/>
    <s v="January"/>
    <x v="3"/>
    <n v="2019"/>
    <s v="LRA"/>
    <s v="LRA"/>
    <x v="14"/>
    <x v="3"/>
    <x v="2"/>
    <x v="7"/>
    <n v="52"/>
    <x v="7"/>
    <s v="LPG"/>
    <n v="54"/>
    <n v="56"/>
    <n v="110"/>
    <s v="Residential"/>
    <s v="Brick"/>
    <n v="1"/>
    <n v="1"/>
    <n v="1903"/>
    <n v="1900"/>
    <s v="No"/>
    <s v="Yes"/>
    <n v="867"/>
  </r>
  <r>
    <n v="14499050060"/>
    <x v="549"/>
    <x v="4"/>
    <x v="3"/>
    <s v="Urban Greening Program"/>
    <s v="MSD-19-8-1"/>
    <d v="2018-08-31T00:00:00"/>
    <d v="2020-08-18T00:00:00"/>
    <x v="7"/>
    <n v="2018"/>
    <x v="5"/>
    <n v="11500"/>
    <n v="545616"/>
    <d v="2018-09-13T00:00:00"/>
    <d v="2018-12-04T00:00:00"/>
    <x v="27"/>
    <s v="January"/>
    <x v="3"/>
    <n v="2019"/>
    <s v="LRA"/>
    <s v="LRA"/>
    <x v="14"/>
    <x v="3"/>
    <x v="2"/>
    <x v="7"/>
    <n v="52"/>
    <x v="7"/>
    <s v="LPG"/>
    <n v="82"/>
    <n v="48"/>
    <n v="130"/>
    <s v="Residential"/>
    <s v="Brick"/>
    <n v="1"/>
    <n v="1"/>
    <n v="1906"/>
    <n v="1900"/>
    <s v="No"/>
    <s v="Yes"/>
    <n v="852"/>
  </r>
  <r>
    <n v="14498000030"/>
    <x v="550"/>
    <x v="4"/>
    <x v="3"/>
    <s v="Urban Greening Program"/>
    <s v="MSD-19-8-1"/>
    <d v="2018-08-31T00:00:00"/>
    <d v="2020-08-18T00:00:00"/>
    <x v="7"/>
    <n v="2018"/>
    <x v="5"/>
    <n v="12300"/>
    <n v="545638"/>
    <d v="2018-09-14T00:00:00"/>
    <d v="2018-12-13T00:00:00"/>
    <x v="27"/>
    <s v="January"/>
    <x v="3"/>
    <n v="2019"/>
    <s v="LRA"/>
    <s v="LRA"/>
    <x v="14"/>
    <x v="3"/>
    <x v="2"/>
    <x v="7"/>
    <n v="52"/>
    <x v="7"/>
    <s v="LPG"/>
    <n v="90"/>
    <n v="39"/>
    <n v="129"/>
    <s v="Residential"/>
    <s v="Brick"/>
    <n v="2"/>
    <n v="2"/>
    <n v="1924"/>
    <n v="1920"/>
    <s v="No"/>
    <s v="Yes"/>
    <n v="2326"/>
  </r>
  <r>
    <n v="15229040180"/>
    <x v="551"/>
    <x v="4"/>
    <x v="3"/>
    <s v="Urban Greening Program"/>
    <s v="MSD-19-8-1"/>
    <d v="2018-08-31T00:00:00"/>
    <d v="2020-08-18T00:00:00"/>
    <x v="7"/>
    <n v="2018"/>
    <x v="5"/>
    <n v="12000"/>
    <n v="545613"/>
    <d v="2018-09-13T00:00:00"/>
    <d v="2019-01-04T00:00:00"/>
    <x v="194"/>
    <s v="January"/>
    <x v="3"/>
    <n v="2019"/>
    <s v="LRA"/>
    <s v="LRA"/>
    <x v="14"/>
    <x v="3"/>
    <x v="2"/>
    <x v="7"/>
    <n v="52"/>
    <x v="7"/>
    <s v="LPG"/>
    <n v="113"/>
    <n v="26"/>
    <n v="139"/>
    <s v="Residential"/>
    <s v="Brick"/>
    <n v="2"/>
    <n v="2"/>
    <n v="1925"/>
    <n v="1920"/>
    <s v="Yes"/>
    <s v="Yes"/>
    <n v="2112"/>
  </r>
  <r>
    <n v="14499050300"/>
    <x v="552"/>
    <x v="4"/>
    <x v="3"/>
    <s v="Urban Greening Program"/>
    <s v="MSD-19-8-1"/>
    <d v="2018-08-31T00:00:00"/>
    <d v="2020-08-18T00:00:00"/>
    <x v="7"/>
    <n v="2018"/>
    <x v="5"/>
    <n v="14000"/>
    <n v="545612"/>
    <d v="2018-09-13T00:00:00"/>
    <d v="2018-12-13T00:00:00"/>
    <x v="195"/>
    <s v="February"/>
    <x v="3"/>
    <n v="2019"/>
    <s v="LRA"/>
    <s v="LRA"/>
    <x v="14"/>
    <x v="3"/>
    <x v="2"/>
    <x v="7"/>
    <n v="52"/>
    <x v="7"/>
    <s v="LPG"/>
    <n v="91"/>
    <n v="61"/>
    <n v="152"/>
    <s v="Residential"/>
    <s v="Brick"/>
    <n v="2"/>
    <n v="4"/>
    <n v="1924"/>
    <n v="1920"/>
    <s v="No"/>
    <s v="Yes"/>
    <n v="4080"/>
  </r>
  <r>
    <n v="14456000390"/>
    <x v="553"/>
    <x v="4"/>
    <x v="3"/>
    <s v="Urban Greening Program"/>
    <s v="MSD-19-8-1"/>
    <d v="2018-08-31T00:00:00"/>
    <d v="2020-08-18T00:00:00"/>
    <x v="7"/>
    <n v="2018"/>
    <x v="5"/>
    <n v="40500"/>
    <n v="545609"/>
    <d v="2018-09-13T00:00:00"/>
    <d v="2019-01-18T00:00:00"/>
    <x v="195"/>
    <s v="February"/>
    <x v="3"/>
    <n v="2019"/>
    <s v="LRA"/>
    <s v="LRA"/>
    <x v="14"/>
    <x v="3"/>
    <x v="2"/>
    <x v="7"/>
    <n v="55"/>
    <x v="10"/>
    <s v="LPG"/>
    <n v="127"/>
    <n v="25"/>
    <n v="152"/>
    <s v="Commercial"/>
    <s v="Brick &amp; Wood"/>
    <d v="2020-02-10T00:00:00"/>
    <m/>
    <n v="1931"/>
    <n v="1930"/>
    <s v="No"/>
    <s v="No"/>
    <n v="4095"/>
  </r>
  <r>
    <n v="14469060300"/>
    <x v="554"/>
    <x v="4"/>
    <x v="0"/>
    <s v="General Revenue - Public Safety"/>
    <s v="FY19-130"/>
    <d v="2019-05-16T00:00:00"/>
    <d v="2020-05-19T00:00:00"/>
    <x v="11"/>
    <n v="2019"/>
    <x v="5"/>
    <n v="8000"/>
    <n v="524"/>
    <d v="2019-05-10T00:00:00"/>
    <d v="2019-09-25T00:00:00"/>
    <x v="174"/>
    <s v="October"/>
    <x v="3"/>
    <n v="2020"/>
    <s v="LRA"/>
    <s v="LRA"/>
    <x v="14"/>
    <x v="3"/>
    <x v="2"/>
    <x v="1"/>
    <n v="56"/>
    <x v="1"/>
    <s v="RC"/>
    <n v="138"/>
    <n v="34"/>
    <n v="172"/>
    <s v="Residential"/>
    <s v="Brick"/>
    <n v="2"/>
    <n v="2"/>
    <n v="1891"/>
    <n v="1890"/>
    <s v="No"/>
    <s v="Yes"/>
    <n v="1780"/>
  </r>
  <r>
    <n v="14469060310"/>
    <x v="555"/>
    <x v="4"/>
    <x v="0"/>
    <s v="General Revenue - Public Safety"/>
    <s v="FY19-130"/>
    <d v="2019-05-16T00:00:00"/>
    <d v="2020-05-19T00:00:00"/>
    <x v="11"/>
    <n v="2019"/>
    <x v="5"/>
    <n v="12000"/>
    <n v="525"/>
    <d v="2019-05-10T00:00:00"/>
    <d v="2019-09-25T00:00:00"/>
    <x v="174"/>
    <s v="October"/>
    <x v="3"/>
    <n v="2020"/>
    <s v="LRA"/>
    <s v="LRA"/>
    <x v="14"/>
    <x v="3"/>
    <x v="2"/>
    <x v="1"/>
    <n v="56"/>
    <x v="1"/>
    <s v="RC"/>
    <n v="138"/>
    <n v="34"/>
    <n v="172"/>
    <s v="Residential"/>
    <s v="Brick"/>
    <n v="2"/>
    <n v="2"/>
    <n v="1892"/>
    <n v="1890"/>
    <s v="Yes"/>
    <s v="Yes"/>
    <n v="3490"/>
  </r>
  <r>
    <n v="14469060320"/>
    <x v="556"/>
    <x v="4"/>
    <x v="0"/>
    <s v="General Revenue - Public Safety"/>
    <s v="FY19-130"/>
    <d v="2019-05-16T00:00:00"/>
    <d v="2020-05-19T00:00:00"/>
    <x v="11"/>
    <n v="2019"/>
    <x v="5"/>
    <n v="8000"/>
    <n v="526"/>
    <d v="2019-05-10T00:00:00"/>
    <d v="2019-09-25T00:00:00"/>
    <x v="174"/>
    <s v="October"/>
    <x v="3"/>
    <n v="2020"/>
    <s v="LRA"/>
    <s v="LRA"/>
    <x v="14"/>
    <x v="3"/>
    <x v="2"/>
    <x v="1"/>
    <n v="56"/>
    <x v="1"/>
    <s v="RC"/>
    <n v="138"/>
    <n v="34"/>
    <n v="172"/>
    <s v="Residential"/>
    <s v="Brick"/>
    <n v="2"/>
    <n v="2"/>
    <n v="1914"/>
    <n v="1910"/>
    <s v="No"/>
    <s v="Yes"/>
    <n v="2318"/>
  </r>
  <r>
    <n v="14469060330"/>
    <x v="557"/>
    <x v="4"/>
    <x v="0"/>
    <s v="General Revenue - Public Safety"/>
    <s v="FY19-130"/>
    <d v="2019-05-16T00:00:00"/>
    <d v="2020-05-19T00:00:00"/>
    <x v="11"/>
    <n v="2019"/>
    <x v="5"/>
    <n v="8000"/>
    <n v="527"/>
    <d v="2019-05-10T00:00:00"/>
    <d v="2019-09-25T00:00:00"/>
    <x v="174"/>
    <s v="October"/>
    <x v="3"/>
    <n v="2020"/>
    <s v="LRA"/>
    <s v="LRA"/>
    <x v="14"/>
    <x v="3"/>
    <x v="2"/>
    <x v="1"/>
    <n v="56"/>
    <x v="1"/>
    <s v="RC"/>
    <n v="138"/>
    <n v="34"/>
    <n v="172"/>
    <s v="Residential"/>
    <s v="Brick"/>
    <n v="2"/>
    <n v="2"/>
    <n v="1898"/>
    <n v="1890"/>
    <s v="No"/>
    <s v="Yes"/>
    <n v="2744"/>
  </r>
  <r>
    <n v="14469060340"/>
    <x v="558"/>
    <x v="4"/>
    <x v="0"/>
    <s v="General Revenue - Public Safety"/>
    <s v="FY19-130"/>
    <d v="2019-05-16T00:00:00"/>
    <d v="2020-05-19T00:00:00"/>
    <x v="11"/>
    <n v="2019"/>
    <x v="5"/>
    <n v="8000"/>
    <n v="528"/>
    <d v="2019-05-10T00:00:00"/>
    <d v="2019-09-25T00:00:00"/>
    <x v="174"/>
    <s v="October"/>
    <x v="3"/>
    <n v="2020"/>
    <s v="LRA"/>
    <s v="LRA"/>
    <x v="14"/>
    <x v="3"/>
    <x v="2"/>
    <x v="1"/>
    <n v="56"/>
    <x v="1"/>
    <s v="RC"/>
    <n v="138"/>
    <n v="34"/>
    <n v="172"/>
    <s v="Residential"/>
    <s v="Brick"/>
    <n v="2"/>
    <n v="2"/>
    <n v="1897"/>
    <n v="1890"/>
    <s v="No"/>
    <s v="Yes"/>
    <n v="2408"/>
  </r>
  <r>
    <n v="12332000095"/>
    <x v="559"/>
    <x v="4"/>
    <x v="0"/>
    <s v="General Revenue - Public Safety"/>
    <s v="FY19-117"/>
    <d v="2019-04-30T00:00:00"/>
    <d v="2020-04-19T00:00:00"/>
    <x v="9"/>
    <n v="2019"/>
    <x v="5"/>
    <n v="8000"/>
    <n v="467"/>
    <d v="2019-04-25T00:00:00"/>
    <d v="2019-06-05T00:00:00"/>
    <x v="140"/>
    <s v="June"/>
    <x v="3"/>
    <n v="2019"/>
    <s v="NORTHSIDE REGENERATION LLC"/>
    <s v="NSR"/>
    <x v="14"/>
    <x v="3"/>
    <x v="2"/>
    <x v="4"/>
    <n v="60"/>
    <x v="3"/>
    <s v="PL"/>
    <n v="41"/>
    <n v="15"/>
    <n v="56"/>
    <s v="Residential"/>
    <s v="Brick"/>
    <n v="2"/>
    <n v="4"/>
    <n v="1888"/>
    <n v="1880"/>
    <s v="No"/>
    <s v="Yes"/>
    <n v="2828"/>
  </r>
  <r>
    <n v="10614000020"/>
    <x v="560"/>
    <x v="4"/>
    <x v="0"/>
    <s v="General Revenue - Public Safety"/>
    <s v="FY19-117"/>
    <d v="2019-04-30T00:00:00"/>
    <d v="2020-04-19T00:00:00"/>
    <x v="9"/>
    <n v="2019"/>
    <x v="5"/>
    <n v="8000"/>
    <n v="468"/>
    <d v="2019-04-25T00:00:00"/>
    <d v="2019-06-05T00:00:00"/>
    <x v="196"/>
    <s v="July"/>
    <x v="3"/>
    <n v="2020"/>
    <s v="NORTHSIDE REGENERATION LLC"/>
    <s v="NSR"/>
    <x v="14"/>
    <x v="3"/>
    <x v="2"/>
    <x v="4"/>
    <n v="63"/>
    <x v="4"/>
    <s v="PL"/>
    <n v="41"/>
    <n v="27"/>
    <n v="68"/>
    <s v="Residential"/>
    <s v="Brick"/>
    <n v="2"/>
    <n v="2"/>
    <n v="1885"/>
    <n v="1880"/>
    <s v="Yes"/>
    <s v="Yes"/>
    <n v="2292"/>
  </r>
  <r>
    <n v="10614000040"/>
    <x v="561"/>
    <x v="4"/>
    <x v="0"/>
    <s v="General Revenue - Public Safety"/>
    <s v="FY19-117"/>
    <d v="2019-04-30T00:00:00"/>
    <d v="2020-04-19T00:00:00"/>
    <x v="9"/>
    <n v="2019"/>
    <x v="5"/>
    <n v="8000"/>
    <n v="469"/>
    <d v="2019-04-25T00:00:00"/>
    <d v="2019-06-05T00:00:00"/>
    <x v="196"/>
    <s v="July"/>
    <x v="3"/>
    <n v="2020"/>
    <s v="LRA"/>
    <s v="LRA"/>
    <x v="14"/>
    <x v="3"/>
    <x v="2"/>
    <x v="4"/>
    <n v="63"/>
    <x v="4"/>
    <s v="PL"/>
    <n v="41"/>
    <n v="27"/>
    <n v="68"/>
    <s v="Residential"/>
    <s v="Brick"/>
    <n v="2"/>
    <n v="2"/>
    <n v="1885"/>
    <n v="1880"/>
    <s v="Yes"/>
    <s v="Yes"/>
    <n v="1796"/>
  </r>
  <r>
    <n v="13311000150"/>
    <x v="562"/>
    <x v="4"/>
    <x v="3"/>
    <s v="Urban Greening Program"/>
    <s v="MSD-19-11-2"/>
    <d v="2018-11-30T00:00:00"/>
    <d v="2020-11-18T00:00:00"/>
    <x v="8"/>
    <n v="2018"/>
    <x v="5"/>
    <n v="11500"/>
    <n v="28"/>
    <d v="2018-11-19T00:00:00"/>
    <d v="2019-04-16T00:00:00"/>
    <x v="102"/>
    <s v="June"/>
    <x v="3"/>
    <n v="2019"/>
    <s v="LRA"/>
    <s v="LRA"/>
    <x v="14"/>
    <x v="3"/>
    <x v="2"/>
    <x v="15"/>
    <n v="66"/>
    <x v="20"/>
    <s v="LPG"/>
    <n v="148"/>
    <n v="57"/>
    <n v="205"/>
    <s v="Residential"/>
    <s v="Brick"/>
    <n v="2"/>
    <n v="2"/>
    <n v="1900"/>
    <n v="1900"/>
    <s v="Yes"/>
    <s v="Yes"/>
    <n v="1584"/>
  </r>
  <r>
    <n v="13311000320"/>
    <x v="563"/>
    <x v="4"/>
    <x v="3"/>
    <s v="Urban Greening Program"/>
    <s v="MSD-19-11-2"/>
    <d v="2018-11-30T00:00:00"/>
    <d v="2020-11-18T00:00:00"/>
    <x v="8"/>
    <n v="2018"/>
    <x v="5"/>
    <n v="13000"/>
    <n v="33"/>
    <d v="2018-11-19T00:00:00"/>
    <d v="2019-04-16T00:00:00"/>
    <x v="171"/>
    <s v="June"/>
    <x v="3"/>
    <n v="2019"/>
    <s v="LRA"/>
    <s v="LRA"/>
    <x v="14"/>
    <x v="3"/>
    <x v="2"/>
    <x v="15"/>
    <n v="66"/>
    <x v="20"/>
    <s v="LPG"/>
    <n v="148"/>
    <n v="66"/>
    <n v="214"/>
    <s v="Residential"/>
    <s v="Brick"/>
    <n v="2"/>
    <n v="2"/>
    <n v="1911"/>
    <n v="1910"/>
    <s v="No"/>
    <s v="Yes"/>
    <n v="1986"/>
  </r>
  <r>
    <n v="12470000220"/>
    <x v="564"/>
    <x v="4"/>
    <x v="3"/>
    <s v="Urban Greening Program"/>
    <s v="MSD-19-11-2"/>
    <d v="2018-11-30T00:00:00"/>
    <d v="2020-11-18T00:00:00"/>
    <x v="8"/>
    <n v="2018"/>
    <x v="5"/>
    <n v="16000"/>
    <n v="32"/>
    <d v="2018-11-19T00:00:00"/>
    <d v="2019-04-16T00:00:00"/>
    <x v="197"/>
    <s v="July"/>
    <x v="3"/>
    <n v="2020"/>
    <s v="LRA"/>
    <s v="LRA"/>
    <x v="14"/>
    <x v="3"/>
    <x v="2"/>
    <x v="15"/>
    <n v="66"/>
    <x v="20"/>
    <s v="LPG"/>
    <n v="148"/>
    <n v="76"/>
    <n v="224"/>
    <s v="Residential"/>
    <s v="Brick"/>
    <n v="1"/>
    <n v="1"/>
    <n v="1916"/>
    <n v="1910"/>
    <s v="No"/>
    <s v="Yes"/>
    <n v="1106"/>
  </r>
  <r>
    <n v="13358000090"/>
    <x v="565"/>
    <x v="4"/>
    <x v="3"/>
    <s v="Urban Greening Program"/>
    <s v="MSD-19-4-1"/>
    <d v="2019-04-30T00:00:00"/>
    <d v="2020-04-19T00:00:00"/>
    <x v="9"/>
    <n v="2019"/>
    <x v="5"/>
    <n v="10000"/>
    <n v="435"/>
    <d v="2019-04-22T00:00:00"/>
    <d v="2019-11-14T00:00:00"/>
    <x v="198"/>
    <s v="January"/>
    <x v="2"/>
    <n v="2020"/>
    <s v="LRA"/>
    <s v="LRA"/>
    <x v="14"/>
    <x v="3"/>
    <x v="2"/>
    <x v="6"/>
    <n v="66"/>
    <x v="20"/>
    <s v="LPG"/>
    <n v="206"/>
    <n v="49"/>
    <n v="255"/>
    <s v="Residential"/>
    <s v="Brick"/>
    <n v="2"/>
    <n v="1"/>
    <n v="1902"/>
    <n v="1900"/>
    <s v="No"/>
    <s v="Yes"/>
    <n v="1758"/>
  </r>
  <r>
    <n v="13399000630"/>
    <x v="566"/>
    <x v="4"/>
    <x v="3"/>
    <s v="Urban Greening Program"/>
    <s v="MSD-19-4-1"/>
    <d v="2019-04-30T00:00:00"/>
    <d v="2020-04-19T00:00:00"/>
    <x v="9"/>
    <n v="2019"/>
    <x v="5"/>
    <n v="8500"/>
    <n v="436"/>
    <d v="2019-04-22T00:00:00"/>
    <d v="2019-11-14T00:00:00"/>
    <x v="198"/>
    <s v="January"/>
    <x v="2"/>
    <n v="2020"/>
    <s v="LRA"/>
    <s v="LRA"/>
    <x v="14"/>
    <x v="3"/>
    <x v="2"/>
    <x v="6"/>
    <n v="66"/>
    <x v="20"/>
    <s v="LPG"/>
    <n v="206"/>
    <n v="49"/>
    <n v="255"/>
    <s v="Residential"/>
    <s v="Brick"/>
    <n v="1"/>
    <n v="2"/>
    <n v="1860"/>
    <n v="1860"/>
    <s v="No"/>
    <s v="Yes"/>
    <n v="1134"/>
  </r>
  <r>
    <n v="13398000200"/>
    <x v="567"/>
    <x v="4"/>
    <x v="3"/>
    <s v="Urban Greening Program"/>
    <s v="MSD-19-4-1"/>
    <d v="2019-04-30T00:00:00"/>
    <d v="2020-04-19T00:00:00"/>
    <x v="9"/>
    <n v="2019"/>
    <x v="5"/>
    <n v="10000"/>
    <n v="437"/>
    <d v="2019-04-22T00:00:00"/>
    <d v="2019-11-14T00:00:00"/>
    <x v="198"/>
    <s v="January"/>
    <x v="2"/>
    <n v="2020"/>
    <s v="LRA"/>
    <s v="LRA"/>
    <x v="14"/>
    <x v="3"/>
    <x v="2"/>
    <x v="6"/>
    <n v="66"/>
    <x v="20"/>
    <s v="LPG"/>
    <n v="206"/>
    <n v="49"/>
    <n v="255"/>
    <s v="Residential"/>
    <s v="Brick"/>
    <n v="2"/>
    <n v="4"/>
    <n v="1887"/>
    <n v="1880"/>
    <s v="Yes"/>
    <s v="Yes"/>
    <n v="1922"/>
  </r>
  <r>
    <n v="13398000220"/>
    <x v="568"/>
    <x v="4"/>
    <x v="3"/>
    <s v="Urban Greening Program"/>
    <s v="MSD-19-4-1"/>
    <d v="2019-04-30T00:00:00"/>
    <d v="2020-04-19T00:00:00"/>
    <x v="9"/>
    <n v="2019"/>
    <x v="5"/>
    <n v="8500"/>
    <n v="438"/>
    <d v="2019-04-22T00:00:00"/>
    <d v="2019-11-14T00:00:00"/>
    <x v="198"/>
    <s v="January"/>
    <x v="2"/>
    <n v="2020"/>
    <s v="LRA"/>
    <s v="LRA"/>
    <x v="14"/>
    <x v="3"/>
    <x v="2"/>
    <x v="6"/>
    <n v="66"/>
    <x v="20"/>
    <s v="LPG"/>
    <n v="206"/>
    <n v="49"/>
    <n v="255"/>
    <s v="Residential"/>
    <s v="Brick"/>
    <n v="2"/>
    <n v="2"/>
    <n v="1899"/>
    <n v="1890"/>
    <s v="No"/>
    <s v="Yes"/>
    <n v="1661"/>
  </r>
  <r>
    <n v="15621000370"/>
    <x v="569"/>
    <x v="4"/>
    <x v="3"/>
    <s v="Urban Greening Program"/>
    <s v="MSD-19-8-1"/>
    <d v="2018-08-31T00:00:00"/>
    <d v="2020-08-18T00:00:00"/>
    <x v="7"/>
    <n v="2018"/>
    <x v="5"/>
    <n v="12300"/>
    <n v="545611"/>
    <d v="2018-09-13T00:00:00"/>
    <d v="2019-01-18T00:00:00"/>
    <x v="199"/>
    <s v="January"/>
    <x v="3"/>
    <n v="2019"/>
    <s v="LRA"/>
    <s v="LRA"/>
    <x v="14"/>
    <x v="3"/>
    <x v="2"/>
    <x v="7"/>
    <n v="69"/>
    <x v="5"/>
    <s v="LPG"/>
    <n v="127"/>
    <n v="7"/>
    <n v="134"/>
    <s v="Residential"/>
    <s v="Brick"/>
    <n v="2"/>
    <n v="2"/>
    <n v="1914"/>
    <n v="1910"/>
    <s v="No"/>
    <s v="Yes"/>
    <n v="2426"/>
  </r>
  <r>
    <n v="15669000280"/>
    <x v="570"/>
    <x v="4"/>
    <x v="3"/>
    <s v="Urban Greening Program"/>
    <s v="MSD-19-4-1"/>
    <d v="2019-04-30T00:00:00"/>
    <d v="2020-04-19T00:00:00"/>
    <x v="9"/>
    <n v="2019"/>
    <x v="5"/>
    <n v="8500"/>
    <n v="439"/>
    <d v="2019-04-22T00:00:00"/>
    <d v="2019-11-14T00:00:00"/>
    <x v="200"/>
    <s v="January"/>
    <x v="2"/>
    <n v="2020"/>
    <s v="LRA"/>
    <s v="LRA"/>
    <x v="14"/>
    <x v="3"/>
    <x v="2"/>
    <x v="6"/>
    <n v="69"/>
    <x v="5"/>
    <s v="LPG"/>
    <n v="206"/>
    <n v="78"/>
    <n v="284"/>
    <s v="Residential"/>
    <s v="Brick"/>
    <n v="1"/>
    <n v="1"/>
    <n v="1910"/>
    <n v="1910"/>
    <s v="No"/>
    <s v="Yes"/>
    <n v="1025"/>
  </r>
  <r>
    <n v="14416160350"/>
    <x v="571"/>
    <x v="4"/>
    <x v="3"/>
    <s v="Urban Greening Program"/>
    <s v="MSD-19-4-1"/>
    <d v="2019-04-30T00:00:00"/>
    <d v="2020-04-19T00:00:00"/>
    <x v="9"/>
    <n v="2019"/>
    <x v="5"/>
    <n v="11000"/>
    <n v="440"/>
    <d v="2019-04-22T00:00:00"/>
    <d v="2019-11-14T00:00:00"/>
    <x v="201"/>
    <s v="April"/>
    <x v="2"/>
    <n v="2020"/>
    <s v="LRA"/>
    <s v="LRA"/>
    <x v="14"/>
    <x v="3"/>
    <x v="2"/>
    <x v="6"/>
    <n v="69"/>
    <x v="5"/>
    <s v="LPG"/>
    <n v="206"/>
    <n v="165"/>
    <n v="371"/>
    <s v="Residential"/>
    <s v="Frame"/>
    <n v="2"/>
    <n v="1"/>
    <n v="1910"/>
    <n v="1910"/>
    <s v="Yes"/>
    <s v="Yes"/>
    <n v="1454"/>
  </r>
  <r>
    <n v="15556000490"/>
    <x v="572"/>
    <x v="4"/>
    <x v="3"/>
    <s v="Urban Greening Program"/>
    <s v="MSD-19-4-2"/>
    <d v="2019-04-30T00:00:00"/>
    <d v="2020-04-19T00:00:00"/>
    <x v="9"/>
    <n v="2019"/>
    <x v="5"/>
    <n v="10000"/>
    <n v="447"/>
    <d v="2019-04-23T00:00:00"/>
    <d v="2019-10-18T00:00:00"/>
    <x v="202"/>
    <s v="November"/>
    <x v="3"/>
    <n v="2020"/>
    <s v="LRA"/>
    <s v="LRA"/>
    <x v="14"/>
    <x v="3"/>
    <x v="2"/>
    <x v="10"/>
    <n v="71"/>
    <x v="26"/>
    <s v="LPG"/>
    <n v="178"/>
    <n v="38"/>
    <n v="216"/>
    <s v="Residential"/>
    <s v="Frame"/>
    <n v="1.5"/>
    <n v="1"/>
    <n v="1910"/>
    <n v="1910"/>
    <s v="No"/>
    <s v="Yes"/>
    <n v="1240"/>
  </r>
  <r>
    <n v="15414000190"/>
    <x v="573"/>
    <x v="4"/>
    <x v="3"/>
    <s v="Urban Greening Program"/>
    <s v="MSD-19-4-2"/>
    <d v="2019-04-30T00:00:00"/>
    <d v="2020-04-19T00:00:00"/>
    <x v="9"/>
    <n v="2019"/>
    <x v="5"/>
    <n v="10000"/>
    <n v="448"/>
    <d v="2019-04-23T00:00:00"/>
    <d v="2019-10-18T00:00:00"/>
    <x v="203"/>
    <s v="December"/>
    <x v="3"/>
    <n v="2020"/>
    <s v="LATYSHA L SANDERS"/>
    <s v="INDIVIDUAL"/>
    <x v="14"/>
    <x v="3"/>
    <x v="2"/>
    <x v="10"/>
    <n v="72"/>
    <x v="25"/>
    <s v="LPG"/>
    <n v="178"/>
    <n v="60"/>
    <n v="238"/>
    <s v="Residential"/>
    <s v="Frame"/>
    <n v="1.5"/>
    <n v="1"/>
    <n v="1907"/>
    <n v="1900"/>
    <s v="No"/>
    <s v="Yes"/>
    <n v="1056"/>
  </r>
  <r>
    <n v="15203000160"/>
    <x v="574"/>
    <x v="4"/>
    <x v="3"/>
    <s v="Urban Greening Program"/>
    <s v="MSD-19-11-2"/>
    <d v="2018-11-30T00:00:00"/>
    <d v="2020-11-18T00:00:00"/>
    <x v="8"/>
    <n v="2018"/>
    <x v="5"/>
    <n v="13000"/>
    <n v="35"/>
    <d v="2018-11-19T00:00:00"/>
    <d v="2019-03-04T00:00:00"/>
    <x v="147"/>
    <s v="March"/>
    <x v="3"/>
    <n v="2019"/>
    <s v="LRA"/>
    <s v="LRA"/>
    <x v="14"/>
    <x v="3"/>
    <x v="2"/>
    <x v="15"/>
    <n v="74"/>
    <x v="31"/>
    <s v="LPG"/>
    <n v="105"/>
    <n v="7"/>
    <n v="112"/>
    <s v="Residential"/>
    <s v="Frame"/>
    <n v="1"/>
    <n v="1"/>
    <n v="1925"/>
    <n v="1920"/>
    <s v="Yes"/>
    <s v="Yes"/>
    <n v="768"/>
  </r>
  <r>
    <n v="14230000110"/>
    <x v="575"/>
    <x v="4"/>
    <x v="3"/>
    <s v="Urban Greening Program"/>
    <s v="MSD-19-11-2"/>
    <d v="2018-11-30T00:00:00"/>
    <d v="2020-11-18T00:00:00"/>
    <x v="8"/>
    <n v="2018"/>
    <x v="5"/>
    <n v="17000"/>
    <n v="36"/>
    <d v="2018-11-19T00:00:00"/>
    <d v="2019-03-04T00:00:00"/>
    <x v="147"/>
    <s v="March"/>
    <x v="3"/>
    <n v="2019"/>
    <s v="LRA"/>
    <s v="LRA"/>
    <x v="14"/>
    <x v="3"/>
    <x v="2"/>
    <x v="15"/>
    <n v="74"/>
    <x v="31"/>
    <s v="LPG"/>
    <n v="105"/>
    <n v="7"/>
    <n v="112"/>
    <s v="Residential"/>
    <s v="Frame"/>
    <n v="1.5"/>
    <n v="1"/>
    <n v="1902"/>
    <n v="1900"/>
    <s v="No"/>
    <s v="Yes"/>
    <n v="1179"/>
  </r>
  <r>
    <n v="14237000040"/>
    <x v="576"/>
    <x v="4"/>
    <x v="3"/>
    <s v="Urban Greening Program"/>
    <s v="MSD-19-11-2"/>
    <d v="2018-11-30T00:00:00"/>
    <d v="2020-11-18T00:00:00"/>
    <x v="8"/>
    <n v="2018"/>
    <x v="5"/>
    <n v="8700"/>
    <n v="37"/>
    <d v="2018-11-19T00:00:00"/>
    <d v="2019-03-04T00:00:00"/>
    <x v="147"/>
    <s v="March"/>
    <x v="3"/>
    <n v="2019"/>
    <s v="LRA"/>
    <s v="LRA"/>
    <x v="14"/>
    <x v="3"/>
    <x v="2"/>
    <x v="15"/>
    <n v="74"/>
    <x v="31"/>
    <s v="LPG"/>
    <n v="105"/>
    <n v="7"/>
    <n v="112"/>
    <s v="Residential"/>
    <s v="Brick"/>
    <n v="2"/>
    <n v="5"/>
    <n v="1902"/>
    <n v="1900"/>
    <s v="No"/>
    <s v="Yes"/>
    <n v="4332"/>
  </r>
  <r>
    <n v="14239020220"/>
    <x v="577"/>
    <x v="4"/>
    <x v="3"/>
    <s v="Urban Greening Program"/>
    <s v="MSD-19-11-2"/>
    <d v="2018-11-30T00:00:00"/>
    <d v="2020-11-18T00:00:00"/>
    <x v="8"/>
    <n v="2018"/>
    <x v="5"/>
    <n v="13000"/>
    <n v="31"/>
    <d v="2018-11-19T00:00:00"/>
    <d v="2019-03-04T00:00:00"/>
    <x v="204"/>
    <s v="April"/>
    <x v="3"/>
    <n v="2019"/>
    <s v="LRA"/>
    <s v="LRA"/>
    <x v="14"/>
    <x v="3"/>
    <x v="2"/>
    <x v="15"/>
    <n v="74"/>
    <x v="31"/>
    <s v="LPG"/>
    <n v="105"/>
    <n v="30"/>
    <n v="135"/>
    <s v="Residential"/>
    <s v="Brick"/>
    <n v="2"/>
    <n v="2"/>
    <n v="1905"/>
    <n v="1900"/>
    <s v="No"/>
    <s v="Yes"/>
    <n v="2783"/>
  </r>
  <r>
    <n v="14238000180"/>
    <x v="578"/>
    <x v="4"/>
    <x v="3"/>
    <s v="Urban Greening Program"/>
    <s v="MSD-19-11-2"/>
    <d v="2018-11-30T00:00:00"/>
    <d v="2020-11-18T00:00:00"/>
    <x v="8"/>
    <n v="2018"/>
    <x v="5"/>
    <n v="14000"/>
    <n v="30"/>
    <d v="2018-11-19T00:00:00"/>
    <d v="2019-03-04T00:00:00"/>
    <x v="204"/>
    <s v="April"/>
    <x v="3"/>
    <n v="2019"/>
    <s v="LRA"/>
    <s v="LRA"/>
    <x v="14"/>
    <x v="3"/>
    <x v="2"/>
    <x v="15"/>
    <n v="74"/>
    <x v="31"/>
    <s v="LPG"/>
    <n v="105"/>
    <n v="30"/>
    <n v="135"/>
    <s v="Residential"/>
    <s v="Frame"/>
    <n v="1"/>
    <n v="1"/>
    <n v="1914"/>
    <n v="1910"/>
    <s v="No"/>
    <s v="Yes"/>
    <n v="864"/>
  </r>
  <r>
    <n v="15431000140"/>
    <x v="579"/>
    <x v="4"/>
    <x v="3"/>
    <s v="Urban Greening Program"/>
    <s v="MSD-19-11-2"/>
    <d v="2018-11-30T00:00:00"/>
    <d v="2020-11-18T00:00:00"/>
    <x v="8"/>
    <n v="2018"/>
    <x v="5"/>
    <n v="11500"/>
    <n v="26"/>
    <d v="2018-11-19T00:00:00"/>
    <d v="2019-03-15T00:00:00"/>
    <x v="205"/>
    <s v="April"/>
    <x v="3"/>
    <n v="2019"/>
    <s v="LRA"/>
    <s v="LRA"/>
    <x v="14"/>
    <x v="3"/>
    <x v="2"/>
    <x v="15"/>
    <n v="74"/>
    <x v="31"/>
    <s v="LPG"/>
    <n v="116"/>
    <n v="41"/>
    <n v="157"/>
    <s v="Residential"/>
    <s v="Brick"/>
    <n v="1"/>
    <n v="1"/>
    <n v="1909"/>
    <n v="1900"/>
    <s v="No"/>
    <s v="Yes"/>
    <n v="940"/>
  </r>
  <r>
    <n v="14255000120"/>
    <x v="580"/>
    <x v="4"/>
    <x v="3"/>
    <s v="Urban Greening Program"/>
    <s v="MSD-19-11-2"/>
    <d v="2018-11-30T00:00:00"/>
    <d v="2020-11-18T00:00:00"/>
    <x v="8"/>
    <n v="2018"/>
    <x v="5"/>
    <n v="14000"/>
    <n v="29"/>
    <d v="2018-11-19T00:00:00"/>
    <d v="2019-03-04T00:00:00"/>
    <x v="205"/>
    <s v="April"/>
    <x v="3"/>
    <n v="2019"/>
    <s v="LRA"/>
    <s v="LRA"/>
    <x v="14"/>
    <x v="3"/>
    <x v="2"/>
    <x v="15"/>
    <n v="74"/>
    <x v="31"/>
    <s v="LPG"/>
    <n v="105"/>
    <n v="52"/>
    <n v="157"/>
    <s v="Residential"/>
    <s v="Brick"/>
    <n v="2"/>
    <n v="4"/>
    <n v="1895"/>
    <n v="1890"/>
    <s v="No"/>
    <s v="Yes"/>
    <n v="3876"/>
  </r>
  <r>
    <n v="15431000180"/>
    <x v="581"/>
    <x v="4"/>
    <x v="3"/>
    <s v="Urban Greening Program"/>
    <s v="MSD-19-11-2"/>
    <d v="2018-11-30T00:00:00"/>
    <d v="2020-11-18T00:00:00"/>
    <x v="8"/>
    <n v="2018"/>
    <x v="5"/>
    <n v="15000"/>
    <n v="24"/>
    <d v="2018-11-19T00:00:00"/>
    <d v="2019-03-15T00:00:00"/>
    <x v="206"/>
    <s v="May"/>
    <x v="3"/>
    <n v="2019"/>
    <s v="LRA"/>
    <s v="LRA"/>
    <x v="14"/>
    <x v="3"/>
    <x v="2"/>
    <x v="15"/>
    <n v="74"/>
    <x v="31"/>
    <s v="LPG"/>
    <n v="116"/>
    <n v="58"/>
    <n v="174"/>
    <s v="Residential"/>
    <s v="Frame"/>
    <n v="1.5"/>
    <n v="1"/>
    <n v="1909"/>
    <n v="1900"/>
    <s v="No"/>
    <s v="Yes"/>
    <n v="1377"/>
  </r>
  <r>
    <n v="15431000160"/>
    <x v="582"/>
    <x v="4"/>
    <x v="3"/>
    <s v="Urban Greening Program"/>
    <s v="MSD-19-11-2"/>
    <d v="2018-11-30T00:00:00"/>
    <d v="2020-11-18T00:00:00"/>
    <x v="8"/>
    <n v="2018"/>
    <x v="5"/>
    <n v="14000"/>
    <n v="25"/>
    <d v="2018-11-19T00:00:00"/>
    <d v="2019-03-15T00:00:00"/>
    <x v="207"/>
    <s v="May"/>
    <x v="3"/>
    <n v="2019"/>
    <s v="LRA"/>
    <s v="LRA"/>
    <x v="14"/>
    <x v="3"/>
    <x v="2"/>
    <x v="15"/>
    <n v="74"/>
    <x v="31"/>
    <s v="LPG"/>
    <n v="116"/>
    <n v="68"/>
    <n v="184"/>
    <s v="Residential"/>
    <s v="Frame"/>
    <n v="1.5"/>
    <n v="1"/>
    <n v="1904"/>
    <n v="1900"/>
    <s v="No"/>
    <s v="Yes"/>
    <n v="864"/>
  </r>
  <r>
    <n v="14248050050"/>
    <x v="583"/>
    <x v="4"/>
    <x v="3"/>
    <s v="Urban Greening Program"/>
    <s v="MSD-19-11-2"/>
    <d v="2018-11-30T00:00:00"/>
    <d v="2020-11-18T00:00:00"/>
    <x v="8"/>
    <n v="2018"/>
    <x v="5"/>
    <n v="17000"/>
    <n v="27"/>
    <d v="2018-11-19T00:00:00"/>
    <d v="2019-03-15T00:00:00"/>
    <x v="207"/>
    <s v="May"/>
    <x v="3"/>
    <n v="2019"/>
    <s v="LRA"/>
    <s v="LRA"/>
    <x v="14"/>
    <x v="3"/>
    <x v="2"/>
    <x v="15"/>
    <n v="74"/>
    <x v="31"/>
    <s v="LPG"/>
    <n v="116"/>
    <n v="68"/>
    <n v="184"/>
    <s v="Residential"/>
    <s v="Frame"/>
    <n v="2"/>
    <n v="1"/>
    <n v="1906"/>
    <n v="1900"/>
    <s v="Yes"/>
    <s v="Yes"/>
    <n v="1504"/>
  </r>
  <r>
    <n v="14238000410"/>
    <x v="584"/>
    <x v="4"/>
    <x v="3"/>
    <s v="Urban Greening Program"/>
    <s v="MSD-19-11-2"/>
    <d v="2018-11-30T00:00:00"/>
    <d v="2020-11-18T00:00:00"/>
    <x v="8"/>
    <n v="2018"/>
    <x v="5"/>
    <n v="18500"/>
    <n v="38"/>
    <d v="2018-11-19T00:00:00"/>
    <d v="2019-04-01T00:00:00"/>
    <x v="207"/>
    <s v="May"/>
    <x v="3"/>
    <n v="2019"/>
    <s v="LRA"/>
    <s v="LRA"/>
    <x v="14"/>
    <x v="3"/>
    <x v="2"/>
    <x v="15"/>
    <n v="74"/>
    <x v="31"/>
    <s v="LPG"/>
    <n v="133"/>
    <n v="51"/>
    <n v="184"/>
    <s v="Residential"/>
    <s v="Frame"/>
    <n v="1"/>
    <n v="2"/>
    <n v="1887"/>
    <n v="1880"/>
    <s v="Yes"/>
    <s v="Yes"/>
    <n v="1791"/>
  </r>
  <r>
    <n v="15205000040"/>
    <x v="585"/>
    <x v="4"/>
    <x v="3"/>
    <s v="Urban Greening Program"/>
    <s v="MSD-19-11-2"/>
    <d v="2018-11-30T00:00:00"/>
    <d v="2020-11-18T00:00:00"/>
    <x v="8"/>
    <n v="2018"/>
    <x v="5"/>
    <n v="13000"/>
    <n v="34"/>
    <d v="2018-11-19T00:00:00"/>
    <d v="2019-04-22T00:00:00"/>
    <x v="171"/>
    <s v="June"/>
    <x v="3"/>
    <n v="2019"/>
    <s v="LRA"/>
    <s v="LRA"/>
    <x v="14"/>
    <x v="3"/>
    <x v="2"/>
    <x v="15"/>
    <n v="74"/>
    <x v="31"/>
    <s v="LPG"/>
    <n v="154"/>
    <n v="60"/>
    <n v="214"/>
    <s v="Residential"/>
    <s v="Frame"/>
    <n v="2"/>
    <n v="1"/>
    <n v="1924"/>
    <n v="1920"/>
    <s v="Yes"/>
    <s v="Yes"/>
    <n v="1200"/>
  </r>
  <r>
    <n v="14238000150"/>
    <x v="586"/>
    <x v="4"/>
    <x v="3"/>
    <s v="Urban Greening Program"/>
    <s v="MSD-19-4-7"/>
    <d v="2019-04-30T00:00:00"/>
    <d v="2020-04-19T00:00:00"/>
    <x v="9"/>
    <n v="2019"/>
    <x v="5"/>
    <n v="12400"/>
    <n v="455"/>
    <d v="2019-04-23T00:00:00"/>
    <d v="2019-10-18T00:00:00"/>
    <x v="56"/>
    <s v="November"/>
    <x v="3"/>
    <n v="2020"/>
    <s v="LRA"/>
    <s v="LRA"/>
    <x v="14"/>
    <x v="3"/>
    <x v="2"/>
    <x v="15"/>
    <n v="74"/>
    <x v="31"/>
    <s v="LPG"/>
    <n v="178"/>
    <n v="34"/>
    <n v="212"/>
    <s v="Residential"/>
    <s v="Frame"/>
    <n v="2"/>
    <n v="1"/>
    <n v="1910"/>
    <n v="1910"/>
    <s v="No"/>
    <s v="Yes"/>
    <n v="1072"/>
  </r>
  <r>
    <n v="15433000450"/>
    <x v="587"/>
    <x v="4"/>
    <x v="3"/>
    <s v="Urban Greening Program"/>
    <s v="MSD-19-4-1"/>
    <d v="2019-04-30T00:00:00"/>
    <d v="2020-04-19T00:00:00"/>
    <x v="9"/>
    <n v="2019"/>
    <x v="5"/>
    <n v="10500"/>
    <n v="442"/>
    <d v="2019-04-22T00:00:00"/>
    <d v="2020-01-09T00:00:00"/>
    <x v="165"/>
    <s v="February"/>
    <x v="2"/>
    <n v="2020"/>
    <s v="LRA"/>
    <s v="LRA"/>
    <x v="14"/>
    <x v="3"/>
    <x v="2"/>
    <x v="15"/>
    <n v="74"/>
    <x v="31"/>
    <s v="LPG"/>
    <n v="262"/>
    <n v="25"/>
    <n v="287"/>
    <s v="Residential"/>
    <s v="Brick"/>
    <n v="2"/>
    <n v="2"/>
    <n v="1907"/>
    <n v="1900"/>
    <s v="No"/>
    <s v="Yes"/>
    <n v="1800"/>
  </r>
  <r>
    <n v="15434000300"/>
    <x v="588"/>
    <x v="4"/>
    <x v="3"/>
    <s v="Urban Greening Program"/>
    <s v="MSD-19-4-1"/>
    <d v="2019-04-30T00:00:00"/>
    <d v="2020-04-19T00:00:00"/>
    <x v="9"/>
    <n v="2019"/>
    <x v="5"/>
    <n v="10000"/>
    <n v="443"/>
    <d v="2019-04-22T00:00:00"/>
    <d v="2019-11-14T00:00:00"/>
    <x v="165"/>
    <s v="February"/>
    <x v="2"/>
    <n v="2020"/>
    <s v="LRA"/>
    <s v="LRA"/>
    <x v="14"/>
    <x v="3"/>
    <x v="2"/>
    <x v="15"/>
    <n v="74"/>
    <x v="31"/>
    <s v="LPG"/>
    <n v="206"/>
    <n v="81"/>
    <n v="287"/>
    <s v="Residential"/>
    <s v="Frame"/>
    <n v="2"/>
    <n v="1"/>
    <n v="1929"/>
    <n v="1920"/>
    <s v="Yes"/>
    <s v="Yes"/>
    <n v="1768"/>
  </r>
  <r>
    <n v="14239020250"/>
    <x v="589"/>
    <x v="1"/>
    <x v="3"/>
    <s v="Urban Greening Program"/>
    <s v="MSD-19-4-1"/>
    <d v="2019-04-30T00:00:00"/>
    <d v="2020-04-19T00:00:00"/>
    <x v="9"/>
    <n v="2019"/>
    <x v="5"/>
    <n v="11000"/>
    <n v="441"/>
    <d v="2019-04-22T00:00:00"/>
    <d v="2020-09-15T00:00:00"/>
    <x v="0"/>
    <m/>
    <x v="0"/>
    <m/>
    <s v="JOHNSON, TIERA L"/>
    <s v="INDIVIDUAL"/>
    <x v="14"/>
    <x v="3"/>
    <x v="2"/>
    <x v="15"/>
    <n v="74"/>
    <x v="31"/>
    <s v="LPG"/>
    <n v="512"/>
    <n v="0"/>
    <n v="0"/>
    <s v="Residential"/>
    <s v="Frame"/>
    <n v="2"/>
    <n v="2"/>
    <n v="1905"/>
    <n v="1900"/>
    <s v="Yes"/>
    <s v="Yes"/>
    <n v="1482"/>
  </r>
  <r>
    <n v="15784000010"/>
    <x v="590"/>
    <x v="4"/>
    <x v="3"/>
    <s v="Urban Greening Program"/>
    <s v="MSD-19-4-2"/>
    <d v="2019-04-30T00:00:00"/>
    <d v="2020-04-19T00:00:00"/>
    <x v="9"/>
    <n v="2019"/>
    <x v="5"/>
    <n v="10000"/>
    <n v="449"/>
    <d v="2019-04-23T00:00:00"/>
    <d v="2019-10-18T00:00:00"/>
    <x v="208"/>
    <s v="December"/>
    <x v="3"/>
    <n v="2020"/>
    <s v="LRA"/>
    <s v="LRA"/>
    <x v="14"/>
    <x v="3"/>
    <x v="2"/>
    <x v="10"/>
    <n v="76"/>
    <x v="12"/>
    <s v="LPG"/>
    <n v="178"/>
    <n v="52"/>
    <n v="230"/>
    <s v="Residential"/>
    <s v="Brick"/>
    <n v="1"/>
    <n v="1"/>
    <n v="1930"/>
    <n v="1930"/>
    <s v="No"/>
    <s v="Yes"/>
    <n v="924"/>
  </r>
  <r>
    <n v="10685000050"/>
    <x v="591"/>
    <x v="4"/>
    <x v="0"/>
    <s v="General Revenue - Public Safety"/>
    <s v="FY20-32"/>
    <d v="2019-08-28T00:00:00"/>
    <d v="2020-07-19T00:00:00"/>
    <x v="1"/>
    <n v="2019"/>
    <x v="0"/>
    <n v="10000"/>
    <n v="1001"/>
    <d v="2019-08-28T00:00:00"/>
    <d v="2019-09-25T00:00:00"/>
    <x v="60"/>
    <s v="September"/>
    <x v="3"/>
    <n v="2020"/>
    <s v="P2 PROPERTIES LLC"/>
    <s v="ENTITY"/>
    <x v="14"/>
    <x v="3"/>
    <x v="2"/>
    <x v="19"/>
    <n v="21"/>
    <x v="36"/>
    <s v="PL"/>
    <n v="28"/>
    <n v="2"/>
    <n v="30"/>
    <s v="Residential"/>
    <s v="Brick"/>
    <n v="2"/>
    <n v="1"/>
    <n v="1892"/>
    <n v="1890"/>
    <s v="No"/>
    <s v="Yes"/>
    <n v="1715"/>
  </r>
  <r>
    <n v="10685000040"/>
    <x v="592"/>
    <x v="4"/>
    <x v="0"/>
    <s v="General Revenue - Public Safety"/>
    <s v="FY20-32"/>
    <d v="2019-08-28T00:00:00"/>
    <d v="2020-07-19T00:00:00"/>
    <x v="1"/>
    <n v="2019"/>
    <x v="0"/>
    <n v="10000"/>
    <n v="1002"/>
    <d v="2019-08-28T00:00:00"/>
    <d v="2019-09-25T00:00:00"/>
    <x v="60"/>
    <s v="September"/>
    <x v="3"/>
    <n v="2020"/>
    <s v="FINN DEVELOPMENT LLC"/>
    <s v="ENTITY"/>
    <x v="14"/>
    <x v="3"/>
    <x v="2"/>
    <x v="19"/>
    <n v="21"/>
    <x v="36"/>
    <s v="PL"/>
    <n v="28"/>
    <n v="2"/>
    <n v="30"/>
    <s v="Residential"/>
    <s v="Brick"/>
    <n v="2"/>
    <n v="1"/>
    <n v="1892"/>
    <n v="1890"/>
    <s v="No"/>
    <s v="Yes"/>
    <n v="1100"/>
  </r>
  <r>
    <n v="14531000040"/>
    <x v="593"/>
    <x v="4"/>
    <x v="4"/>
    <s v="Blight Authority"/>
    <s v="N/A"/>
    <d v="2019-06-27T00:00:00"/>
    <d v="2020-07-19T00:00:00"/>
    <x v="3"/>
    <n v="2019"/>
    <x v="0"/>
    <s v=" $-   "/>
    <n v="677"/>
    <d v="2019-06-27T00:00:00"/>
    <d v="2019-06-27T00:00:00"/>
    <x v="191"/>
    <s v="August"/>
    <x v="3"/>
    <n v="2020"/>
    <s v="LRA"/>
    <s v="LRA"/>
    <x v="14"/>
    <x v="3"/>
    <x v="2"/>
    <x v="3"/>
    <n v="50"/>
    <x v="2"/>
    <s v="LPG"/>
    <n v="0"/>
    <n v="53"/>
    <n v="53"/>
    <s v="Residential"/>
    <s v="Brick"/>
    <n v="1"/>
    <n v="1"/>
    <n v="1908"/>
    <n v="1900"/>
    <s v="No"/>
    <s v="Yes"/>
    <n v="1013"/>
  </r>
  <r>
    <n v="14531000090"/>
    <x v="594"/>
    <x v="4"/>
    <x v="4"/>
    <s v="Blight Authority"/>
    <s v="N/A"/>
    <d v="2019-06-27T00:00:00"/>
    <d v="2020-07-19T00:00:00"/>
    <x v="3"/>
    <n v="2019"/>
    <x v="0"/>
    <s v=" $-   "/>
    <n v="679"/>
    <d v="2019-06-27T00:00:00"/>
    <d v="2019-06-27T00:00:00"/>
    <x v="191"/>
    <s v="August"/>
    <x v="3"/>
    <n v="2020"/>
    <s v="LRA"/>
    <s v="LRA"/>
    <x v="14"/>
    <x v="3"/>
    <x v="2"/>
    <x v="3"/>
    <n v="50"/>
    <x v="2"/>
    <s v="LPG"/>
    <n v="0"/>
    <n v="53"/>
    <n v="53"/>
    <s v="Residential"/>
    <s v="Brick"/>
    <n v="1"/>
    <n v="1"/>
    <n v="1903"/>
    <n v="1900"/>
    <s v="No"/>
    <s v="Yes"/>
    <n v="836"/>
  </r>
  <r>
    <n v="14531000100"/>
    <x v="595"/>
    <x v="4"/>
    <x v="4"/>
    <s v="Blight Authority"/>
    <s v="N/A"/>
    <d v="2019-06-28T00:00:00"/>
    <d v="2020-07-19T00:00:00"/>
    <x v="3"/>
    <n v="2019"/>
    <x v="0"/>
    <s v=" $-   "/>
    <n v="680"/>
    <d v="2019-06-28T00:00:00"/>
    <d v="2019-06-28T00:00:00"/>
    <x v="191"/>
    <s v="August"/>
    <x v="3"/>
    <n v="2020"/>
    <s v="LRA"/>
    <s v="LRA"/>
    <x v="14"/>
    <x v="3"/>
    <x v="2"/>
    <x v="3"/>
    <n v="50"/>
    <x v="2"/>
    <s v="LPG"/>
    <n v="0"/>
    <n v="52"/>
    <n v="52"/>
    <s v="Residential"/>
    <s v="Brick"/>
    <n v="2"/>
    <n v="1"/>
    <n v="1909"/>
    <n v="1900"/>
    <s v="No"/>
    <s v="Yes"/>
    <n v="1585"/>
  </r>
  <r>
    <n v="14531000110"/>
    <x v="596"/>
    <x v="4"/>
    <x v="4"/>
    <s v="Blight Authority"/>
    <s v="N/A"/>
    <d v="2019-06-27T00:00:00"/>
    <d v="2020-07-19T00:00:00"/>
    <x v="3"/>
    <n v="2019"/>
    <x v="0"/>
    <s v=" $-   "/>
    <n v="808"/>
    <d v="2019-06-27T00:00:00"/>
    <d v="2019-06-27T00:00:00"/>
    <x v="191"/>
    <s v="August"/>
    <x v="3"/>
    <n v="2020"/>
    <s v="LRA"/>
    <s v="LRA"/>
    <x v="14"/>
    <x v="3"/>
    <x v="2"/>
    <x v="3"/>
    <n v="50"/>
    <x v="2"/>
    <s v="LPG"/>
    <n v="0"/>
    <n v="53"/>
    <n v="53"/>
    <s v="Residential"/>
    <s v="Brick"/>
    <n v="1"/>
    <n v="1"/>
    <n v="1909"/>
    <n v="1900"/>
    <s v="No"/>
    <s v="Yes"/>
    <n v="836"/>
  </r>
  <r>
    <n v="14528000250"/>
    <x v="597"/>
    <x v="4"/>
    <x v="4"/>
    <s v="Blight Authority"/>
    <s v="N/A"/>
    <d v="2019-06-28T00:00:00"/>
    <d v="2020-07-19T00:00:00"/>
    <x v="3"/>
    <n v="2019"/>
    <x v="0"/>
    <s v=" $-   "/>
    <n v="683"/>
    <d v="2019-06-28T00:00:00"/>
    <d v="2019-06-28T00:00:00"/>
    <x v="191"/>
    <s v="August"/>
    <x v="3"/>
    <n v="2020"/>
    <s v="LRA"/>
    <s v="LRA"/>
    <x v="14"/>
    <x v="3"/>
    <x v="2"/>
    <x v="3"/>
    <n v="50"/>
    <x v="2"/>
    <s v="LPG"/>
    <n v="0"/>
    <n v="52"/>
    <n v="52"/>
    <s v="Residential"/>
    <s v="Brick"/>
    <n v="2"/>
    <n v="4"/>
    <n v="1925"/>
    <n v="1920"/>
    <s v="No"/>
    <s v="Yes"/>
    <n v="2788"/>
  </r>
  <r>
    <n v="14531000210"/>
    <x v="598"/>
    <x v="4"/>
    <x v="4"/>
    <s v="Blight Authority"/>
    <s v="N/A"/>
    <d v="2019-06-28T00:00:00"/>
    <d v="2020-07-19T00:00:00"/>
    <x v="3"/>
    <n v="2019"/>
    <x v="0"/>
    <s v=" $-   "/>
    <n v="685"/>
    <d v="2019-06-28T00:00:00"/>
    <d v="2019-06-28T00:00:00"/>
    <x v="191"/>
    <s v="August"/>
    <x v="3"/>
    <n v="2020"/>
    <s v="LRA"/>
    <s v="LRA"/>
    <x v="14"/>
    <x v="3"/>
    <x v="2"/>
    <x v="3"/>
    <n v="50"/>
    <x v="2"/>
    <s v="LPG"/>
    <n v="0"/>
    <n v="52"/>
    <n v="52"/>
    <s v="Residential"/>
    <s v="Brick"/>
    <n v="2"/>
    <n v="1"/>
    <n v="1911"/>
    <n v="1910"/>
    <s v="No"/>
    <s v="Yes"/>
    <n v="1924"/>
  </r>
  <r>
    <n v="14529000050"/>
    <x v="599"/>
    <x v="4"/>
    <x v="4"/>
    <s v="Blight Authority"/>
    <s v="N/A"/>
    <d v="2019-07-16T00:00:00"/>
    <d v="2020-07-19T00:00:00"/>
    <x v="1"/>
    <n v="2019"/>
    <x v="0"/>
    <s v=" $-   "/>
    <n v="787"/>
    <d v="2019-07-16T00:00:00"/>
    <d v="2019-07-16T00:00:00"/>
    <x v="191"/>
    <s v="August"/>
    <x v="3"/>
    <n v="2020"/>
    <s v="LRA"/>
    <s v="LRA"/>
    <x v="14"/>
    <x v="3"/>
    <x v="2"/>
    <x v="3"/>
    <n v="50"/>
    <x v="2"/>
    <s v="LPG"/>
    <n v="0"/>
    <n v="34"/>
    <n v="34"/>
    <s v="Residential"/>
    <s v="Brick"/>
    <n v="2"/>
    <n v="2"/>
    <n v="1926"/>
    <n v="1920"/>
    <s v="No"/>
    <s v="Yes"/>
    <n v="2200"/>
  </r>
  <r>
    <n v="14531000410"/>
    <x v="600"/>
    <x v="4"/>
    <x v="4"/>
    <s v="Blight Authority"/>
    <s v="N/A"/>
    <d v="2019-06-27T00:00:00"/>
    <d v="2020-07-19T00:00:00"/>
    <x v="3"/>
    <n v="2019"/>
    <x v="0"/>
    <s v=" $-   "/>
    <n v="678"/>
    <d v="2019-06-27T00:00:00"/>
    <d v="2019-06-27T00:00:00"/>
    <x v="109"/>
    <s v="September"/>
    <x v="3"/>
    <n v="2020"/>
    <s v="LRA"/>
    <s v="LRA"/>
    <x v="14"/>
    <x v="3"/>
    <x v="2"/>
    <x v="3"/>
    <n v="50"/>
    <x v="2"/>
    <s v="LPG"/>
    <n v="0"/>
    <n v="76"/>
    <n v="76"/>
    <s v="Residential"/>
    <s v="Brick"/>
    <n v="1"/>
    <n v="1"/>
    <n v="1919"/>
    <n v="1910"/>
    <s v="No"/>
    <s v="Yes"/>
    <n v="748"/>
  </r>
  <r>
    <n v="14528000050"/>
    <x v="601"/>
    <x v="4"/>
    <x v="0"/>
    <s v="Blight Authority"/>
    <s v="FY19-BA-160"/>
    <d v="2019-07-02T00:00:00"/>
    <d v="2020-07-19T00:00:00"/>
    <x v="1"/>
    <n v="2019"/>
    <x v="0"/>
    <n v="12400"/>
    <n v="703"/>
    <d v="2019-06-30T00:00:00"/>
    <d v="2019-07-17T00:00:00"/>
    <x v="109"/>
    <s v="September"/>
    <x v="3"/>
    <n v="2020"/>
    <s v="STEGALL, MICHELLE &amp; EDGAR &amp; JOSEPH L"/>
    <s v="INDIVIDUAL"/>
    <x v="14"/>
    <x v="3"/>
    <x v="2"/>
    <x v="3"/>
    <n v="50"/>
    <x v="2"/>
    <s v="LPG"/>
    <n v="17"/>
    <n v="56"/>
    <n v="73"/>
    <s v="Residential"/>
    <s v="Frame"/>
    <n v="2"/>
    <n v="1"/>
    <n v="1903"/>
    <n v="1900"/>
    <s v="No"/>
    <s v="Slab"/>
    <n v="2330"/>
  </r>
  <r>
    <n v="14531000380"/>
    <x v="602"/>
    <x v="4"/>
    <x v="4"/>
    <s v="Blight Authority"/>
    <s v="N/A"/>
    <d v="2019-06-28T00:00:00"/>
    <d v="2020-07-19T00:00:00"/>
    <x v="3"/>
    <n v="2019"/>
    <x v="0"/>
    <s v=" $-   "/>
    <n v="682"/>
    <d v="2019-06-28T00:00:00"/>
    <d v="2019-06-28T00:00:00"/>
    <x v="109"/>
    <s v="September"/>
    <x v="3"/>
    <n v="2020"/>
    <s v="LRA"/>
    <s v="LRA"/>
    <x v="14"/>
    <x v="3"/>
    <x v="2"/>
    <x v="3"/>
    <n v="50"/>
    <x v="2"/>
    <s v="LPG"/>
    <n v="0"/>
    <n v="75"/>
    <n v="75"/>
    <s v="Commercial"/>
    <s v="Brick &amp; Wood"/>
    <d v="2020-02-10T00:00:00"/>
    <m/>
    <n v="1907"/>
    <n v="1900"/>
    <s v="No"/>
    <s v="No"/>
    <n v="2687"/>
  </r>
  <r>
    <n v="14531000350"/>
    <x v="603"/>
    <x v="4"/>
    <x v="0"/>
    <s v="Blight Authority"/>
    <s v="FY19-BA-160"/>
    <d v="2019-07-02T00:00:00"/>
    <d v="2020-07-19T00:00:00"/>
    <x v="1"/>
    <n v="2019"/>
    <x v="0"/>
    <n v="12900"/>
    <n v="704"/>
    <d v="2019-06-30T00:00:00"/>
    <d v="2019-07-17T00:00:00"/>
    <x v="109"/>
    <s v="September"/>
    <x v="3"/>
    <n v="2020"/>
    <s v="FREDERICK DOUGLAS INSTITUTE"/>
    <s v="ENTITY"/>
    <x v="14"/>
    <x v="3"/>
    <x v="2"/>
    <x v="3"/>
    <n v="50"/>
    <x v="2"/>
    <s v="LPG"/>
    <n v="17"/>
    <n v="56"/>
    <n v="73"/>
    <s v="Residential"/>
    <s v="Brick"/>
    <n v="2"/>
    <n v="2"/>
    <n v="1908"/>
    <n v="1900"/>
    <s v="No"/>
    <s v="Yes"/>
    <n v="2622"/>
  </r>
  <r>
    <n v="14531000030"/>
    <x v="604"/>
    <x v="4"/>
    <x v="4"/>
    <s v="Blight Authority"/>
    <s v="N/A"/>
    <d v="2019-06-27T00:00:00"/>
    <d v="2020-07-19T00:00:00"/>
    <x v="3"/>
    <n v="2019"/>
    <x v="0"/>
    <s v=" $-   "/>
    <n v="676"/>
    <d v="2019-06-27T00:00:00"/>
    <d v="2019-06-27T00:00:00"/>
    <x v="60"/>
    <s v="September"/>
    <x v="3"/>
    <n v="2020"/>
    <s v="LRA"/>
    <s v="LRA"/>
    <x v="14"/>
    <x v="3"/>
    <x v="2"/>
    <x v="3"/>
    <n v="50"/>
    <x v="2"/>
    <s v="LPG"/>
    <n v="0"/>
    <n v="92"/>
    <n v="92"/>
    <s v="Residential"/>
    <s v="Brick"/>
    <n v="1"/>
    <n v="1"/>
    <n v="1907"/>
    <n v="1900"/>
    <s v="No"/>
    <s v="Yes"/>
    <n v="898"/>
  </r>
  <r>
    <n v="14532000050"/>
    <x v="605"/>
    <x v="4"/>
    <x v="4"/>
    <s v="Blight Authority"/>
    <s v="N/A"/>
    <d v="2019-07-13T00:00:00"/>
    <d v="2020-07-19T00:00:00"/>
    <x v="1"/>
    <n v="2019"/>
    <x v="0"/>
    <s v=" $-   "/>
    <n v="776"/>
    <d v="2019-07-13T00:00:00"/>
    <d v="2019-08-22T00:00:00"/>
    <x v="60"/>
    <s v="September"/>
    <x v="3"/>
    <n v="2020"/>
    <s v="MALONE, EARL"/>
    <s v="INDIVIDUAL"/>
    <x v="14"/>
    <x v="3"/>
    <x v="2"/>
    <x v="3"/>
    <n v="50"/>
    <x v="2"/>
    <s v="LPG"/>
    <n v="40"/>
    <n v="36"/>
    <n v="76"/>
    <s v="Residential"/>
    <s v="Brick"/>
    <n v="1"/>
    <n v="1"/>
    <n v="1897"/>
    <n v="1890"/>
    <s v="No"/>
    <s v="Yes"/>
    <n v="928"/>
  </r>
  <r>
    <n v="14532000060"/>
    <x v="606"/>
    <x v="4"/>
    <x v="4"/>
    <s v="Blight Authority"/>
    <s v="N/A"/>
    <d v="2019-07-05T00:00:00"/>
    <d v="2020-07-19T00:00:00"/>
    <x v="1"/>
    <n v="2019"/>
    <x v="0"/>
    <s v=" $-   "/>
    <n v="731"/>
    <d v="2019-07-05T00:00:00"/>
    <d v="2019-08-22T00:00:00"/>
    <x v="60"/>
    <s v="September"/>
    <x v="3"/>
    <n v="2020"/>
    <s v="JOHNSON, DOROTHY"/>
    <s v="INDIVIDUAL"/>
    <x v="14"/>
    <x v="3"/>
    <x v="2"/>
    <x v="3"/>
    <n v="50"/>
    <x v="2"/>
    <s v="LPG"/>
    <n v="48"/>
    <n v="36"/>
    <n v="84"/>
    <s v="Residential"/>
    <s v="Brick"/>
    <n v="1"/>
    <n v="1"/>
    <n v="1909"/>
    <n v="1900"/>
    <s v="No"/>
    <s v="Yes"/>
    <n v="1137"/>
  </r>
  <r>
    <n v="16096000090"/>
    <x v="607"/>
    <x v="4"/>
    <x v="3"/>
    <s v="Urban Greening Program"/>
    <s v="MSD-20-10-3"/>
    <d v="2019-10-20T00:00:00"/>
    <d v="2020-10-19T00:00:00"/>
    <x v="4"/>
    <n v="2019"/>
    <x v="0"/>
    <n v="22500"/>
    <n v="1229"/>
    <d v="2019-10-21T00:00:00"/>
    <d v="2019-10-30T00:00:00"/>
    <x v="209"/>
    <s v="December"/>
    <x v="3"/>
    <n v="2020"/>
    <s v="SHELTON, JAMES"/>
    <s v="INDIVIDUAL"/>
    <x v="14"/>
    <x v="3"/>
    <x v="2"/>
    <x v="3"/>
    <n v="50"/>
    <x v="2"/>
    <s v="LPG"/>
    <n v="9"/>
    <n v="34"/>
    <n v="43"/>
    <s v="Residential"/>
    <s v="Brick"/>
    <n v="2"/>
    <n v="4"/>
    <n v="1928"/>
    <n v="1920"/>
    <s v="No"/>
    <s v="Yes"/>
    <n v="4084"/>
  </r>
  <r>
    <n v="14524000450"/>
    <x v="608"/>
    <x v="4"/>
    <x v="3"/>
    <s v="Urban Greening Program"/>
    <s v="MSD-20-8-3"/>
    <d v="2019-09-11T00:00:00"/>
    <d v="2020-09-19T00:00:00"/>
    <x v="5"/>
    <n v="2019"/>
    <x v="0"/>
    <n v="20500"/>
    <n v="1033"/>
    <d v="2019-08-31T00:00:00"/>
    <d v="2020-01-21T00:00:00"/>
    <x v="210"/>
    <s v="April"/>
    <x v="2"/>
    <n v="2020"/>
    <s v="LRA"/>
    <s v="LRA"/>
    <x v="14"/>
    <x v="3"/>
    <x v="2"/>
    <x v="3"/>
    <n v="50"/>
    <x v="2"/>
    <s v="LPG"/>
    <n v="143"/>
    <n v="86"/>
    <n v="229"/>
    <s v="Residential"/>
    <s v="Brick"/>
    <n v="1"/>
    <n v="1"/>
    <n v="1911"/>
    <n v="1910"/>
    <s v="No"/>
    <s v="Yes"/>
    <n v="1404"/>
  </r>
  <r>
    <n v="14523000020"/>
    <x v="609"/>
    <x v="4"/>
    <x v="3"/>
    <s v="Urban Greening Program"/>
    <s v="MSD-20-8-3"/>
    <d v="2019-09-11T00:00:00"/>
    <d v="2020-09-19T00:00:00"/>
    <x v="5"/>
    <n v="2019"/>
    <x v="0"/>
    <n v="20500"/>
    <n v="1034"/>
    <d v="2019-08-31T00:00:00"/>
    <d v="2020-01-21T00:00:00"/>
    <x v="210"/>
    <s v="April"/>
    <x v="2"/>
    <n v="2020"/>
    <s v="LRA"/>
    <s v="LRA"/>
    <x v="14"/>
    <x v="3"/>
    <x v="2"/>
    <x v="3"/>
    <n v="50"/>
    <x v="2"/>
    <s v="LPG"/>
    <n v="143"/>
    <n v="86"/>
    <n v="229"/>
    <s v="Residential"/>
    <s v="Brick"/>
    <n v="1"/>
    <n v="2"/>
    <n v="1915"/>
    <n v="1910"/>
    <s v="No"/>
    <s v="Yes"/>
    <n v="1344"/>
  </r>
  <r>
    <n v="14524000350"/>
    <x v="610"/>
    <x v="4"/>
    <x v="3"/>
    <s v="Urban Greening Program"/>
    <s v="MSD-20-8-3"/>
    <d v="2019-09-11T00:00:00"/>
    <d v="2020-09-19T00:00:00"/>
    <x v="5"/>
    <n v="2019"/>
    <x v="0"/>
    <n v="16000"/>
    <n v="1035"/>
    <d v="2019-08-31T00:00:00"/>
    <d v="2020-01-21T00:00:00"/>
    <x v="210"/>
    <s v="April"/>
    <x v="2"/>
    <n v="2020"/>
    <s v="LRA"/>
    <s v="LRA"/>
    <x v="14"/>
    <x v="3"/>
    <x v="2"/>
    <x v="3"/>
    <n v="50"/>
    <x v="2"/>
    <s v="LPG"/>
    <n v="143"/>
    <n v="86"/>
    <n v="229"/>
    <s v="Residential"/>
    <s v="Brick"/>
    <n v="1"/>
    <n v="1"/>
    <n v="1910"/>
    <n v="1910"/>
    <s v="No"/>
    <s v="Yes"/>
    <n v="704"/>
  </r>
  <r>
    <n v="14524000240"/>
    <x v="611"/>
    <x v="4"/>
    <x v="3"/>
    <s v="Urban Greening Program"/>
    <s v="MSD-20-8-3"/>
    <d v="2019-09-11T00:00:00"/>
    <d v="2020-09-19T00:00:00"/>
    <x v="5"/>
    <n v="2019"/>
    <x v="0"/>
    <n v="16000"/>
    <n v="1043"/>
    <d v="2019-08-31T00:00:00"/>
    <d v="2020-02-05T00:00:00"/>
    <x v="210"/>
    <s v="April"/>
    <x v="2"/>
    <n v="2020"/>
    <s v="LRA"/>
    <s v="LRA"/>
    <x v="14"/>
    <x v="3"/>
    <x v="2"/>
    <x v="3"/>
    <n v="50"/>
    <x v="2"/>
    <s v="LPG"/>
    <n v="158"/>
    <n v="71"/>
    <n v="229"/>
    <s v="Residential"/>
    <s v="Frame"/>
    <n v="1"/>
    <n v="1"/>
    <n v="1919"/>
    <n v="1910"/>
    <s v="No"/>
    <s v="Yes"/>
    <n v="675"/>
  </r>
  <r>
    <n v="14517050730"/>
    <x v="612"/>
    <x v="4"/>
    <x v="3"/>
    <s v="Urban Greening Program"/>
    <s v="MSD-20-8-3"/>
    <d v="2019-09-11T00:00:00"/>
    <d v="2020-09-19T00:00:00"/>
    <x v="5"/>
    <n v="2019"/>
    <x v="0"/>
    <n v="16000"/>
    <n v="1032"/>
    <d v="2019-08-31T00:00:00"/>
    <d v="2020-01-21T00:00:00"/>
    <x v="210"/>
    <s v="April"/>
    <x v="2"/>
    <n v="2020"/>
    <s v="LRA"/>
    <s v="LRA"/>
    <x v="14"/>
    <x v="3"/>
    <x v="2"/>
    <x v="3"/>
    <n v="50"/>
    <x v="2"/>
    <s v="LPG"/>
    <n v="143"/>
    <n v="86"/>
    <n v="229"/>
    <s v="Residential"/>
    <s v="Frame"/>
    <n v="2"/>
    <n v="1"/>
    <n v="1893"/>
    <n v="1890"/>
    <s v="No"/>
    <s v="Yes"/>
    <n v="1728"/>
  </r>
  <r>
    <n v="14824000040"/>
    <x v="613"/>
    <x v="4"/>
    <x v="3"/>
    <s v="Urban Greening Program"/>
    <s v="MSD-20-8-3"/>
    <d v="2019-09-11T00:00:00"/>
    <d v="2020-09-19T00:00:00"/>
    <x v="5"/>
    <n v="2019"/>
    <x v="0"/>
    <n v="16000"/>
    <n v="1041"/>
    <d v="2019-08-31T00:00:00"/>
    <d v="2020-03-05T00:00:00"/>
    <x v="35"/>
    <s v="April"/>
    <x v="2"/>
    <n v="2020"/>
    <s v="LRA"/>
    <s v="LRA"/>
    <x v="14"/>
    <x v="3"/>
    <x v="2"/>
    <x v="3"/>
    <n v="50"/>
    <x v="2"/>
    <s v="LPG"/>
    <n v="187"/>
    <n v="46"/>
    <n v="233"/>
    <s v="Residential"/>
    <s v="Frame"/>
    <n v="1"/>
    <n v="1"/>
    <n v="1921"/>
    <n v="1920"/>
    <s v="No"/>
    <s v="Yes"/>
    <n v="765"/>
  </r>
  <r>
    <n v="14824000060"/>
    <x v="614"/>
    <x v="4"/>
    <x v="3"/>
    <s v="Urban Greening Program"/>
    <s v="MSD-20-8-3"/>
    <d v="2019-09-11T00:00:00"/>
    <d v="2020-09-19T00:00:00"/>
    <x v="5"/>
    <n v="2019"/>
    <x v="0"/>
    <n v="16000"/>
    <n v="1039"/>
    <d v="2019-08-31T00:00:00"/>
    <d v="2020-03-05T00:00:00"/>
    <x v="35"/>
    <s v="April"/>
    <x v="2"/>
    <n v="2020"/>
    <s v="LRA"/>
    <s v="LRA"/>
    <x v="14"/>
    <x v="3"/>
    <x v="2"/>
    <x v="3"/>
    <n v="50"/>
    <x v="2"/>
    <s v="LPG"/>
    <n v="187"/>
    <n v="46"/>
    <n v="233"/>
    <s v="Residential"/>
    <s v="Frame"/>
    <n v="1"/>
    <n v="1"/>
    <n v="1906"/>
    <n v="1900"/>
    <s v="No"/>
    <s v="Yes"/>
    <n v="698"/>
  </r>
  <r>
    <n v="14824000130"/>
    <x v="615"/>
    <x v="4"/>
    <x v="3"/>
    <s v="Urban Greening Program"/>
    <s v="MSD-20-8-3"/>
    <d v="2019-09-11T00:00:00"/>
    <d v="2020-09-19T00:00:00"/>
    <x v="5"/>
    <n v="2019"/>
    <x v="0"/>
    <n v="16000"/>
    <n v="1038"/>
    <d v="2019-08-31T00:00:00"/>
    <d v="2020-03-13T00:00:00"/>
    <x v="35"/>
    <s v="April"/>
    <x v="2"/>
    <n v="2020"/>
    <s v="LRA"/>
    <s v="LRA"/>
    <x v="14"/>
    <x v="3"/>
    <x v="2"/>
    <x v="3"/>
    <n v="50"/>
    <x v="2"/>
    <s v="LPG"/>
    <n v="195"/>
    <n v="38"/>
    <n v="233"/>
    <s v="Residential"/>
    <s v="Frame"/>
    <n v="1"/>
    <n v="1"/>
    <n v="1908"/>
    <n v="1900"/>
    <s v="No"/>
    <s v="Yes"/>
    <n v="680"/>
  </r>
  <r>
    <n v="14824000050"/>
    <x v="616"/>
    <x v="4"/>
    <x v="3"/>
    <s v="Urban Greening Program"/>
    <s v="MSD-20-8-3"/>
    <d v="2019-09-11T00:00:00"/>
    <d v="2020-09-19T00:00:00"/>
    <x v="5"/>
    <n v="2019"/>
    <x v="0"/>
    <n v="21500"/>
    <n v="1040"/>
    <d v="2019-08-31T00:00:00"/>
    <d v="2020-03-05T00:00:00"/>
    <x v="211"/>
    <s v="April"/>
    <x v="2"/>
    <n v="2020"/>
    <s v="LRA"/>
    <s v="LRA"/>
    <x v="14"/>
    <x v="3"/>
    <x v="2"/>
    <x v="3"/>
    <n v="50"/>
    <x v="2"/>
    <s v="LPG"/>
    <n v="187"/>
    <n v="48"/>
    <n v="235"/>
    <s v="Residential"/>
    <s v="Frame"/>
    <n v="1"/>
    <n v="1"/>
    <n v="1909"/>
    <n v="1900"/>
    <s v="No"/>
    <s v="Yes"/>
    <n v="848"/>
  </r>
  <r>
    <n v="14825000030"/>
    <x v="617"/>
    <x v="4"/>
    <x v="3"/>
    <s v="Urban Greening Program"/>
    <s v="MSD-20-8-3"/>
    <d v="2019-09-11T00:00:00"/>
    <d v="2020-09-19T00:00:00"/>
    <x v="5"/>
    <n v="2019"/>
    <x v="0"/>
    <n v="21500"/>
    <n v="1028"/>
    <d v="2019-08-31T00:00:00"/>
    <d v="2020-02-05T00:00:00"/>
    <x v="211"/>
    <s v="April"/>
    <x v="2"/>
    <n v="2020"/>
    <s v="LRA"/>
    <s v="LRA"/>
    <x v="14"/>
    <x v="3"/>
    <x v="2"/>
    <x v="3"/>
    <n v="50"/>
    <x v="2"/>
    <s v="LPG"/>
    <n v="158"/>
    <n v="77"/>
    <n v="235"/>
    <s v="Residential"/>
    <s v="Brick"/>
    <n v="2"/>
    <n v="4"/>
    <n v="1925"/>
    <n v="1920"/>
    <s v="No"/>
    <s v="Slab"/>
    <n v="2924"/>
  </r>
  <r>
    <n v="14825000050"/>
    <x v="618"/>
    <x v="4"/>
    <x v="3"/>
    <s v="Urban Greening Program"/>
    <s v="MSD-20-8-3"/>
    <d v="2019-09-11T00:00:00"/>
    <d v="2020-09-19T00:00:00"/>
    <x v="5"/>
    <n v="2019"/>
    <x v="0"/>
    <n v="15500"/>
    <n v="1023"/>
    <d v="2019-08-31T00:00:00"/>
    <d v="2020-02-05T00:00:00"/>
    <x v="211"/>
    <s v="April"/>
    <x v="2"/>
    <n v="2020"/>
    <s v="ROOKS, EUGENE"/>
    <s v="INDIVIDUAL"/>
    <x v="14"/>
    <x v="3"/>
    <x v="2"/>
    <x v="3"/>
    <n v="50"/>
    <x v="2"/>
    <s v="LPG"/>
    <n v="158"/>
    <n v="77"/>
    <n v="235"/>
    <s v="Residential"/>
    <s v="Frame"/>
    <n v="1"/>
    <n v="1"/>
    <n v="1895"/>
    <n v="1890"/>
    <s v="No"/>
    <s v="Yes"/>
    <n v="547"/>
  </r>
  <r>
    <n v="14825000060"/>
    <x v="619"/>
    <x v="4"/>
    <x v="3"/>
    <s v="Urban Greening Program"/>
    <s v="MSD-20-8-3"/>
    <d v="2019-09-11T00:00:00"/>
    <d v="2020-09-19T00:00:00"/>
    <x v="5"/>
    <n v="2019"/>
    <x v="0"/>
    <n v="18000"/>
    <n v="1022"/>
    <d v="2019-08-31T00:00:00"/>
    <d v="2020-02-05T00:00:00"/>
    <x v="211"/>
    <s v="April"/>
    <x v="2"/>
    <n v="2020"/>
    <s v="LRA"/>
    <s v="LRA"/>
    <x v="14"/>
    <x v="3"/>
    <x v="2"/>
    <x v="3"/>
    <n v="50"/>
    <x v="2"/>
    <s v="LPG"/>
    <n v="158"/>
    <n v="77"/>
    <n v="235"/>
    <s v="Residential"/>
    <s v="Brick"/>
    <n v="1"/>
    <n v="1"/>
    <n v="1911"/>
    <n v="1910"/>
    <s v="No"/>
    <s v="Yes"/>
    <n v="924"/>
  </r>
  <r>
    <n v="14825000080"/>
    <x v="620"/>
    <x v="4"/>
    <x v="3"/>
    <s v="Urban Greening Program"/>
    <s v="MSD-20-8-3"/>
    <d v="2019-09-11T00:00:00"/>
    <d v="2020-09-19T00:00:00"/>
    <x v="5"/>
    <n v="2019"/>
    <x v="0"/>
    <n v="15500"/>
    <n v="1021"/>
    <d v="2019-08-31T00:00:00"/>
    <d v="2020-02-05T00:00:00"/>
    <x v="211"/>
    <s v="April"/>
    <x v="2"/>
    <n v="2020"/>
    <s v="RODGERS, LIZZIE M"/>
    <s v="INDIVIDUAL"/>
    <x v="14"/>
    <x v="3"/>
    <x v="2"/>
    <x v="3"/>
    <n v="50"/>
    <x v="2"/>
    <s v="LPG"/>
    <n v="158"/>
    <n v="77"/>
    <n v="235"/>
    <s v="Residential"/>
    <s v="Brick"/>
    <n v="1"/>
    <n v="1"/>
    <n v="1959"/>
    <n v="1950"/>
    <s v="No"/>
    <s v="Yes"/>
    <n v="1055"/>
  </r>
  <r>
    <n v="14824000530"/>
    <x v="621"/>
    <x v="4"/>
    <x v="3"/>
    <s v="Urban Greening Program"/>
    <s v="MSD-20-8-3"/>
    <d v="2019-09-11T00:00:00"/>
    <d v="2020-09-19T00:00:00"/>
    <x v="5"/>
    <n v="2019"/>
    <x v="0"/>
    <n v="16000"/>
    <n v="1029"/>
    <d v="2019-08-31T00:00:00"/>
    <d v="2020-02-05T00:00:00"/>
    <x v="211"/>
    <s v="April"/>
    <x v="2"/>
    <n v="2020"/>
    <s v="LRA"/>
    <s v="LRA"/>
    <x v="14"/>
    <x v="3"/>
    <x v="2"/>
    <x v="3"/>
    <n v="50"/>
    <x v="2"/>
    <s v="LPG"/>
    <n v="158"/>
    <n v="77"/>
    <n v="235"/>
    <s v="Residential"/>
    <s v="Brick"/>
    <n v="1"/>
    <n v="1"/>
    <n v="1915"/>
    <n v="1910"/>
    <s v="No"/>
    <s v="Yes"/>
    <n v="1490"/>
  </r>
  <r>
    <n v="14534000460"/>
    <x v="622"/>
    <x v="4"/>
    <x v="3"/>
    <s v="Urban Greening Program"/>
    <s v="MSD-20-8-3"/>
    <d v="2019-09-11T00:00:00"/>
    <d v="2020-09-19T00:00:00"/>
    <x v="5"/>
    <n v="2019"/>
    <x v="0"/>
    <n v="16000"/>
    <n v="1036"/>
    <d v="2019-08-31T00:00:00"/>
    <d v="2020-03-13T00:00:00"/>
    <x v="211"/>
    <s v="April"/>
    <x v="2"/>
    <n v="2020"/>
    <s v="LRA"/>
    <s v="LRA"/>
    <x v="14"/>
    <x v="3"/>
    <x v="2"/>
    <x v="3"/>
    <n v="50"/>
    <x v="2"/>
    <s v="LPG"/>
    <n v="195"/>
    <n v="40"/>
    <n v="235"/>
    <s v="Residential"/>
    <s v="Brick"/>
    <n v="1.5"/>
    <n v="1"/>
    <n v="1908"/>
    <n v="1900"/>
    <s v="Yes"/>
    <s v="Yes"/>
    <n v="1148"/>
  </r>
  <r>
    <n v="14534000630"/>
    <x v="623"/>
    <x v="4"/>
    <x v="3"/>
    <s v="Urban Greening Program"/>
    <s v="MSD-20-8-3"/>
    <d v="2019-09-11T00:00:00"/>
    <d v="2020-09-19T00:00:00"/>
    <x v="5"/>
    <n v="2019"/>
    <x v="0"/>
    <n v="16000"/>
    <n v="1025"/>
    <d v="2019-08-31T00:00:00"/>
    <d v="2020-03-05T00:00:00"/>
    <x v="201"/>
    <s v="April"/>
    <x v="2"/>
    <n v="2020"/>
    <s v="DICKEY-T DESIGN &amp; PROPERTIES LLC"/>
    <s v="ENTITY"/>
    <x v="14"/>
    <x v="3"/>
    <x v="2"/>
    <x v="3"/>
    <n v="50"/>
    <x v="2"/>
    <s v="LPG"/>
    <n v="187"/>
    <n v="53"/>
    <n v="240"/>
    <s v="Residential"/>
    <s v="Stone"/>
    <n v="1.5"/>
    <n v="1"/>
    <n v="1908"/>
    <n v="1900"/>
    <s v="No"/>
    <s v="Yes"/>
    <n v="990"/>
  </r>
  <r>
    <n v="14824000610"/>
    <x v="624"/>
    <x v="4"/>
    <x v="3"/>
    <s v="Urban Greening Program"/>
    <s v="MSD-20-8-3"/>
    <d v="2019-09-11T00:00:00"/>
    <d v="2020-09-19T00:00:00"/>
    <x v="5"/>
    <n v="2019"/>
    <x v="0"/>
    <n v="16000"/>
    <n v="1030"/>
    <d v="2019-08-31T00:00:00"/>
    <d v="2020-02-05T00:00:00"/>
    <x v="201"/>
    <s v="April"/>
    <x v="2"/>
    <n v="2020"/>
    <s v="LRA"/>
    <s v="LRA"/>
    <x v="14"/>
    <x v="3"/>
    <x v="2"/>
    <x v="3"/>
    <n v="50"/>
    <x v="2"/>
    <s v="LPG"/>
    <n v="158"/>
    <n v="82"/>
    <n v="240"/>
    <s v="Residential"/>
    <s v="Frame"/>
    <n v="1"/>
    <n v="1"/>
    <n v="1891"/>
    <n v="1890"/>
    <s v="No"/>
    <s v="Yes"/>
    <n v="1290"/>
  </r>
  <r>
    <n v="14825000160"/>
    <x v="625"/>
    <x v="4"/>
    <x v="3"/>
    <s v="Urban Greening Program"/>
    <s v="MSD-20-8-3"/>
    <d v="2019-09-11T00:00:00"/>
    <d v="2020-09-19T00:00:00"/>
    <x v="5"/>
    <n v="2019"/>
    <x v="0"/>
    <n v="16000"/>
    <n v="1024"/>
    <d v="2019-08-31T00:00:00"/>
    <d v="2020-02-05T00:00:00"/>
    <x v="201"/>
    <s v="April"/>
    <x v="2"/>
    <n v="2020"/>
    <s v="LRA"/>
    <s v="LRA"/>
    <x v="14"/>
    <x v="3"/>
    <x v="2"/>
    <x v="3"/>
    <n v="50"/>
    <x v="2"/>
    <s v="LPG"/>
    <n v="158"/>
    <n v="82"/>
    <n v="240"/>
    <s v="Residential"/>
    <s v="Frame"/>
    <n v="1"/>
    <n v="1"/>
    <n v="1892"/>
    <n v="1890"/>
    <s v="No"/>
    <s v="Yes"/>
    <n v="1010"/>
  </r>
  <r>
    <n v="14534000470"/>
    <x v="626"/>
    <x v="4"/>
    <x v="3"/>
    <s v="Urban Greening Program"/>
    <s v="MSD-20-8-3"/>
    <d v="2019-09-11T00:00:00"/>
    <d v="2020-09-19T00:00:00"/>
    <x v="5"/>
    <n v="2019"/>
    <x v="0"/>
    <n v="16000"/>
    <n v="1037"/>
    <d v="2019-08-31T00:00:00"/>
    <d v="2020-03-13T00:00:00"/>
    <x v="212"/>
    <s v="April"/>
    <x v="2"/>
    <n v="2020"/>
    <s v="LRA"/>
    <s v="LRA"/>
    <x v="14"/>
    <x v="3"/>
    <x v="2"/>
    <x v="3"/>
    <n v="50"/>
    <x v="2"/>
    <s v="LPG"/>
    <n v="195"/>
    <n v="46"/>
    <n v="241"/>
    <s v="Residential"/>
    <s v="Brick"/>
    <n v="1.5"/>
    <n v="1"/>
    <n v="1908"/>
    <n v="1900"/>
    <s v="No"/>
    <s v="Yes"/>
    <n v="1148"/>
  </r>
  <r>
    <n v="14824000400"/>
    <x v="627"/>
    <x v="4"/>
    <x v="3"/>
    <s v="Urban Greening Program"/>
    <s v="MSD-20-8-3"/>
    <d v="2019-09-11T00:00:00"/>
    <d v="2020-09-19T00:00:00"/>
    <x v="5"/>
    <n v="2019"/>
    <x v="0"/>
    <n v="16000"/>
    <n v="1031"/>
    <d v="2019-08-31T00:00:00"/>
    <d v="2020-02-05T00:00:00"/>
    <x v="213"/>
    <s v="May"/>
    <x v="2"/>
    <n v="2020"/>
    <s v="LRA"/>
    <s v="LRA"/>
    <x v="14"/>
    <x v="3"/>
    <x v="2"/>
    <x v="3"/>
    <n v="50"/>
    <x v="2"/>
    <s v="LPG"/>
    <n v="158"/>
    <n v="116"/>
    <n v="274"/>
    <s v="Residential"/>
    <s v="Frame"/>
    <n v="1"/>
    <n v="1"/>
    <n v="1890"/>
    <n v="1890"/>
    <s v="No"/>
    <s v="Yes"/>
    <n v="728"/>
  </r>
  <r>
    <n v="14534000430"/>
    <x v="628"/>
    <x v="4"/>
    <x v="3"/>
    <s v="Urban Greening Program"/>
    <s v="MSD-20-8-3"/>
    <d v="2019-09-11T00:00:00"/>
    <d v="2020-09-19T00:00:00"/>
    <x v="5"/>
    <n v="2019"/>
    <x v="0"/>
    <n v="16000"/>
    <n v="1026"/>
    <d v="2019-08-31T00:00:00"/>
    <d v="2020-03-13T00:00:00"/>
    <x v="123"/>
    <s v="June"/>
    <x v="2"/>
    <n v="2020"/>
    <s v="LRA"/>
    <s v="LRA"/>
    <x v="14"/>
    <x v="3"/>
    <x v="2"/>
    <x v="3"/>
    <n v="50"/>
    <x v="2"/>
    <s v="LPG"/>
    <n v="195"/>
    <n v="88"/>
    <n v="283"/>
    <s v="Residential"/>
    <s v="Brick"/>
    <n v="1"/>
    <n v="1"/>
    <n v="1920"/>
    <n v="1920"/>
    <s v="No"/>
    <s v="Slab"/>
    <n v="1258"/>
  </r>
  <r>
    <n v="14534000420"/>
    <x v="629"/>
    <x v="4"/>
    <x v="3"/>
    <s v="Urban Greening Program"/>
    <s v="MSD-20-8-3"/>
    <d v="2019-09-11T00:00:00"/>
    <d v="2020-09-19T00:00:00"/>
    <x v="5"/>
    <n v="2019"/>
    <x v="0"/>
    <n v="16000"/>
    <n v="1042"/>
    <d v="2019-08-31T00:00:00"/>
    <d v="2020-03-13T00:00:00"/>
    <x v="123"/>
    <s v="June"/>
    <x v="2"/>
    <n v="2020"/>
    <s v="LRA"/>
    <s v="LRA"/>
    <x v="14"/>
    <x v="3"/>
    <x v="2"/>
    <x v="3"/>
    <n v="50"/>
    <x v="2"/>
    <s v="LPG"/>
    <n v="195"/>
    <n v="88"/>
    <n v="283"/>
    <s v="Residential"/>
    <s v="Brick"/>
    <n v="1"/>
    <n v="1"/>
    <n v="1905"/>
    <n v="1900"/>
    <s v="No"/>
    <s v="Yes"/>
    <n v="1439"/>
  </r>
  <r>
    <n v="14517060270"/>
    <x v="630"/>
    <x v="4"/>
    <x v="3"/>
    <s v="Urban Greening Program"/>
    <s v="MSD-20-1-1"/>
    <d v="2020-01-29T00:00:00"/>
    <d v="2020-01-20T00:00:00"/>
    <x v="0"/>
    <n v="2020"/>
    <x v="0"/>
    <n v="12500"/>
    <n v="1376"/>
    <d v="2020-01-16T00:00:00"/>
    <d v="2020-05-13T00:00:00"/>
    <x v="214"/>
    <s v="June"/>
    <x v="2"/>
    <n v="2020"/>
    <s v="LRA"/>
    <s v="LRA"/>
    <x v="14"/>
    <x v="3"/>
    <x v="2"/>
    <x v="3"/>
    <n v="50"/>
    <x v="2"/>
    <s v="LPG"/>
    <n v="118"/>
    <n v="36"/>
    <n v="154"/>
    <s v="Residential"/>
    <s v="Brick"/>
    <n v="2"/>
    <n v="1"/>
    <n v="1904"/>
    <n v="1900"/>
    <s v="No"/>
    <s v="Yes"/>
    <n v="1600"/>
  </r>
  <r>
    <n v="14517060280"/>
    <x v="631"/>
    <x v="4"/>
    <x v="3"/>
    <s v="Urban Greening Program"/>
    <s v="MSD-20-1-1"/>
    <d v="2020-01-29T00:00:00"/>
    <d v="2020-01-20T00:00:00"/>
    <x v="0"/>
    <n v="2020"/>
    <x v="0"/>
    <n v="11000"/>
    <n v="1377"/>
    <d v="2020-01-16T00:00:00"/>
    <d v="2020-05-13T00:00:00"/>
    <x v="214"/>
    <s v="June"/>
    <x v="2"/>
    <n v="2020"/>
    <s v="LRA"/>
    <s v="LRA"/>
    <x v="14"/>
    <x v="3"/>
    <x v="2"/>
    <x v="3"/>
    <n v="50"/>
    <x v="2"/>
    <s v="LPG"/>
    <n v="118"/>
    <n v="36"/>
    <n v="154"/>
    <s v="Residential"/>
    <s v="Brick"/>
    <n v="2"/>
    <n v="1"/>
    <n v="1904"/>
    <n v="1900"/>
    <s v="No"/>
    <s v="Yes"/>
    <n v="1600"/>
  </r>
  <r>
    <n v="14516110180"/>
    <x v="632"/>
    <x v="4"/>
    <x v="3"/>
    <s v="Urban Greening Program"/>
    <s v="MSD-20-1-1"/>
    <d v="2020-01-29T00:00:00"/>
    <d v="2020-01-20T00:00:00"/>
    <x v="0"/>
    <n v="2020"/>
    <x v="0"/>
    <n v="10000"/>
    <n v="1373"/>
    <d v="2020-01-16T00:00:00"/>
    <d v="2020-05-13T00:00:00"/>
    <x v="214"/>
    <s v="June"/>
    <x v="2"/>
    <n v="2020"/>
    <s v="LRA"/>
    <s v="LRA"/>
    <x v="14"/>
    <x v="3"/>
    <x v="2"/>
    <x v="3"/>
    <n v="50"/>
    <x v="2"/>
    <s v="LPG"/>
    <n v="118"/>
    <n v="36"/>
    <n v="154"/>
    <s v="Residential"/>
    <s v="Brick"/>
    <n v="1"/>
    <n v="1"/>
    <n v="1903"/>
    <n v="1900"/>
    <s v="No"/>
    <s v="Yes"/>
    <n v="990"/>
  </r>
  <r>
    <n v="14516110150"/>
    <x v="633"/>
    <x v="4"/>
    <x v="3"/>
    <s v="Urban Greening Program"/>
    <s v="MSD-20-1-1"/>
    <d v="2020-01-29T00:00:00"/>
    <d v="2020-01-20T00:00:00"/>
    <x v="0"/>
    <n v="2020"/>
    <x v="0"/>
    <n v="10000"/>
    <n v="1374"/>
    <d v="2020-01-16T00:00:00"/>
    <d v="2020-05-13T00:00:00"/>
    <x v="214"/>
    <s v="June"/>
    <x v="2"/>
    <n v="2020"/>
    <s v="LRA"/>
    <s v="LRA"/>
    <x v="14"/>
    <x v="3"/>
    <x v="2"/>
    <x v="3"/>
    <n v="50"/>
    <x v="2"/>
    <s v="LPG"/>
    <n v="118"/>
    <n v="36"/>
    <n v="154"/>
    <s v="Residential"/>
    <s v="Brick"/>
    <n v="1"/>
    <n v="1"/>
    <n v="1903"/>
    <n v="1900"/>
    <s v="No"/>
    <s v="Yes"/>
    <n v="968"/>
  </r>
  <r>
    <n v="14516110140"/>
    <x v="634"/>
    <x v="4"/>
    <x v="3"/>
    <s v="Urban Greening Program"/>
    <s v="MSD-20-1-1"/>
    <d v="2020-01-29T00:00:00"/>
    <d v="2020-01-20T00:00:00"/>
    <x v="0"/>
    <n v="2020"/>
    <x v="0"/>
    <n v="12000"/>
    <n v="1375"/>
    <d v="2020-01-16T00:00:00"/>
    <d v="2020-05-13T00:00:00"/>
    <x v="214"/>
    <s v="June"/>
    <x v="2"/>
    <n v="2020"/>
    <s v="LRA"/>
    <s v="LRA"/>
    <x v="14"/>
    <x v="3"/>
    <x v="2"/>
    <x v="3"/>
    <n v="50"/>
    <x v="2"/>
    <s v="LPG"/>
    <n v="118"/>
    <n v="36"/>
    <n v="154"/>
    <s v="Residential"/>
    <s v="Frame"/>
    <n v="2"/>
    <n v="2"/>
    <n v="1906"/>
    <n v="1900"/>
    <s v="No"/>
    <s v="Yes"/>
    <n v="1744"/>
  </r>
  <r>
    <n v="14517060300"/>
    <x v="635"/>
    <x v="4"/>
    <x v="3"/>
    <s v="Urban Greening Program"/>
    <s v="MSD-20-1-1"/>
    <d v="2020-01-29T00:00:00"/>
    <d v="2020-01-20T00:00:00"/>
    <x v="0"/>
    <n v="2020"/>
    <x v="0"/>
    <n v="11000"/>
    <n v="1378"/>
    <d v="2020-01-16T00:00:00"/>
    <d v="2020-05-13T00:00:00"/>
    <x v="215"/>
    <s v="June"/>
    <x v="2"/>
    <n v="2020"/>
    <s v="LRA"/>
    <s v="LRA"/>
    <x v="14"/>
    <x v="3"/>
    <x v="2"/>
    <x v="3"/>
    <n v="50"/>
    <x v="2"/>
    <s v="LPG"/>
    <n v="118"/>
    <n v="47"/>
    <n v="165"/>
    <s v="Residential"/>
    <s v="Brick"/>
    <n v="2"/>
    <n v="1"/>
    <n v="1904"/>
    <n v="1900"/>
    <s v="No"/>
    <s v="Yes"/>
    <n v="1600"/>
  </r>
  <r>
    <n v="14524000340"/>
    <x v="636"/>
    <x v="4"/>
    <x v="3"/>
    <s v="Urban Greening Program"/>
    <s v="MSD-20-2-2"/>
    <d v="2020-02-28T00:00:00"/>
    <d v="2020-02-20T00:00:00"/>
    <x v="6"/>
    <n v="2020"/>
    <x v="0"/>
    <n v="16000"/>
    <n v="1473"/>
    <d v="2020-02-25T00:00:00"/>
    <d v="2020-06-01T00:00:00"/>
    <x v="216"/>
    <s v="July"/>
    <x v="2"/>
    <n v="2021"/>
    <s v="BURGESS, LUCIA I"/>
    <s v="INDIVIDUAL"/>
    <x v="14"/>
    <x v="3"/>
    <x v="2"/>
    <x v="3"/>
    <n v="50"/>
    <x v="2"/>
    <s v="LPG"/>
    <n v="97"/>
    <n v="42"/>
    <n v="139"/>
    <s v="Residential"/>
    <s v="Brick"/>
    <n v="1"/>
    <n v="1"/>
    <n v="1910"/>
    <n v="1910"/>
    <s v="Yes"/>
    <s v="Yes"/>
    <n v="880"/>
  </r>
  <r>
    <n v="14825000095"/>
    <x v="637"/>
    <x v="4"/>
    <x v="3"/>
    <s v="Urban Greening Program"/>
    <s v="MSD-20-2-2"/>
    <d v="2020-02-28T00:00:00"/>
    <d v="2020-02-20T00:00:00"/>
    <x v="6"/>
    <n v="2020"/>
    <x v="0"/>
    <n v="13500"/>
    <n v="1474"/>
    <d v="2020-02-25T00:00:00"/>
    <d v="2020-05-31T00:00:00"/>
    <x v="216"/>
    <s v="July"/>
    <x v="2"/>
    <n v="2021"/>
    <s v="WILLIAMS, NATHAN"/>
    <s v="INDIVIDUAL"/>
    <x v="14"/>
    <x v="3"/>
    <x v="2"/>
    <x v="3"/>
    <n v="50"/>
    <x v="2"/>
    <s v="LPG"/>
    <n v="96"/>
    <n v="43"/>
    <n v="139"/>
    <s v="Residential"/>
    <s v="Frame"/>
    <n v="1"/>
    <n v="1"/>
    <n v="1986"/>
    <n v="1980"/>
    <s v="Yes"/>
    <s v="Yes"/>
    <n v="988"/>
  </r>
  <r>
    <n v="14825000170"/>
    <x v="638"/>
    <x v="4"/>
    <x v="3"/>
    <s v="Urban Greening Program"/>
    <s v="MSD-20-2-2"/>
    <d v="2020-02-28T00:00:00"/>
    <d v="2020-02-20T00:00:00"/>
    <x v="6"/>
    <n v="2020"/>
    <x v="0"/>
    <n v="16000"/>
    <n v="1472"/>
    <d v="2020-02-25T00:00:00"/>
    <d v="2020-06-01T00:00:00"/>
    <x v="216"/>
    <s v="July"/>
    <x v="2"/>
    <n v="2021"/>
    <s v="BRANSCOMB, CEDRIC B"/>
    <s v="INDIVIDUAL"/>
    <x v="14"/>
    <x v="3"/>
    <x v="2"/>
    <x v="3"/>
    <n v="50"/>
    <x v="2"/>
    <s v="LPG"/>
    <n v="97"/>
    <n v="42"/>
    <n v="139"/>
    <s v="Residential"/>
    <s v="Brick"/>
    <n v="1"/>
    <n v="1"/>
    <n v="1932"/>
    <n v="1930"/>
    <s v="No"/>
    <s v="Yes"/>
    <n v="950"/>
  </r>
  <r>
    <n v="14517060290"/>
    <x v="639"/>
    <x v="1"/>
    <x v="3"/>
    <s v="Urban Greening Program"/>
    <s v="MSD-20-1-1"/>
    <d v="2020-01-29T00:00:00"/>
    <d v="2020-01-20T00:00:00"/>
    <x v="0"/>
    <n v="2020"/>
    <x v="0"/>
    <n v="11000"/>
    <n v="1379"/>
    <d v="2020-01-16T00:00:00"/>
    <m/>
    <x v="0"/>
    <m/>
    <x v="0"/>
    <m/>
    <s v="LRA"/>
    <s v="LRA"/>
    <x v="14"/>
    <x v="3"/>
    <x v="2"/>
    <x v="3"/>
    <n v="50"/>
    <x v="2"/>
    <s v="LPG"/>
    <m/>
    <n v="0"/>
    <n v="0"/>
    <s v="Residential"/>
    <s v="Brick"/>
    <n v="2"/>
    <n v="1"/>
    <n v="1904"/>
    <n v="1900"/>
    <s v="No"/>
    <s v="Yes"/>
    <n v="1600"/>
  </r>
  <r>
    <n v="15557000095"/>
    <x v="640"/>
    <x v="4"/>
    <x v="3"/>
    <s v="Operation Clean Sweep"/>
    <s v="FY20-CS-68"/>
    <d v="2019-10-09T00:00:00"/>
    <d v="2020-10-19T00:00:00"/>
    <x v="4"/>
    <n v="2019"/>
    <x v="0"/>
    <n v="9000"/>
    <n v="1199"/>
    <d v="2019-10-09T00:00:00"/>
    <d v="2019-10-18T00:00:00"/>
    <x v="217"/>
    <s v="November"/>
    <x v="3"/>
    <n v="2020"/>
    <s v="LRA"/>
    <s v="LRA"/>
    <x v="14"/>
    <x v="3"/>
    <x v="2"/>
    <x v="10"/>
    <n v="71"/>
    <x v="26"/>
    <s v="LPG"/>
    <n v="9"/>
    <n v="31"/>
    <n v="40"/>
    <s v="Residential"/>
    <s v="Brick"/>
    <n v="1"/>
    <n v="1"/>
    <n v="1923"/>
    <n v="1920"/>
    <s v="Yes"/>
    <s v="Yes"/>
    <n v="1200"/>
  </r>
  <r>
    <n v="15556000560"/>
    <x v="641"/>
    <x v="4"/>
    <x v="3"/>
    <s v="Operation Clean Sweep"/>
    <s v="FY20-CS-68"/>
    <d v="2019-10-09T00:00:00"/>
    <d v="2020-10-19T00:00:00"/>
    <x v="4"/>
    <n v="2019"/>
    <x v="0"/>
    <n v="8900"/>
    <n v="1201"/>
    <d v="2019-10-09T00:00:00"/>
    <d v="2019-10-25T00:00:00"/>
    <x v="125"/>
    <s v="November"/>
    <x v="3"/>
    <n v="2020"/>
    <s v="VROMAN INDUSTRIES LLC"/>
    <s v="ENTITY"/>
    <x v="14"/>
    <x v="3"/>
    <x v="2"/>
    <x v="10"/>
    <n v="71"/>
    <x v="26"/>
    <s v="LPG"/>
    <n v="16"/>
    <n v="26"/>
    <n v="42"/>
    <s v="Residential"/>
    <s v="Frame"/>
    <n v="2"/>
    <n v="1"/>
    <n v="1971"/>
    <n v="1970"/>
    <s v="No"/>
    <s v="Yes"/>
    <n v="1116"/>
  </r>
  <r>
    <n v="15557000060"/>
    <x v="642"/>
    <x v="4"/>
    <x v="3"/>
    <s v="Operation Clean Sweep"/>
    <s v="FY20-CS-68"/>
    <d v="2019-10-09T00:00:00"/>
    <d v="2020-10-19T00:00:00"/>
    <x v="4"/>
    <n v="2019"/>
    <x v="0"/>
    <n v="10500"/>
    <n v="1203"/>
    <d v="2019-10-09T00:00:00"/>
    <d v="2019-10-25T00:00:00"/>
    <x v="56"/>
    <s v="November"/>
    <x v="3"/>
    <n v="2020"/>
    <s v="TILLMAN DAVID &amp; LOUISE DAVIS"/>
    <s v="INDIVIDUAL"/>
    <x v="14"/>
    <x v="3"/>
    <x v="2"/>
    <x v="10"/>
    <n v="71"/>
    <x v="26"/>
    <s v="LPG"/>
    <n v="16"/>
    <n v="27"/>
    <n v="43"/>
    <s v="Residential"/>
    <s v="Brick"/>
    <n v="1"/>
    <n v="1"/>
    <n v="1926"/>
    <n v="1920"/>
    <s v="Yes"/>
    <s v="Yes"/>
    <n v="936"/>
  </r>
  <r>
    <n v="15557000580"/>
    <x v="643"/>
    <x v="4"/>
    <x v="3"/>
    <s v="Operation Clean Sweep"/>
    <s v="FY20-CS-68"/>
    <d v="2019-10-09T00:00:00"/>
    <d v="2020-10-19T00:00:00"/>
    <x v="4"/>
    <n v="2019"/>
    <x v="0"/>
    <n v="9000"/>
    <n v="1202"/>
    <d v="2019-10-09T00:00:00"/>
    <d v="2019-10-25T00:00:00"/>
    <x v="202"/>
    <s v="November"/>
    <x v="3"/>
    <n v="2020"/>
    <s v="LRA"/>
    <s v="LRA"/>
    <x v="14"/>
    <x v="3"/>
    <x v="2"/>
    <x v="10"/>
    <n v="71"/>
    <x v="26"/>
    <s v="LPG"/>
    <n v="16"/>
    <n v="31"/>
    <n v="47"/>
    <s v="Residential"/>
    <s v="Frame"/>
    <n v="1"/>
    <n v="1"/>
    <n v="1915"/>
    <n v="1910"/>
    <s v="No"/>
    <s v="Yes"/>
    <n v="760"/>
  </r>
  <r>
    <n v="15557000100"/>
    <x v="644"/>
    <x v="4"/>
    <x v="3"/>
    <s v="Operation Clean Sweep"/>
    <s v="FY20-CS-68"/>
    <d v="2019-10-09T00:00:00"/>
    <d v="2020-10-19T00:00:00"/>
    <x v="4"/>
    <n v="2019"/>
    <x v="0"/>
    <n v="9000"/>
    <n v="446"/>
    <d v="2019-04-23T00:00:00"/>
    <d v="2019-10-18T00:00:00"/>
    <x v="209"/>
    <s v="December"/>
    <x v="3"/>
    <n v="2020"/>
    <s v="LRA"/>
    <s v="LRA"/>
    <x v="14"/>
    <x v="3"/>
    <x v="2"/>
    <x v="10"/>
    <n v="71"/>
    <x v="26"/>
    <s v="LPG"/>
    <n v="178"/>
    <n v="46"/>
    <n v="224"/>
    <s v="Residential"/>
    <s v="Brick"/>
    <n v="1"/>
    <n v="1"/>
    <n v="1923"/>
    <n v="1920"/>
    <s v="No"/>
    <s v="Yes"/>
    <n v="1200"/>
  </r>
  <r>
    <n v="15625000140"/>
    <x v="645"/>
    <x v="1"/>
    <x v="0"/>
    <s v="General Revenue - Public Safety"/>
    <s v="FY21-7"/>
    <d v="2020-06-05T00:00:00"/>
    <d v="2020-06-20T00:00:00"/>
    <x v="3"/>
    <n v="2020"/>
    <x v="1"/>
    <n v="68000"/>
    <n v="1573"/>
    <d v="2020-05-29T00:00:00"/>
    <m/>
    <x v="0"/>
    <m/>
    <x v="0"/>
    <m/>
    <s v="ALLIGATOR CLOTHING FACTORY"/>
    <s v="ENTITY"/>
    <x v="14"/>
    <x v="3"/>
    <x v="2"/>
    <x v="17"/>
    <n v="5"/>
    <x v="16"/>
    <s v="MH"/>
    <m/>
    <n v="0"/>
    <n v="0"/>
    <s v="Commercial"/>
    <s v="Brick &amp; Wood"/>
    <n v="1"/>
    <m/>
    <n v="1926"/>
    <n v="1920"/>
    <s v="No"/>
    <s v="No"/>
    <n v="40935"/>
  </r>
  <r>
    <n v="15283000235"/>
    <x v="646"/>
    <x v="1"/>
    <x v="0"/>
    <s v="General Revenue - Public Safety"/>
    <s v="FY21-57"/>
    <d v="2020-09-30T00:00:00"/>
    <d v="2020-09-20T00:00:00"/>
    <x v="5"/>
    <n v="2020"/>
    <x v="1"/>
    <n v="17000"/>
    <n v="1906"/>
    <d v="2020-09-30T00:00:00"/>
    <m/>
    <x v="0"/>
    <m/>
    <x v="0"/>
    <m/>
    <s v="KM REAL ESTATE INVESTMENT LLC"/>
    <s v="ENTITY"/>
    <x v="14"/>
    <x v="3"/>
    <x v="2"/>
    <x v="7"/>
    <n v="52"/>
    <x v="7"/>
    <s v="MH"/>
    <m/>
    <m/>
    <m/>
    <s v="Commercial"/>
    <s v="Brick &amp; Wood"/>
    <n v="1"/>
    <n v="1"/>
    <n v="1923"/>
    <n v="1920"/>
    <s v="Missing"/>
    <s v="No"/>
    <n v="7700"/>
  </r>
  <r>
    <n v="13784000160"/>
    <x v="647"/>
    <x v="1"/>
    <x v="3"/>
    <s v="Operation Clean Sweep"/>
    <s v="FY21-CS-53"/>
    <d v="2020-09-25T00:00:00"/>
    <d v="2020-09-20T00:00:00"/>
    <x v="5"/>
    <n v="2020"/>
    <x v="1"/>
    <n v="5700"/>
    <n v="1895"/>
    <d v="2020-09-22T00:00:00"/>
    <d v="2020-10-14T00:00:00"/>
    <x v="0"/>
    <m/>
    <x v="0"/>
    <m/>
    <s v="SMITH, FERNANDO"/>
    <s v="INDIVIDUAL"/>
    <x v="14"/>
    <x v="3"/>
    <x v="2"/>
    <x v="12"/>
    <n v="55"/>
    <x v="10"/>
    <s v="LPG"/>
    <n v="22"/>
    <m/>
    <m/>
    <s v="Residential"/>
    <s v="Brick"/>
    <n v="2"/>
    <n v="4"/>
    <n v="1924"/>
    <n v="1920"/>
    <s v="No"/>
    <s v="Yes"/>
    <n v="3400"/>
  </r>
  <r>
    <n v="13784000150"/>
    <x v="648"/>
    <x v="1"/>
    <x v="3"/>
    <s v="Operation Clean Sweep"/>
    <s v="FY21-CS-53"/>
    <d v="2020-09-25T00:00:00"/>
    <d v="2020-09-20T00:00:00"/>
    <x v="5"/>
    <n v="2020"/>
    <x v="1"/>
    <n v="5700"/>
    <n v="1894"/>
    <d v="2020-09-22T00:00:00"/>
    <d v="2020-10-15T00:00:00"/>
    <x v="0"/>
    <m/>
    <x v="0"/>
    <m/>
    <s v="LRA"/>
    <s v="LRA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784000140"/>
    <x v="649"/>
    <x v="1"/>
    <x v="3"/>
    <s v="Operation Clean Sweep"/>
    <s v="FY21-CS-53"/>
    <d v="2020-09-25T00:00:00"/>
    <d v="2020-09-20T00:00:00"/>
    <x v="5"/>
    <n v="2020"/>
    <x v="1"/>
    <n v="5700"/>
    <n v="1893"/>
    <d v="2020-09-22T00:00:00"/>
    <d v="2020-10-14T00:00:00"/>
    <x v="0"/>
    <m/>
    <x v="0"/>
    <m/>
    <s v="LRA"/>
    <s v="LRA"/>
    <x v="14"/>
    <x v="3"/>
    <x v="2"/>
    <x v="12"/>
    <n v="55"/>
    <x v="10"/>
    <s v="LPG"/>
    <n v="22"/>
    <m/>
    <m/>
    <s v="Residential"/>
    <s v="Brick"/>
    <n v="2"/>
    <n v="4"/>
    <n v="1924"/>
    <n v="1920"/>
    <s v="No"/>
    <s v="Yes"/>
    <n v="3400"/>
  </r>
  <r>
    <n v="13784000130"/>
    <x v="650"/>
    <x v="1"/>
    <x v="3"/>
    <s v="Operation Clean Sweep"/>
    <s v="FY21-CS-53"/>
    <d v="2020-09-25T00:00:00"/>
    <d v="2020-09-20T00:00:00"/>
    <x v="5"/>
    <n v="2020"/>
    <x v="1"/>
    <n v="5700"/>
    <n v="1898"/>
    <d v="2020-09-23T00:00:00"/>
    <d v="2020-10-16T00:00:00"/>
    <x v="0"/>
    <m/>
    <x v="0"/>
    <m/>
    <s v="LRA"/>
    <s v="LRA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784000110"/>
    <x v="651"/>
    <x v="1"/>
    <x v="3"/>
    <s v="Operation Clean Sweep"/>
    <s v="FY21-CS-53"/>
    <d v="2020-09-25T00:00:00"/>
    <d v="2020-09-20T00:00:00"/>
    <x v="5"/>
    <n v="2020"/>
    <x v="1"/>
    <n v="5700"/>
    <n v="1891"/>
    <d v="2020-09-22T00:00:00"/>
    <d v="2020-10-15T00:00:00"/>
    <x v="0"/>
    <m/>
    <x v="0"/>
    <m/>
    <s v="LAMPE, ROBERT L &amp; DEBORAH A"/>
    <s v="INDIVIDUAL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2720"/>
  </r>
  <r>
    <n v="13784000100"/>
    <x v="652"/>
    <x v="1"/>
    <x v="3"/>
    <s v="Operation Clean Sweep"/>
    <s v="FY21-CS-53"/>
    <d v="2020-09-25T00:00:00"/>
    <d v="2020-09-20T00:00:00"/>
    <x v="5"/>
    <n v="2020"/>
    <x v="1"/>
    <n v="5700"/>
    <n v="1890"/>
    <d v="2020-09-22T00:00:00"/>
    <d v="2020-10-15T00:00:00"/>
    <x v="0"/>
    <m/>
    <x v="0"/>
    <m/>
    <s v="MANGNALL, BYRON C JR &amp; MICHELE M"/>
    <s v="INDIVIDUAL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2720"/>
  </r>
  <r>
    <n v="13784000090"/>
    <x v="653"/>
    <x v="1"/>
    <x v="3"/>
    <s v="Operation Clean Sweep"/>
    <s v="FY21-CS-53"/>
    <d v="2020-09-25T00:00:00"/>
    <d v="2020-09-20T00:00:00"/>
    <x v="5"/>
    <n v="2020"/>
    <x v="1"/>
    <n v="5700"/>
    <n v="1889"/>
    <d v="2020-09-22T00:00:00"/>
    <d v="2020-10-14T00:00:00"/>
    <x v="0"/>
    <m/>
    <x v="0"/>
    <m/>
    <s v="MC CARTIE, BRIAN &amp; MELISSA"/>
    <s v="INDIVIDUAL"/>
    <x v="14"/>
    <x v="3"/>
    <x v="2"/>
    <x v="12"/>
    <n v="55"/>
    <x v="10"/>
    <s v="LPG"/>
    <n v="22"/>
    <m/>
    <m/>
    <s v="Residential"/>
    <s v="Brick"/>
    <n v="2"/>
    <n v="4"/>
    <n v="1924"/>
    <n v="1920"/>
    <s v="No"/>
    <s v="Yes"/>
    <n v="2720"/>
  </r>
  <r>
    <n v="13784000080"/>
    <x v="654"/>
    <x v="1"/>
    <x v="3"/>
    <s v="Operation Clean Sweep"/>
    <s v="FY21-CS-53"/>
    <d v="2020-09-25T00:00:00"/>
    <d v="2020-09-20T00:00:00"/>
    <x v="5"/>
    <n v="2020"/>
    <x v="1"/>
    <n v="5700"/>
    <n v="1888"/>
    <d v="2020-09-22T00:00:00"/>
    <d v="2020-10-14T00:00:00"/>
    <x v="0"/>
    <m/>
    <x v="0"/>
    <m/>
    <s v="HT HOLDINGS LLC"/>
    <s v="ENTITY"/>
    <x v="14"/>
    <x v="3"/>
    <x v="2"/>
    <x v="12"/>
    <n v="55"/>
    <x v="10"/>
    <s v="LPG"/>
    <n v="22"/>
    <m/>
    <m/>
    <s v="Residential"/>
    <s v="Brick"/>
    <n v="2"/>
    <n v="4"/>
    <n v="1924"/>
    <n v="1920"/>
    <s v="No"/>
    <s v="Yes"/>
    <n v="2720"/>
  </r>
  <r>
    <n v="13784000070"/>
    <x v="655"/>
    <x v="1"/>
    <x v="3"/>
    <s v="Operation Clean Sweep"/>
    <s v="FY21-CS-53"/>
    <d v="2020-09-25T00:00:00"/>
    <d v="2020-09-20T00:00:00"/>
    <x v="5"/>
    <n v="2020"/>
    <x v="1"/>
    <n v="5700"/>
    <n v="1887"/>
    <d v="2020-09-22T00:00:00"/>
    <d v="2020-10-15T00:00:00"/>
    <x v="0"/>
    <m/>
    <x v="0"/>
    <m/>
    <s v="AUSTIN, DAVID E &amp; ELIZABETH"/>
    <s v="INDIVIDUAL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784000060"/>
    <x v="656"/>
    <x v="1"/>
    <x v="3"/>
    <s v="Operation Clean Sweep"/>
    <s v="FY21-CS-53"/>
    <d v="2020-09-25T00:00:00"/>
    <d v="2020-09-20T00:00:00"/>
    <x v="5"/>
    <n v="2020"/>
    <x v="1"/>
    <n v="5700"/>
    <n v="1886"/>
    <d v="2020-09-22T00:00:00"/>
    <d v="2020-10-15T00:00:00"/>
    <x v="0"/>
    <m/>
    <x v="0"/>
    <m/>
    <s v="HT HOLDINGS LLC"/>
    <s v="ENTITY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784000050"/>
    <x v="657"/>
    <x v="1"/>
    <x v="3"/>
    <s v="Operation Clean Sweep"/>
    <s v="FY21-CS-53"/>
    <d v="2020-09-25T00:00:00"/>
    <d v="2020-09-20T00:00:00"/>
    <x v="5"/>
    <n v="2020"/>
    <x v="1"/>
    <n v="5700"/>
    <n v="1885"/>
    <d v="2020-09-22T00:00:00"/>
    <d v="2020-10-15T00:00:00"/>
    <x v="0"/>
    <m/>
    <x v="0"/>
    <m/>
    <s v="HT HOLDINGS LLC"/>
    <s v="ENTITY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784000040"/>
    <x v="658"/>
    <x v="1"/>
    <x v="3"/>
    <s v="Operation Clean Sweep"/>
    <s v="FY21-CS-53"/>
    <d v="2020-09-25T00:00:00"/>
    <d v="2020-09-20T00:00:00"/>
    <x v="5"/>
    <n v="2020"/>
    <x v="1"/>
    <n v="5700"/>
    <n v="1884"/>
    <d v="2020-09-22T00:00:00"/>
    <d v="2020-10-15T00:00:00"/>
    <x v="0"/>
    <m/>
    <x v="0"/>
    <m/>
    <s v="HT HOLDINGS LLC"/>
    <s v="ENTITY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784000030"/>
    <x v="659"/>
    <x v="1"/>
    <x v="3"/>
    <s v="Operation Clean Sweep"/>
    <s v="FY21-CS-53"/>
    <d v="2020-09-25T00:00:00"/>
    <d v="2020-09-20T00:00:00"/>
    <x v="5"/>
    <n v="2020"/>
    <x v="1"/>
    <n v="5700"/>
    <n v="1883"/>
    <d v="2020-09-22T00:00:00"/>
    <d v="2020-10-15T00:00:00"/>
    <x v="0"/>
    <m/>
    <x v="0"/>
    <m/>
    <s v="HT HOLDINGS LLC"/>
    <s v="ENTITY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784000020"/>
    <x v="660"/>
    <x v="1"/>
    <x v="3"/>
    <s v="Operation Clean Sweep"/>
    <s v="FY21-CS-53"/>
    <d v="2020-09-25T00:00:00"/>
    <d v="2020-09-20T00:00:00"/>
    <x v="5"/>
    <n v="2020"/>
    <x v="1"/>
    <n v="5700"/>
    <n v="1882"/>
    <d v="2020-09-22T00:00:00"/>
    <d v="2020-10-15T00:00:00"/>
    <x v="0"/>
    <m/>
    <x v="0"/>
    <m/>
    <s v="HT HOLDINGS LLC"/>
    <s v="ENTITY"/>
    <x v="14"/>
    <x v="3"/>
    <x v="2"/>
    <x v="12"/>
    <n v="55"/>
    <x v="10"/>
    <s v="LPG"/>
    <n v="23"/>
    <m/>
    <m/>
    <s v="Residential"/>
    <s v="Brick"/>
    <n v="2"/>
    <n v="4"/>
    <n v="1924"/>
    <n v="1920"/>
    <s v="No"/>
    <s v="Yes"/>
    <n v="3400"/>
  </r>
  <r>
    <n v="13620000450"/>
    <x v="661"/>
    <x v="4"/>
    <x v="0"/>
    <s v="Operation Clean Sweep"/>
    <s v="FY21-CS-8"/>
    <d v="2020-06-11T00:00:00"/>
    <d v="2020-06-20T00:00:00"/>
    <x v="3"/>
    <n v="2020"/>
    <x v="1"/>
    <n v="88500"/>
    <n v="1592"/>
    <d v="2020-06-01T00:00:00"/>
    <d v="2020-08-24T00:00:00"/>
    <x v="218"/>
    <s v="September"/>
    <x v="2"/>
    <n v="2021"/>
    <s v="HARRIS, CLYDE &amp; ANNIE PEARL HARRIS"/>
    <s v="INDIVIDUAL"/>
    <x v="14"/>
    <x v="3"/>
    <x v="2"/>
    <x v="1"/>
    <n v="56"/>
    <x v="1"/>
    <s v="LPG"/>
    <n v="84"/>
    <n v="22"/>
    <n v="106"/>
    <s v="Residential"/>
    <s v="Brick"/>
    <n v="1"/>
    <n v="1"/>
    <n v="1921"/>
    <n v="1920"/>
    <s v="Yes"/>
    <s v="Yes"/>
    <n v="720"/>
  </r>
  <r>
    <n v="13620000040"/>
    <x v="662"/>
    <x v="4"/>
    <x v="0"/>
    <s v="Operation Clean Sweep"/>
    <s v="FY21-CS-8"/>
    <d v="2020-06-11T00:00:00"/>
    <d v="2020-06-20T00:00:00"/>
    <x v="3"/>
    <n v="2020"/>
    <x v="1"/>
    <n v="12500"/>
    <n v="1598"/>
    <d v="2020-06-01T00:00:00"/>
    <d v="2020-08-25T00:00:00"/>
    <x v="219"/>
    <s v="September"/>
    <x v="2"/>
    <n v="2021"/>
    <s v="LRA"/>
    <s v="LRA"/>
    <x v="14"/>
    <x v="3"/>
    <x v="2"/>
    <x v="1"/>
    <n v="56"/>
    <x v="1"/>
    <s v="LPG"/>
    <n v="85"/>
    <n v="35"/>
    <n v="120"/>
    <s v="Residential"/>
    <s v="Brick"/>
    <n v="2"/>
    <n v="1"/>
    <n v="1892"/>
    <n v="1890"/>
    <s v="No"/>
    <s v="Yes"/>
    <n v="1350"/>
  </r>
  <r>
    <n v="13619000580"/>
    <x v="663"/>
    <x v="4"/>
    <x v="0"/>
    <s v="Operation Clean Sweep"/>
    <s v="FY21-CS-8"/>
    <d v="2020-06-11T00:00:00"/>
    <d v="2020-06-20T00:00:00"/>
    <x v="3"/>
    <n v="2020"/>
    <x v="1"/>
    <n v="8500"/>
    <n v="1597"/>
    <d v="2020-06-01T00:00:00"/>
    <d v="2020-08-27T00:00:00"/>
    <x v="219"/>
    <s v="September"/>
    <x v="2"/>
    <n v="2021"/>
    <s v="LRA"/>
    <s v="LRA"/>
    <x v="14"/>
    <x v="3"/>
    <x v="2"/>
    <x v="1"/>
    <n v="56"/>
    <x v="1"/>
    <s v="LPG"/>
    <n v="87"/>
    <n v="33"/>
    <n v="120"/>
    <s v="Residential"/>
    <s v="Brick"/>
    <n v="1"/>
    <n v="1"/>
    <n v="1940"/>
    <n v="1940"/>
    <s v="No"/>
    <s v="Yes"/>
    <n v="711"/>
  </r>
  <r>
    <n v="13621000400"/>
    <x v="664"/>
    <x v="4"/>
    <x v="0"/>
    <s v="Operation Clean Sweep"/>
    <s v="FY21-CS-8"/>
    <d v="2020-06-11T00:00:00"/>
    <d v="2020-06-20T00:00:00"/>
    <x v="3"/>
    <n v="2020"/>
    <x v="1"/>
    <n v="8500"/>
    <n v="1593"/>
    <d v="2020-06-01T00:00:00"/>
    <d v="2020-08-31T00:00:00"/>
    <x v="168"/>
    <s v="October"/>
    <x v="2"/>
    <n v="2021"/>
    <s v="WHITE, THESSALONIA TRS"/>
    <s v="INDIVIDUAL"/>
    <x v="14"/>
    <x v="3"/>
    <x v="2"/>
    <x v="1"/>
    <n v="56"/>
    <x v="1"/>
    <s v="LPG"/>
    <n v="91"/>
    <n v="35"/>
    <n v="126"/>
    <s v="Residential"/>
    <s v="Frame"/>
    <n v="1"/>
    <n v="1"/>
    <n v="1885"/>
    <n v="1880"/>
    <s v="No"/>
    <s v="Yes"/>
    <n v="853"/>
  </r>
  <r>
    <n v="13621000390"/>
    <x v="665"/>
    <x v="4"/>
    <x v="0"/>
    <s v="Operation Clean Sweep"/>
    <s v="FY21-CS-8"/>
    <d v="2020-06-11T00:00:00"/>
    <d v="2020-06-20T00:00:00"/>
    <x v="3"/>
    <n v="2020"/>
    <x v="1"/>
    <n v="10000"/>
    <n v="1594"/>
    <d v="2020-06-01T00:00:00"/>
    <d v="2020-08-25T00:00:00"/>
    <x v="168"/>
    <s v="October"/>
    <x v="2"/>
    <n v="2021"/>
    <s v="WHITE, THESSALONIA TRS"/>
    <s v="INDIVIDUAL"/>
    <x v="14"/>
    <x v="3"/>
    <x v="2"/>
    <x v="1"/>
    <n v="56"/>
    <x v="1"/>
    <s v="LPG"/>
    <n v="85"/>
    <n v="41"/>
    <n v="126"/>
    <s v="Residential"/>
    <s v="Frame"/>
    <n v="1"/>
    <n v="1"/>
    <n v="1903"/>
    <n v="1900"/>
    <s v="No"/>
    <s v="Slab"/>
    <n v="896"/>
  </r>
  <r>
    <n v="14468140170"/>
    <x v="666"/>
    <x v="4"/>
    <x v="0"/>
    <s v="Operation Clean Sweep"/>
    <s v="FY21-CS-8"/>
    <d v="2020-06-11T00:00:00"/>
    <d v="2020-06-20T00:00:00"/>
    <x v="3"/>
    <n v="2020"/>
    <x v="1"/>
    <n v="8500"/>
    <n v="1596"/>
    <d v="2020-06-01T00:00:00"/>
    <d v="2020-08-25T00:00:00"/>
    <x v="168"/>
    <s v="October"/>
    <x v="2"/>
    <n v="2021"/>
    <s v="LRA"/>
    <s v="LRA"/>
    <x v="14"/>
    <x v="3"/>
    <x v="2"/>
    <x v="1"/>
    <n v="56"/>
    <x v="1"/>
    <s v="LPG"/>
    <n v="85"/>
    <n v="41"/>
    <n v="126"/>
    <s v="Residential"/>
    <s v="Brick"/>
    <n v="2"/>
    <n v="1"/>
    <n v="1895"/>
    <n v="1890"/>
    <s v="No"/>
    <s v="Yes"/>
    <n v="1428"/>
  </r>
  <r>
    <n v="13620000400"/>
    <x v="667"/>
    <x v="4"/>
    <x v="0"/>
    <s v="Operation Clean Sweep"/>
    <s v="FY21-CS-8"/>
    <d v="2020-06-11T00:00:00"/>
    <d v="2020-06-20T00:00:00"/>
    <x v="3"/>
    <n v="2020"/>
    <x v="1"/>
    <n v="10000"/>
    <n v="1595"/>
    <d v="2020-06-01T00:00:00"/>
    <d v="2020-08-31T00:00:00"/>
    <x v="169"/>
    <s v="October"/>
    <x v="2"/>
    <n v="2021"/>
    <s v="BROWN, JAMES"/>
    <s v="INDIVIDUAL"/>
    <x v="14"/>
    <x v="3"/>
    <x v="2"/>
    <x v="1"/>
    <n v="56"/>
    <x v="1"/>
    <s v="LPG"/>
    <n v="91"/>
    <n v="51"/>
    <n v="142"/>
    <s v="Residential"/>
    <s v="Brick"/>
    <n v="1"/>
    <n v="1"/>
    <n v="1910"/>
    <n v="1910"/>
    <s v="No"/>
    <s v="Yes"/>
    <n v="937"/>
  </r>
  <r>
    <n v="12444000235"/>
    <x v="668"/>
    <x v="1"/>
    <x v="3"/>
    <s v="Operation Clean Sweep"/>
    <s v="FY21-CS-45"/>
    <d v="2020-08-26T00:00:00"/>
    <d v="2020-08-20T00:00:00"/>
    <x v="7"/>
    <n v="2020"/>
    <x v="1"/>
    <n v="9000"/>
    <n v="1841"/>
    <d v="2020-08-22T00:00:00"/>
    <d v="2020-09-11T00:00:00"/>
    <x v="0"/>
    <m/>
    <x v="0"/>
    <m/>
    <s v="LRA"/>
    <s v="LRA"/>
    <x v="14"/>
    <x v="3"/>
    <x v="2"/>
    <x v="5"/>
    <n v="66"/>
    <x v="20"/>
    <s v="LPG"/>
    <n v="20"/>
    <n v="0"/>
    <n v="0"/>
    <s v="Residential"/>
    <s v="Brick"/>
    <n v="2"/>
    <n v="1"/>
    <n v="1892"/>
    <n v="1890"/>
    <s v="No"/>
    <s v="Yes"/>
    <n v="1088"/>
  </r>
  <r>
    <n v="12432000010"/>
    <x v="669"/>
    <x v="1"/>
    <x v="3"/>
    <s v="Operation Clean Sweep"/>
    <s v="FY21-CS-45"/>
    <d v="2020-08-26T00:00:00"/>
    <d v="2020-08-20T00:00:00"/>
    <x v="7"/>
    <n v="2020"/>
    <x v="1"/>
    <n v="10000"/>
    <n v="1843"/>
    <d v="2020-08-22T00:00:00"/>
    <d v="2020-10-05T00:00:00"/>
    <x v="0"/>
    <m/>
    <x v="0"/>
    <m/>
    <s v="LRA"/>
    <s v="LRA"/>
    <x v="14"/>
    <x v="3"/>
    <x v="2"/>
    <x v="5"/>
    <n v="66"/>
    <x v="20"/>
    <s v="LPG"/>
    <n v="44"/>
    <n v="0"/>
    <n v="0"/>
    <s v="Residential"/>
    <s v="Brick"/>
    <n v="2"/>
    <n v="2"/>
    <n v="1911"/>
    <n v="1910"/>
    <s v="No"/>
    <s v="Yes"/>
    <n v="2716"/>
  </r>
  <r>
    <n v="12432000015"/>
    <x v="670"/>
    <x v="1"/>
    <x v="3"/>
    <s v="Operation Clean Sweep"/>
    <s v="FY21-CS-45"/>
    <d v="2020-08-26T00:00:00"/>
    <d v="2020-08-20T00:00:00"/>
    <x v="7"/>
    <n v="2020"/>
    <x v="1"/>
    <n v="9000"/>
    <n v="1842"/>
    <d v="2020-08-22T00:00:00"/>
    <d v="2020-10-05T00:00:00"/>
    <x v="0"/>
    <m/>
    <x v="0"/>
    <m/>
    <s v="BURGESS, DECEAL JR"/>
    <s v="INDIVIDUAL"/>
    <x v="14"/>
    <x v="3"/>
    <x v="2"/>
    <x v="5"/>
    <n v="66"/>
    <x v="20"/>
    <s v="LPG"/>
    <n v="44"/>
    <n v="0"/>
    <n v="0"/>
    <s v="Residential"/>
    <s v="Frame"/>
    <n v="1"/>
    <n v="1"/>
    <n v="1890"/>
    <n v="1890"/>
    <s v="No"/>
    <s v="Yes"/>
    <n v="778"/>
  </r>
  <r>
    <n v="12432000060"/>
    <x v="671"/>
    <x v="1"/>
    <x v="3"/>
    <s v="Operation Clean Sweep"/>
    <s v="FY21-CS-45"/>
    <d v="2020-08-26T00:00:00"/>
    <d v="2020-08-20T00:00:00"/>
    <x v="7"/>
    <n v="2020"/>
    <x v="1"/>
    <n v="8900"/>
    <n v="1847"/>
    <d v="2020-08-22T00:00:00"/>
    <d v="2020-10-05T00:00:00"/>
    <x v="0"/>
    <m/>
    <x v="0"/>
    <m/>
    <s v="LRA"/>
    <s v="LRA"/>
    <x v="14"/>
    <x v="3"/>
    <x v="2"/>
    <x v="5"/>
    <n v="66"/>
    <x v="20"/>
    <s v="LPG"/>
    <n v="44"/>
    <n v="0"/>
    <n v="0"/>
    <s v="Residential"/>
    <s v="Brick"/>
    <n v="2"/>
    <n v="1"/>
    <n v="1875"/>
    <n v="1870"/>
    <s v="No"/>
    <s v="Yes"/>
    <n v="1312"/>
  </r>
  <r>
    <n v="12432000070"/>
    <x v="672"/>
    <x v="1"/>
    <x v="3"/>
    <s v="Operation Clean Sweep"/>
    <s v="FY21-CS-45"/>
    <d v="2020-08-26T00:00:00"/>
    <d v="2020-08-20T00:00:00"/>
    <x v="7"/>
    <n v="2020"/>
    <x v="1"/>
    <n v="7900"/>
    <n v="1846"/>
    <d v="2020-08-22T00:00:00"/>
    <d v="2020-10-07T00:00:00"/>
    <x v="0"/>
    <m/>
    <x v="0"/>
    <m/>
    <s v="LRA"/>
    <s v="LRA"/>
    <x v="14"/>
    <x v="3"/>
    <x v="2"/>
    <x v="5"/>
    <n v="66"/>
    <x v="20"/>
    <s v="LPG"/>
    <n v="46"/>
    <n v="0"/>
    <n v="0"/>
    <s v="Residential"/>
    <s v="Frame"/>
    <n v="1"/>
    <n v="1"/>
    <n v="1883"/>
    <n v="1880"/>
    <s v="No"/>
    <s v="Slab"/>
    <n v="640"/>
  </r>
  <r>
    <n v="12444000070"/>
    <x v="673"/>
    <x v="1"/>
    <x v="3"/>
    <s v="Operation Clean Sweep"/>
    <s v="FY21-CS-45"/>
    <d v="2020-08-26T00:00:00"/>
    <d v="2020-08-20T00:00:00"/>
    <x v="7"/>
    <n v="2020"/>
    <x v="1"/>
    <n v="8900"/>
    <n v="1844"/>
    <d v="2020-08-22T00:00:00"/>
    <d v="2020-10-07T00:00:00"/>
    <x v="0"/>
    <m/>
    <x v="0"/>
    <m/>
    <s v="LRA"/>
    <s v="LRA"/>
    <x v="14"/>
    <x v="3"/>
    <x v="2"/>
    <x v="5"/>
    <n v="66"/>
    <x v="20"/>
    <s v="LPG"/>
    <n v="46"/>
    <n v="0"/>
    <n v="0"/>
    <s v="Residential"/>
    <s v="Brick"/>
    <n v="3"/>
    <n v="3"/>
    <n v="1887"/>
    <n v="1880"/>
    <s v="No"/>
    <s v="Yes"/>
    <n v="2328"/>
  </r>
  <r>
    <n v="12432000080"/>
    <x v="674"/>
    <x v="1"/>
    <x v="3"/>
    <s v="Operation Clean Sweep"/>
    <s v="FY21-CS-45"/>
    <d v="2020-08-26T00:00:00"/>
    <d v="2020-08-20T00:00:00"/>
    <x v="7"/>
    <n v="2020"/>
    <x v="1"/>
    <n v="8500"/>
    <n v="1845"/>
    <d v="2020-08-22T00:00:00"/>
    <d v="2020-10-07T00:00:00"/>
    <x v="0"/>
    <m/>
    <x v="0"/>
    <m/>
    <s v="LRA"/>
    <s v="LRA"/>
    <x v="14"/>
    <x v="3"/>
    <x v="2"/>
    <x v="5"/>
    <n v="66"/>
    <x v="20"/>
    <s v="LPG"/>
    <n v="46"/>
    <n v="0"/>
    <n v="0"/>
    <s v="Residential"/>
    <s v="Brick"/>
    <n v="2"/>
    <n v="2"/>
    <n v="1895"/>
    <n v="1890"/>
    <s v="Yes"/>
    <s v="Yes"/>
    <n v="1734"/>
  </r>
  <r>
    <n v="12433000160"/>
    <x v="675"/>
    <x v="1"/>
    <x v="3"/>
    <s v="Operation Clean Sweep"/>
    <s v="FY21-CS-45"/>
    <d v="2020-08-26T00:00:00"/>
    <d v="2020-08-20T00:00:00"/>
    <x v="7"/>
    <n v="2020"/>
    <x v="1"/>
    <n v="6500"/>
    <n v="1840"/>
    <d v="2020-08-22T00:00:00"/>
    <d v="2020-09-11T00:00:00"/>
    <x v="0"/>
    <m/>
    <x v="0"/>
    <m/>
    <s v="LRA"/>
    <s v="LRA"/>
    <x v="14"/>
    <x v="3"/>
    <x v="2"/>
    <x v="5"/>
    <n v="66"/>
    <x v="20"/>
    <s v="LPG"/>
    <n v="20"/>
    <n v="0"/>
    <n v="0"/>
    <s v="Residential"/>
    <s v="Brick"/>
    <n v="2"/>
    <n v="2"/>
    <n v="1883"/>
    <n v="1880"/>
    <s v="No"/>
    <s v="Yes"/>
    <n v="2772"/>
  </r>
  <r>
    <n v="14887000310"/>
    <x v="676"/>
    <x v="1"/>
    <x v="0"/>
    <s v="General Revenue - Public Safety"/>
    <s v="FY21-43"/>
    <d v="2020-08-21T00:00:00"/>
    <d v="2020-08-20T00:00:00"/>
    <x v="7"/>
    <n v="2020"/>
    <x v="1"/>
    <n v="9500"/>
    <n v="1830"/>
    <d v="2020-08-17T00:00:00"/>
    <m/>
    <x v="0"/>
    <m/>
    <x v="0"/>
    <m/>
    <s v="LRA"/>
    <s v="LRA"/>
    <x v="14"/>
    <x v="3"/>
    <x v="2"/>
    <x v="10"/>
    <n v="76"/>
    <x v="12"/>
    <s v="JMQ"/>
    <m/>
    <n v="0"/>
    <n v="0"/>
    <s v="Residential"/>
    <s v="Brick"/>
    <n v="1.5"/>
    <n v="1"/>
    <n v="1927"/>
    <n v="1920"/>
    <s v="No"/>
    <s v="Yes"/>
    <n v="1548"/>
  </r>
  <r>
    <n v="13799000030"/>
    <x v="677"/>
    <x v="1"/>
    <x v="3"/>
    <s v="Urban Greening Program"/>
    <s v="MSD-21-9-1"/>
    <d v="2020-09-15T00:00:00"/>
    <d v="2020-09-20T00:00:00"/>
    <x v="5"/>
    <n v="2020"/>
    <x v="1"/>
    <n v="17000"/>
    <n v="1872"/>
    <d v="2020-09-14T00:00:00"/>
    <m/>
    <x v="0"/>
    <m/>
    <x v="0"/>
    <m/>
    <s v="LRA"/>
    <s v="LRA"/>
    <x v="14"/>
    <x v="3"/>
    <x v="2"/>
    <x v="11"/>
    <n v="78"/>
    <x v="6"/>
    <s v="LPG"/>
    <m/>
    <m/>
    <m/>
    <s v="Residential"/>
    <s v="Brick"/>
    <n v="2"/>
    <n v="2"/>
    <n v="1906"/>
    <n v="1900"/>
    <s v="Missing"/>
    <s v="Yes"/>
    <n v="2384"/>
  </r>
  <r>
    <n v="13080000120"/>
    <x v="678"/>
    <x v="4"/>
    <x v="0"/>
    <s v="General Revenue - Public Safety"/>
    <s v="FY19-143"/>
    <d v="2019-06-12T00:00:00"/>
    <d v="2020-06-19T00:00:00"/>
    <x v="3"/>
    <n v="2019"/>
    <x v="5"/>
    <n v="11900"/>
    <n v="603"/>
    <d v="2019-06-06T00:00:00"/>
    <d v="2019-07-19T00:00:00"/>
    <x v="153"/>
    <s v="September"/>
    <x v="3"/>
    <n v="2020"/>
    <s v="PANTANO, JOSEPH R"/>
    <s v="INDIVIDUAL"/>
    <x v="15"/>
    <x v="3"/>
    <x v="2"/>
    <x v="16"/>
    <n v="2"/>
    <x v="37"/>
    <s v="PL"/>
    <n v="43"/>
    <n v="49"/>
    <n v="92"/>
    <s v="Residential"/>
    <s v="Brick"/>
    <n v="1.5"/>
    <n v="1"/>
    <n v="1893"/>
    <n v="1890"/>
    <s v="No"/>
    <s v="Yes"/>
    <n v="1374"/>
  </r>
  <r>
    <n v="12627000050"/>
    <x v="679"/>
    <x v="4"/>
    <x v="0"/>
    <s v="General Revenue - Public Safety"/>
    <s v="FY19-78"/>
    <d v="2019-01-22T00:00:00"/>
    <d v="2020-01-19T00:00:00"/>
    <x v="0"/>
    <n v="2019"/>
    <x v="5"/>
    <n v="11600"/>
    <n v="195"/>
    <d v="2019-01-22T00:00:00"/>
    <d v="2019-02-28T00:00:00"/>
    <x v="49"/>
    <s v="April"/>
    <x v="3"/>
    <n v="2019"/>
    <s v="WOODSLAND PROPERTIES LLC"/>
    <s v="ENTITY"/>
    <x v="15"/>
    <x v="3"/>
    <x v="2"/>
    <x v="2"/>
    <n v="16"/>
    <x v="0"/>
    <s v="PL"/>
    <n v="37"/>
    <n v="41"/>
    <n v="78"/>
    <s v="Residential"/>
    <s v="Brick"/>
    <n v="1"/>
    <n v="1"/>
    <n v="1911"/>
    <n v="1910"/>
    <s v="No"/>
    <s v="Yes"/>
    <n v="1255"/>
  </r>
  <r>
    <n v="12384000340"/>
    <x v="680"/>
    <x v="4"/>
    <x v="0"/>
    <s v="General Revenue - Public Safety"/>
    <s v="FY19-51"/>
    <d v="2018-11-26T00:00:00"/>
    <d v="2020-11-18T00:00:00"/>
    <x v="8"/>
    <n v="2018"/>
    <x v="5"/>
    <n v="10991"/>
    <n v="41"/>
    <d v="2018-11-19T00:00:00"/>
    <d v="2018-12-14T00:00:00"/>
    <x v="220"/>
    <s v="January"/>
    <x v="3"/>
    <n v="2019"/>
    <s v="JONES, DONALD"/>
    <s v="INDIVIDUAL"/>
    <x v="15"/>
    <x v="3"/>
    <x v="2"/>
    <x v="5"/>
    <n v="59"/>
    <x v="8"/>
    <s v="LPG"/>
    <n v="25"/>
    <n v="24"/>
    <n v="49"/>
    <s v="Residential"/>
    <s v="Brick"/>
    <n v="1"/>
    <n v="1"/>
    <n v="1888"/>
    <n v="1880"/>
    <s v="No"/>
    <s v="Yes"/>
    <n v="1057"/>
  </r>
  <r>
    <n v="11238000210"/>
    <x v="681"/>
    <x v="4"/>
    <x v="0"/>
    <s v="General Revenue - Public Safety"/>
    <s v="FY19-55"/>
    <d v="2018-11-28T00:00:00"/>
    <d v="2020-11-18T00:00:00"/>
    <x v="8"/>
    <n v="2018"/>
    <x v="5"/>
    <n v="11000"/>
    <n v="48"/>
    <d v="2018-11-20T00:00:00"/>
    <d v="2019-01-02T00:00:00"/>
    <x v="221"/>
    <s v="March"/>
    <x v="3"/>
    <n v="2019"/>
    <s v="LRA"/>
    <s v="LRA"/>
    <x v="15"/>
    <x v="3"/>
    <x v="2"/>
    <x v="5"/>
    <n v="65"/>
    <x v="17"/>
    <s v="RC"/>
    <n v="43"/>
    <n v="86"/>
    <n v="129"/>
    <s v="Residential"/>
    <s v="Brick"/>
    <n v="2"/>
    <n v="4"/>
    <n v="1889"/>
    <n v="1880"/>
    <s v="No"/>
    <s v="Yes"/>
    <n v="3104"/>
  </r>
  <r>
    <n v="11238000200"/>
    <x v="682"/>
    <x v="4"/>
    <x v="0"/>
    <s v="General Revenue - Public Safety"/>
    <s v="FY19-55"/>
    <d v="2018-11-28T00:00:00"/>
    <d v="2020-11-18T00:00:00"/>
    <x v="8"/>
    <n v="2018"/>
    <x v="5"/>
    <n v="8000"/>
    <n v="49"/>
    <d v="2018-11-20T00:00:00"/>
    <d v="2018-12-20T00:00:00"/>
    <x v="221"/>
    <s v="March"/>
    <x v="3"/>
    <n v="2019"/>
    <s v="LRA"/>
    <s v="LRA"/>
    <x v="15"/>
    <x v="3"/>
    <x v="2"/>
    <x v="5"/>
    <n v="65"/>
    <x v="17"/>
    <s v="RC"/>
    <n v="30"/>
    <n v="99"/>
    <n v="129"/>
    <s v="Residential"/>
    <s v="Brick"/>
    <n v="3"/>
    <n v="2"/>
    <n v="1889"/>
    <n v="1880"/>
    <s v="No"/>
    <s v="Yes"/>
    <n v="1440"/>
  </r>
  <r>
    <n v="15342000070"/>
    <x v="683"/>
    <x v="4"/>
    <x v="0"/>
    <s v="General Revenue - Public Safety"/>
    <s v="FY19-138"/>
    <d v="2019-05-29T00:00:00"/>
    <d v="2020-05-19T00:00:00"/>
    <x v="11"/>
    <n v="2019"/>
    <x v="5"/>
    <n v="2000"/>
    <n v="582"/>
    <d v="2019-05-22T00:00:00"/>
    <d v="2019-06-20T00:00:00"/>
    <x v="222"/>
    <s v="October"/>
    <x v="3"/>
    <n v="2020"/>
    <s v="LRA"/>
    <s v="LRA"/>
    <x v="15"/>
    <x v="3"/>
    <x v="2"/>
    <x v="10"/>
    <n v="76"/>
    <x v="12"/>
    <s v="RC"/>
    <n v="29"/>
    <n v="105"/>
    <n v="134"/>
    <s v="Residential"/>
    <s v="Frame"/>
    <n v="1"/>
    <n v="1"/>
    <n v="1928"/>
    <n v="1920"/>
    <s v="No"/>
    <s v="Yes"/>
    <n v="912"/>
  </r>
  <r>
    <n v="15342000075"/>
    <x v="684"/>
    <x v="4"/>
    <x v="0"/>
    <s v="General Revenue - Public Safety"/>
    <s v="FY19-138"/>
    <d v="2019-05-29T00:00:00"/>
    <d v="2020-05-19T00:00:00"/>
    <x v="11"/>
    <n v="2019"/>
    <x v="5"/>
    <n v="2000"/>
    <n v="583"/>
    <d v="2019-05-22T00:00:00"/>
    <d v="2019-06-23T00:00:00"/>
    <x v="222"/>
    <s v="October"/>
    <x v="3"/>
    <n v="2020"/>
    <s v="LRA"/>
    <s v="LRA"/>
    <x v="15"/>
    <x v="3"/>
    <x v="2"/>
    <x v="10"/>
    <n v="76"/>
    <x v="12"/>
    <s v="RC"/>
    <n v="32"/>
    <n v="102"/>
    <n v="134"/>
    <s v="Residential"/>
    <s v="Frame"/>
    <n v="1"/>
    <n v="1"/>
    <n v="1927"/>
    <n v="1920"/>
    <s v="No"/>
    <s v="Yes"/>
    <n v="722"/>
  </r>
  <r>
    <n v="16453000190"/>
    <x v="685"/>
    <x v="4"/>
    <x v="0"/>
    <s v="General Revenue - Public Safety"/>
    <s v="FY19-159"/>
    <d v="2019-07-05T00:00:00"/>
    <d v="2020-07-19T00:00:00"/>
    <x v="1"/>
    <n v="2019"/>
    <x v="0"/>
    <n v="12100"/>
    <n v="694"/>
    <d v="2019-06-30T00:00:00"/>
    <d v="2019-09-16T00:00:00"/>
    <x v="223"/>
    <s v="October"/>
    <x v="3"/>
    <n v="2020"/>
    <s v="MURRAY, SANDRA J"/>
    <s v="INDIVIDUAL"/>
    <x v="15"/>
    <x v="3"/>
    <x v="2"/>
    <x v="20"/>
    <n v="9"/>
    <x v="38"/>
    <s v="LPG"/>
    <n v="78"/>
    <n v="21"/>
    <n v="99"/>
    <s v="Residential"/>
    <s v="Brick"/>
    <n v="1"/>
    <n v="1"/>
    <n v="1939"/>
    <n v="1930"/>
    <s v="Yes"/>
    <s v="Yes"/>
    <n v="1008"/>
  </r>
  <r>
    <n v="14822000360"/>
    <x v="686"/>
    <x v="4"/>
    <x v="3"/>
    <s v="Urban Greening Program"/>
    <s v="MSD-19-6-3"/>
    <d v="2019-07-05T00:00:00"/>
    <d v="2020-07-19T00:00:00"/>
    <x v="1"/>
    <n v="2019"/>
    <x v="0"/>
    <n v="10500"/>
    <n v="695"/>
    <d v="2019-06-30T00:00:00"/>
    <d v="2019-09-03T00:00:00"/>
    <x v="224"/>
    <s v="October"/>
    <x v="3"/>
    <n v="2020"/>
    <s v="BRYANT, LEROY E"/>
    <s v="INDIVIDUAL"/>
    <x v="15"/>
    <x v="3"/>
    <x v="2"/>
    <x v="3"/>
    <n v="50"/>
    <x v="2"/>
    <s v="LPG"/>
    <n v="65"/>
    <n v="48"/>
    <n v="113"/>
    <s v="Residential"/>
    <s v="Brick"/>
    <n v="1"/>
    <n v="1"/>
    <n v="1932"/>
    <n v="1930"/>
    <s v="No"/>
    <s v="Yes"/>
    <n v="855"/>
  </r>
  <r>
    <n v="13711010230"/>
    <x v="687"/>
    <x v="4"/>
    <x v="0"/>
    <s v="General Revenue - Public Safety"/>
    <s v="FY20-51"/>
    <d v="2019-09-11T00:00:00"/>
    <d v="2020-09-19T00:00:00"/>
    <x v="5"/>
    <n v="2019"/>
    <x v="0"/>
    <n v="12000"/>
    <n v="1112"/>
    <d v="2019-09-07T00:00:00"/>
    <d v="2019-12-23T00:00:00"/>
    <x v="177"/>
    <s v="February"/>
    <x v="2"/>
    <n v="2020"/>
    <s v="LRA"/>
    <s v="LRA"/>
    <x v="15"/>
    <x v="3"/>
    <x v="2"/>
    <x v="1"/>
    <n v="56"/>
    <x v="1"/>
    <s v="LPG"/>
    <n v="107"/>
    <n v="67"/>
    <n v="174"/>
    <s v="Residential"/>
    <s v="Brick"/>
    <n v="1"/>
    <n v="1"/>
    <n v="1908"/>
    <n v="1900"/>
    <s v="Yes"/>
    <s v="Yes"/>
    <n v="902"/>
  </r>
  <r>
    <n v="11744000040"/>
    <x v="688"/>
    <x v="4"/>
    <x v="0"/>
    <s v="General Revenue - Public Safety"/>
    <s v="FY20-50"/>
    <d v="2019-09-13T00:00:00"/>
    <d v="2020-09-19T00:00:00"/>
    <x v="5"/>
    <n v="2019"/>
    <x v="0"/>
    <n v="45000"/>
    <n v="1098"/>
    <d v="2019-09-07T00:00:00"/>
    <d v="2019-12-05T00:00:00"/>
    <x v="225"/>
    <s v="January"/>
    <x v="2"/>
    <n v="2020"/>
    <s v="LRA"/>
    <s v="LRA"/>
    <x v="15"/>
    <x v="3"/>
    <x v="2"/>
    <x v="5"/>
    <n v="65"/>
    <x v="17"/>
    <s v="LPG"/>
    <n v="89"/>
    <n v="33"/>
    <n v="122"/>
    <s v="Missing"/>
    <s v="Missing"/>
    <s v="Missing"/>
    <s v="Missing"/>
    <s v="Missing"/>
    <s v="Missing"/>
    <s v="Missing"/>
    <s v="Missing"/>
    <s v="Missing"/>
  </r>
  <r>
    <n v="15562000031"/>
    <x v="689"/>
    <x v="4"/>
    <x v="0"/>
    <s v="General Revenue - Public Safety"/>
    <s v="FY20-24"/>
    <d v="2019-08-30T00:00:00"/>
    <d v="2020-08-19T00:00:00"/>
    <x v="7"/>
    <n v="2019"/>
    <x v="0"/>
    <n v="15000"/>
    <n v="924"/>
    <d v="2019-08-18T00:00:00"/>
    <d v="2019-10-25T00:00:00"/>
    <x v="125"/>
    <s v="November"/>
    <x v="3"/>
    <n v="2020"/>
    <s v="LRA"/>
    <s v="LRA"/>
    <x v="15"/>
    <x v="3"/>
    <x v="2"/>
    <x v="10"/>
    <n v="71"/>
    <x v="26"/>
    <s v="LPG"/>
    <n v="68"/>
    <n v="26"/>
    <n v="94"/>
    <s v="Residential"/>
    <s v="Frame"/>
    <n v="1"/>
    <n v="1"/>
    <n v="1910"/>
    <n v="1910"/>
    <s v="No"/>
    <s v="Slab"/>
    <n v="975"/>
  </r>
  <r>
    <n v="15321000230"/>
    <x v="690"/>
    <x v="4"/>
    <x v="0"/>
    <s v="General Revenue - Public Safety"/>
    <s v="FY20-24"/>
    <d v="2019-08-30T00:00:00"/>
    <d v="2020-08-19T00:00:00"/>
    <x v="7"/>
    <n v="2019"/>
    <x v="0"/>
    <n v="15000"/>
    <n v="927"/>
    <d v="2019-08-18T00:00:00"/>
    <d v="2019-10-24T00:00:00"/>
    <x v="125"/>
    <s v="November"/>
    <x v="3"/>
    <n v="2020"/>
    <s v="LRA"/>
    <s v="LRA"/>
    <x v="15"/>
    <x v="3"/>
    <x v="2"/>
    <x v="10"/>
    <n v="72"/>
    <x v="25"/>
    <s v="LPG"/>
    <n v="67"/>
    <n v="27"/>
    <n v="94"/>
    <s v="Residential"/>
    <s v="Frame"/>
    <n v="1"/>
    <n v="1"/>
    <n v="1911"/>
    <n v="1910"/>
    <s v="No"/>
    <s v="Yes"/>
    <n v="752"/>
  </r>
  <r>
    <n v="15396000100"/>
    <x v="691"/>
    <x v="4"/>
    <x v="0"/>
    <s v="General Revenue - Public Safety"/>
    <s v="FY20-24"/>
    <d v="2019-08-30T00:00:00"/>
    <d v="2020-08-19T00:00:00"/>
    <x v="7"/>
    <n v="2019"/>
    <x v="0"/>
    <n v="21000"/>
    <n v="925"/>
    <d v="2019-08-18T00:00:00"/>
    <d v="2019-10-02T00:00:00"/>
    <x v="125"/>
    <s v="November"/>
    <x v="3"/>
    <n v="2020"/>
    <s v="LRA"/>
    <s v="LRA"/>
    <x v="15"/>
    <x v="3"/>
    <x v="2"/>
    <x v="10"/>
    <n v="72"/>
    <x v="25"/>
    <s v="LPG"/>
    <n v="45"/>
    <n v="49"/>
    <n v="94"/>
    <s v="Residential"/>
    <s v="Frame"/>
    <n v="1.5"/>
    <n v="1"/>
    <n v="1912"/>
    <n v="1910"/>
    <s v="No"/>
    <s v="Yes"/>
    <n v="1072"/>
  </r>
  <r>
    <n v="15395000160"/>
    <x v="692"/>
    <x v="4"/>
    <x v="3"/>
    <s v="Urban Greening Program"/>
    <s v="MSD-20-10-1"/>
    <d v="2019-10-03T00:00:00"/>
    <d v="2020-10-19T00:00:00"/>
    <x v="4"/>
    <n v="2019"/>
    <x v="0"/>
    <n v="16500"/>
    <n v="1182"/>
    <d v="2019-10-02T00:00:00"/>
    <d v="2019-10-04T00:00:00"/>
    <x v="56"/>
    <s v="November"/>
    <x v="3"/>
    <n v="2020"/>
    <s v="LRA"/>
    <s v="LRA"/>
    <x v="15"/>
    <x v="3"/>
    <x v="2"/>
    <x v="10"/>
    <n v="72"/>
    <x v="25"/>
    <s v="LPG"/>
    <n v="2"/>
    <n v="48"/>
    <n v="50"/>
    <s v="Residential"/>
    <s v="Brick"/>
    <n v="1"/>
    <n v="2"/>
    <n v="1940"/>
    <n v="1940"/>
    <s v="Yes"/>
    <s v="Yes"/>
    <n v="1650"/>
  </r>
  <r>
    <n v="15292000460"/>
    <x v="693"/>
    <x v="4"/>
    <x v="0"/>
    <s v="General Revenue - Public Safety"/>
    <s v="FY20-24"/>
    <d v="2019-08-30T00:00:00"/>
    <d v="2020-08-19T00:00:00"/>
    <x v="7"/>
    <n v="2019"/>
    <x v="0"/>
    <n v="15000"/>
    <n v="926"/>
    <d v="2019-08-18T00:00:00"/>
    <d v="2019-10-12T00:00:00"/>
    <x v="226"/>
    <s v="November"/>
    <x v="3"/>
    <n v="2020"/>
    <s v="LRA"/>
    <s v="LRA"/>
    <x v="15"/>
    <x v="3"/>
    <x v="2"/>
    <x v="10"/>
    <n v="72"/>
    <x v="25"/>
    <s v="LPG"/>
    <n v="55"/>
    <n v="41"/>
    <n v="96"/>
    <s v="Residential"/>
    <s v="Brick"/>
    <n v="1"/>
    <n v="2"/>
    <n v="1914"/>
    <n v="1910"/>
    <s v="No"/>
    <s v="Yes"/>
    <n v="1101"/>
  </r>
  <r>
    <n v="15343000220"/>
    <x v="694"/>
    <x v="4"/>
    <x v="0"/>
    <s v="General Revenue - Public Safety"/>
    <s v="FY20-24"/>
    <d v="2019-08-30T00:00:00"/>
    <d v="2020-08-19T00:00:00"/>
    <x v="7"/>
    <n v="2019"/>
    <x v="0"/>
    <n v="15000"/>
    <n v="928"/>
    <d v="2019-08-18T00:00:00"/>
    <d v="2019-11-07T00:00:00"/>
    <x v="56"/>
    <s v="November"/>
    <x v="3"/>
    <n v="2020"/>
    <s v="LRA"/>
    <s v="LRA"/>
    <x v="15"/>
    <x v="3"/>
    <x v="2"/>
    <x v="10"/>
    <n v="76"/>
    <x v="12"/>
    <s v="LPG"/>
    <n v="81"/>
    <n v="14"/>
    <n v="95"/>
    <s v="Residential"/>
    <s v="Frame"/>
    <n v="1"/>
    <n v="1"/>
    <n v="1923"/>
    <n v="1920"/>
    <s v="No"/>
    <s v="Yes"/>
    <n v="640"/>
  </r>
  <r>
    <n v="15358000240"/>
    <x v="695"/>
    <x v="4"/>
    <x v="0"/>
    <s v="General Revenue - Public Safety"/>
    <s v="FY20-38"/>
    <d v="2019-09-04T00:00:00"/>
    <d v="2020-09-19T00:00:00"/>
    <x v="5"/>
    <n v="2019"/>
    <x v="0"/>
    <n v="13600"/>
    <n v="1054"/>
    <d v="2019-08-31T00:00:00"/>
    <d v="2019-12-24T00:00:00"/>
    <x v="227"/>
    <s v="January"/>
    <x v="2"/>
    <n v="2020"/>
    <s v="LRA"/>
    <s v="LRA"/>
    <x v="15"/>
    <x v="3"/>
    <x v="2"/>
    <x v="10"/>
    <n v="76"/>
    <x v="12"/>
    <s v="LPG"/>
    <n v="115"/>
    <n v="16"/>
    <n v="131"/>
    <s v="Residential"/>
    <s v="Brick"/>
    <n v="1"/>
    <n v="1"/>
    <n v="1908"/>
    <n v="1900"/>
    <s v="Yes"/>
    <s v="Yes"/>
    <n v="924"/>
  </r>
  <r>
    <n v="15346000325"/>
    <x v="696"/>
    <x v="4"/>
    <x v="0"/>
    <s v="General Revenue - Public Safety"/>
    <s v="FY20-38"/>
    <d v="2019-09-04T00:00:00"/>
    <d v="2020-09-19T00:00:00"/>
    <x v="5"/>
    <n v="2019"/>
    <x v="0"/>
    <n v="14600"/>
    <n v="1053"/>
    <d v="2019-08-31T00:00:00"/>
    <d v="2019-12-24T00:00:00"/>
    <x v="228"/>
    <s v="February"/>
    <x v="2"/>
    <n v="2020"/>
    <s v="LRA"/>
    <s v="LRA"/>
    <x v="15"/>
    <x v="3"/>
    <x v="2"/>
    <x v="10"/>
    <n v="76"/>
    <x v="12"/>
    <s v="LPG"/>
    <n v="115"/>
    <n v="63"/>
    <n v="178"/>
    <s v="Residential"/>
    <s v="Frame"/>
    <n v="1"/>
    <n v="1"/>
    <n v="1960"/>
    <n v="1960"/>
    <s v="No"/>
    <s v="Yes"/>
    <n v="760"/>
  </r>
  <r>
    <n v="15347000090"/>
    <x v="697"/>
    <x v="4"/>
    <x v="0"/>
    <s v="General Revenue - Public Safety"/>
    <s v="FY20-38"/>
    <d v="2019-09-04T00:00:00"/>
    <d v="2020-09-19T00:00:00"/>
    <x v="5"/>
    <n v="2019"/>
    <x v="0"/>
    <n v="14100"/>
    <n v="1055"/>
    <d v="2019-08-31T00:00:00"/>
    <d v="2020-01-29T00:00:00"/>
    <x v="34"/>
    <s v="March"/>
    <x v="2"/>
    <n v="2020"/>
    <s v="LRA"/>
    <s v="LRA"/>
    <x v="15"/>
    <x v="3"/>
    <x v="2"/>
    <x v="10"/>
    <n v="76"/>
    <x v="12"/>
    <s v="LPG"/>
    <n v="151"/>
    <n v="50"/>
    <n v="201"/>
    <s v="Residential"/>
    <s v="Brick"/>
    <n v="1"/>
    <n v="1"/>
    <n v="1904"/>
    <n v="1900"/>
    <s v="No"/>
    <s v="Yes"/>
    <n v="864"/>
  </r>
  <r>
    <n v="13093000040"/>
    <x v="698"/>
    <x v="1"/>
    <x v="0"/>
    <s v="General Revenue - Public Safety"/>
    <s v="FY21-46"/>
    <d v="2020-08-27T00:00:00"/>
    <d v="2020-08-20T00:00:00"/>
    <x v="7"/>
    <n v="2020"/>
    <x v="1"/>
    <n v="10000"/>
    <n v="1849"/>
    <d v="2020-08-25T00:00:00"/>
    <d v="2020-09-23T00:00:00"/>
    <x v="0"/>
    <m/>
    <x v="0"/>
    <m/>
    <s v="REDNOUR, BARBARA C &amp; ROSEMARY E EVAN"/>
    <s v="INDIVIDUAL"/>
    <x v="15"/>
    <x v="3"/>
    <x v="2"/>
    <x v="16"/>
    <n v="2"/>
    <x v="37"/>
    <s v="MH"/>
    <n v="29"/>
    <m/>
    <m/>
    <s v="Residential"/>
    <s v="Brick"/>
    <n v="1.5"/>
    <n v="1"/>
    <n v="1894"/>
    <n v="1890"/>
    <s v="Missing"/>
    <s v="No"/>
    <n v="1398"/>
  </r>
  <r>
    <n v="13093000045"/>
    <x v="699"/>
    <x v="1"/>
    <x v="0"/>
    <s v="General Revenue - Public Safety"/>
    <s v="FY21-46"/>
    <d v="2020-08-27T00:00:00"/>
    <d v="2020-08-20T00:00:00"/>
    <x v="7"/>
    <n v="2020"/>
    <x v="1"/>
    <n v="10000"/>
    <n v="1850"/>
    <d v="2020-08-25T00:00:00"/>
    <d v="2020-09-23T00:00:00"/>
    <x v="0"/>
    <m/>
    <x v="0"/>
    <m/>
    <s v="GRANT, NELLIE I &amp; CAROLYN JONES"/>
    <s v="INDIVIDUAL"/>
    <x v="15"/>
    <x v="3"/>
    <x v="2"/>
    <x v="16"/>
    <n v="2"/>
    <x v="37"/>
    <s v="MH"/>
    <n v="29"/>
    <m/>
    <m/>
    <s v="Missing"/>
    <s v="Missing"/>
    <s v="Missing"/>
    <s v="Missing"/>
    <s v="Missing"/>
    <s v="Missing"/>
    <s v="Missing"/>
    <s v="Missing"/>
    <s v="Missing"/>
  </r>
  <r>
    <n v="12736000160"/>
    <x v="700"/>
    <x v="4"/>
    <x v="0"/>
    <s v="General Revenue - Public Safety"/>
    <s v="FY21-3"/>
    <d v="2020-06-04T00:00:00"/>
    <d v="2020-06-20T00:00:00"/>
    <x v="3"/>
    <n v="2020"/>
    <x v="1"/>
    <n v="8000"/>
    <n v="1568"/>
    <d v="2020-05-28T00:00:00"/>
    <d v="2020-07-15T00:00:00"/>
    <x v="229"/>
    <s v="August"/>
    <x v="2"/>
    <n v="2021"/>
    <s v="MULBERRY HOLDINGS LLC"/>
    <s v="ENTITY"/>
    <x v="15"/>
    <x v="3"/>
    <x v="2"/>
    <x v="0"/>
    <n v="16"/>
    <x v="0"/>
    <s v="PL"/>
    <n v="48"/>
    <n v="40"/>
    <n v="88"/>
    <s v="Mixed Use"/>
    <s v="Brick &amp; Wood"/>
    <n v="2"/>
    <n v="2"/>
    <n v="1908"/>
    <n v="1900"/>
    <s v="Yes"/>
    <s v="Slab"/>
    <n v="1140"/>
  </r>
  <r>
    <n v="11180000060"/>
    <x v="701"/>
    <x v="1"/>
    <x v="3"/>
    <s v="Urban Greening Program"/>
    <s v="MSD-21-9-2"/>
    <d v="2020-09-18T00:00:00"/>
    <d v="2020-09-20T00:00:00"/>
    <x v="5"/>
    <n v="2020"/>
    <x v="1"/>
    <n v="15800"/>
    <n v="1874"/>
    <d v="2020-09-14T00:00:00"/>
    <m/>
    <x v="0"/>
    <m/>
    <x v="0"/>
    <m/>
    <s v="KAYDEN LI PROPERTIES"/>
    <s v="ENTITY"/>
    <x v="15"/>
    <x v="3"/>
    <x v="2"/>
    <x v="5"/>
    <n v="65"/>
    <x v="17"/>
    <s v="LPG"/>
    <m/>
    <m/>
    <m/>
    <s v="Residential"/>
    <s v="Brick"/>
    <n v="2"/>
    <n v="2"/>
    <n v="1892"/>
    <n v="1890"/>
    <s v="Missing"/>
    <s v="Yes"/>
    <n v="1682"/>
  </r>
  <r>
    <n v="11557000251"/>
    <x v="702"/>
    <x v="4"/>
    <x v="0"/>
    <s v="General Revenue - Public Safety"/>
    <s v="FY17-72"/>
    <d v="2017-03-07T00:00:00"/>
    <d v="2020-03-17T00:00:00"/>
    <x v="12"/>
    <n v="2017"/>
    <x v="4"/>
    <n v="5000"/>
    <n v="534689"/>
    <d v="2017-03-07T00:00:00"/>
    <d v="2017-04-05T00:00:00"/>
    <x v="70"/>
    <s v="April"/>
    <x v="4"/>
    <n v="2017"/>
    <s v="LRA"/>
    <s v="LRA"/>
    <x v="16"/>
    <x v="3"/>
    <x v="2"/>
    <x v="14"/>
    <n v="18"/>
    <x v="13"/>
    <s v="RC"/>
    <n v="29"/>
    <n v="14"/>
    <n v="43"/>
    <s v="Missing"/>
    <s v="Missing"/>
    <s v="Missing"/>
    <s v="Missing"/>
    <s v="Missing"/>
    <s v="Missing"/>
    <s v="Missing"/>
    <s v="Missing"/>
    <s v="Missing"/>
  </r>
  <r>
    <n v="14517050600"/>
    <x v="703"/>
    <x v="4"/>
    <x v="0"/>
    <s v="General Revenue - Public Safety"/>
    <s v="FY17-59"/>
    <d v="2017-01-20T00:00:00"/>
    <d v="2020-01-17T00:00:00"/>
    <x v="0"/>
    <n v="2017"/>
    <x v="4"/>
    <n v="5000"/>
    <n v="533848"/>
    <d v="2017-01-20T00:00:00"/>
    <d v="2017-02-10T00:00:00"/>
    <x v="230"/>
    <s v="March"/>
    <x v="4"/>
    <n v="2017"/>
    <s v="LRA"/>
    <s v="LRA"/>
    <x v="16"/>
    <x v="3"/>
    <x v="2"/>
    <x v="3"/>
    <n v="50"/>
    <x v="2"/>
    <s v="RC"/>
    <n v="21"/>
    <n v="20"/>
    <n v="41"/>
    <s v="Missing"/>
    <s v="Missing"/>
    <s v="Missing"/>
    <s v="Missing"/>
    <s v="Missing"/>
    <s v="Missing"/>
    <s v="Missing"/>
    <s v="Missing"/>
    <s v="Missing"/>
  </r>
  <r>
    <n v="15237000280"/>
    <x v="704"/>
    <x v="4"/>
    <x v="3"/>
    <s v="Urban Greening Program"/>
    <s v="MSD-17-5-5"/>
    <d v="2017-06-02T00:00:00"/>
    <d v="2020-06-17T00:00:00"/>
    <x v="3"/>
    <n v="2017"/>
    <x v="4"/>
    <n v="11750"/>
    <n v="0"/>
    <d v="2017-06-02T00:00:00"/>
    <d v="2017-07-10T00:00:00"/>
    <x v="231"/>
    <s v="September"/>
    <x v="4"/>
    <n v="2018"/>
    <s v="LRA"/>
    <s v="LRA"/>
    <x v="16"/>
    <x v="3"/>
    <x v="2"/>
    <x v="3"/>
    <n v="50"/>
    <x v="2"/>
    <s v="LPG"/>
    <n v="38"/>
    <n v="67"/>
    <n v="105"/>
    <s v="Residential"/>
    <s v="Brick"/>
    <n v="2"/>
    <n v="4"/>
    <n v="1928"/>
    <n v="1920"/>
    <s v="Missing"/>
    <s v="Yes"/>
    <n v="24600"/>
  </r>
  <r>
    <n v="15237000440"/>
    <x v="705"/>
    <x v="4"/>
    <x v="3"/>
    <s v="Urban Greening Program"/>
    <s v="MSD-17-5-5"/>
    <d v="2017-06-02T00:00:00"/>
    <d v="2020-06-17T00:00:00"/>
    <x v="3"/>
    <n v="2017"/>
    <x v="4"/>
    <n v="11000"/>
    <n v="0"/>
    <d v="2017-06-02T00:00:00"/>
    <d v="2017-07-19T00:00:00"/>
    <x v="52"/>
    <s v="September"/>
    <x v="4"/>
    <n v="2018"/>
    <s v="LRA"/>
    <s v="LRA"/>
    <x v="16"/>
    <x v="3"/>
    <x v="2"/>
    <x v="3"/>
    <n v="50"/>
    <x v="2"/>
    <s v="LPG"/>
    <n v="47"/>
    <n v="61"/>
    <n v="108"/>
    <s v="Residential"/>
    <s v="Brick"/>
    <n v="2"/>
    <n v="2"/>
    <n v="1927"/>
    <n v="1920"/>
    <s v="No"/>
    <s v="Yes"/>
    <n v="2152"/>
  </r>
  <r>
    <n v="15237000450"/>
    <x v="706"/>
    <x v="4"/>
    <x v="3"/>
    <s v="Urban Greening Program"/>
    <s v="MSD-17-5-5"/>
    <d v="2017-06-02T00:00:00"/>
    <d v="2020-06-17T00:00:00"/>
    <x v="3"/>
    <n v="2017"/>
    <x v="4"/>
    <n v="12000"/>
    <n v="0"/>
    <d v="2017-06-02T00:00:00"/>
    <d v="2017-07-10T00:00:00"/>
    <x v="52"/>
    <s v="September"/>
    <x v="4"/>
    <n v="2018"/>
    <s v="LRA"/>
    <s v="LRA"/>
    <x v="16"/>
    <x v="3"/>
    <x v="2"/>
    <x v="3"/>
    <n v="50"/>
    <x v="2"/>
    <s v="LPG"/>
    <n v="38"/>
    <n v="70"/>
    <n v="108"/>
    <s v="Residential"/>
    <s v="Brick"/>
    <n v="2"/>
    <n v="2"/>
    <n v="1928"/>
    <n v="1920"/>
    <s v="Missing"/>
    <s v="Yes"/>
    <n v="20720"/>
  </r>
  <r>
    <n v="15237000480"/>
    <x v="707"/>
    <x v="4"/>
    <x v="3"/>
    <s v="Urban Greening Program"/>
    <s v="MSD-17-5-5"/>
    <d v="2017-06-02T00:00:00"/>
    <d v="2020-06-17T00:00:00"/>
    <x v="3"/>
    <n v="2017"/>
    <x v="4"/>
    <n v="9000"/>
    <n v="0"/>
    <d v="2017-06-02T00:00:00"/>
    <d v="2017-07-10T00:00:00"/>
    <x v="52"/>
    <s v="September"/>
    <x v="4"/>
    <n v="2018"/>
    <s v="LRA"/>
    <s v="LRA"/>
    <x v="16"/>
    <x v="3"/>
    <x v="2"/>
    <x v="3"/>
    <n v="50"/>
    <x v="2"/>
    <s v="LPG"/>
    <n v="38"/>
    <n v="70"/>
    <n v="108"/>
    <s v="Residential"/>
    <s v="Brick"/>
    <n v="2"/>
    <n v="4"/>
    <n v="1927"/>
    <n v="1920"/>
    <s v="Missing"/>
    <s v="Yes"/>
    <n v="15540"/>
  </r>
  <r>
    <n v="12374000010"/>
    <x v="708"/>
    <x v="4"/>
    <x v="0"/>
    <s v="General Revenue - Public Safety"/>
    <s v="FY17-79"/>
    <d v="2017-04-11T00:00:00"/>
    <d v="2020-04-17T00:00:00"/>
    <x v="9"/>
    <n v="2017"/>
    <x v="4"/>
    <n v="5000"/>
    <n v="0"/>
    <d v="2017-04-11T00:00:00"/>
    <d v="2017-05-23T00:00:00"/>
    <x v="232"/>
    <s v="June"/>
    <x v="4"/>
    <n v="2017"/>
    <s v="MLK 3000 LLC"/>
    <s v="ENTITY"/>
    <x v="16"/>
    <x v="3"/>
    <x v="2"/>
    <x v="5"/>
    <n v="59"/>
    <x v="8"/>
    <s v="PL"/>
    <n v="42"/>
    <n v="10"/>
    <n v="52"/>
    <s v="Missing"/>
    <s v="Missing"/>
    <s v="Missing"/>
    <s v="Missing"/>
    <s v="Missing"/>
    <s v="Missing"/>
    <s v="Missing"/>
    <s v="Missing"/>
    <s v="Missing"/>
  </r>
  <r>
    <n v="14897000120"/>
    <x v="709"/>
    <x v="4"/>
    <x v="0"/>
    <s v="General Revenue - Public Safety"/>
    <s v="FY17-60"/>
    <d v="2017-01-09T00:00:00"/>
    <d v="2020-01-17T00:00:00"/>
    <x v="0"/>
    <n v="2017"/>
    <x v="4"/>
    <n v="10000"/>
    <n v="533657"/>
    <d v="2017-01-09T00:00:00"/>
    <d v="2017-02-07T00:00:00"/>
    <x v="233"/>
    <s v="February"/>
    <x v="4"/>
    <n v="2017"/>
    <s v="HOWARD, RENEE D &amp; LARY S &amp; ROOSEVELT"/>
    <s v="INDIVIDUAL"/>
    <x v="16"/>
    <x v="3"/>
    <x v="2"/>
    <x v="6"/>
    <n v="68"/>
    <x v="22"/>
    <s v="PL"/>
    <n v="29"/>
    <n v="9"/>
    <n v="38"/>
    <s v="Missing"/>
    <s v="Missing"/>
    <s v="Missing"/>
    <s v="Missing"/>
    <s v="Missing"/>
    <s v="Missing"/>
    <s v="Missing"/>
    <s v="Missing"/>
    <s v="Missing"/>
  </r>
  <r>
    <n v="13816080020"/>
    <x v="710"/>
    <x v="4"/>
    <x v="0"/>
    <s v="General Revenue - Public Safety"/>
    <s v="FY17-59"/>
    <d v="2017-01-20T00:00:00"/>
    <d v="2020-01-17T00:00:00"/>
    <x v="0"/>
    <n v="2017"/>
    <x v="4"/>
    <n v="5000"/>
    <n v="533847"/>
    <d v="2017-01-20T00:00:00"/>
    <d v="2017-02-10T00:00:00"/>
    <x v="234"/>
    <s v="March"/>
    <x v="4"/>
    <n v="2017"/>
    <s v="LRA"/>
    <s v="LRA"/>
    <x v="16"/>
    <x v="3"/>
    <x v="2"/>
    <x v="3"/>
    <n v="78"/>
    <x v="6"/>
    <s v="RC"/>
    <n v="21"/>
    <n v="28"/>
    <n v="49"/>
    <s v="Missing"/>
    <s v="Missing"/>
    <s v="Missing"/>
    <s v="Missing"/>
    <s v="Missing"/>
    <s v="Missing"/>
    <s v="Missing"/>
    <s v="Missing"/>
    <s v="Missing"/>
  </r>
  <r>
    <n v="13816070010"/>
    <x v="711"/>
    <x v="4"/>
    <x v="0"/>
    <s v="General Revenue - Public Safety"/>
    <s v="FY17-80"/>
    <d v="2017-04-11T00:00:00"/>
    <d v="2020-04-17T00:00:00"/>
    <x v="9"/>
    <n v="2017"/>
    <x v="4"/>
    <n v="9900"/>
    <n v="0"/>
    <d v="2017-04-11T00:00:00"/>
    <d v="2017-05-04T00:00:00"/>
    <x v="235"/>
    <s v="May"/>
    <x v="4"/>
    <n v="2017"/>
    <s v="LRA"/>
    <s v="LRA"/>
    <x v="16"/>
    <x v="3"/>
    <x v="2"/>
    <x v="3"/>
    <n v="78"/>
    <x v="6"/>
    <s v="RC"/>
    <n v="23"/>
    <n v="18"/>
    <n v="41"/>
    <s v="Missing"/>
    <s v="Missing"/>
    <s v="Missing"/>
    <s v="Missing"/>
    <s v="Missing"/>
    <s v="Missing"/>
    <s v="Missing"/>
    <s v="Missing"/>
    <s v="Missing"/>
  </r>
  <r>
    <n v="15364000270"/>
    <x v="712"/>
    <x v="4"/>
    <x v="0"/>
    <s v="General Revenue - Public Safety"/>
    <s v="FY18-93"/>
    <d v="2018-05-29T00:00:00"/>
    <d v="2020-05-18T00:00:00"/>
    <x v="11"/>
    <n v="2018"/>
    <x v="3"/>
    <n v="10000"/>
    <n v="543352"/>
    <d v="2018-05-31T00:00:00"/>
    <d v="2018-07-24T00:00:00"/>
    <x v="236"/>
    <s v="August"/>
    <x v="1"/>
    <n v="2019"/>
    <s v="LEE, SANDRA L"/>
    <s v="INDIVIDUAL"/>
    <x v="16"/>
    <x v="3"/>
    <x v="2"/>
    <x v="17"/>
    <n v="5"/>
    <x v="16"/>
    <s v="PL"/>
    <n v="54"/>
    <n v="10"/>
    <n v="64"/>
    <s v="Residential"/>
    <s v="Frame"/>
    <n v="1.5"/>
    <n v="1"/>
    <n v="1909"/>
    <n v="1900"/>
    <s v="No"/>
    <s v="Yes"/>
    <n v="1068"/>
  </r>
  <r>
    <n v="15967000100"/>
    <x v="713"/>
    <x v="4"/>
    <x v="0"/>
    <s v="General Revenue - Public Safety"/>
    <s v="FY18-23"/>
    <d v="2017-10-25T00:00:00"/>
    <d v="2020-10-17T00:00:00"/>
    <x v="4"/>
    <n v="2017"/>
    <x v="3"/>
    <n v="7500"/>
    <n v="0"/>
    <d v="2017-10-25T00:00:00"/>
    <d v="2017-12-21T00:00:00"/>
    <x v="237"/>
    <s v="December"/>
    <x v="4"/>
    <n v="2018"/>
    <s v="ZEVEL LLC"/>
    <s v="ENTITY"/>
    <x v="16"/>
    <x v="3"/>
    <x v="2"/>
    <x v="18"/>
    <n v="15"/>
    <x v="39"/>
    <s v="PL"/>
    <n v="57"/>
    <n v="8"/>
    <n v="65"/>
    <s v="Missing"/>
    <s v="Missing"/>
    <s v="Missing"/>
    <s v="Missing"/>
    <s v="Missing"/>
    <s v="Missing"/>
    <s v="Missing"/>
    <s v="Missing"/>
    <s v="Missing"/>
  </r>
  <r>
    <n v="11667060150"/>
    <x v="714"/>
    <x v="4"/>
    <x v="0"/>
    <s v="General Revenue - Public Safety"/>
    <s v="FY18-39"/>
    <d v="2017-12-18T00:00:00"/>
    <d v="2020-12-17T00:00:00"/>
    <x v="10"/>
    <n v="2017"/>
    <x v="3"/>
    <n v="6000"/>
    <n v="540596"/>
    <d v="2017-12-21T00:00:00"/>
    <d v="2018-02-27T00:00:00"/>
    <x v="238"/>
    <s v="March"/>
    <x v="1"/>
    <n v="2018"/>
    <s v="WIEGAND, LUKE DOUGLAS"/>
    <s v="INDIVIDUAL"/>
    <x v="16"/>
    <x v="3"/>
    <x v="2"/>
    <x v="2"/>
    <n v="18"/>
    <x v="13"/>
    <s v="PL"/>
    <n v="68"/>
    <n v="3"/>
    <n v="71"/>
    <s v="Residential"/>
    <s v="Brick"/>
    <n v="1"/>
    <n v="1"/>
    <n v="1893"/>
    <n v="1890"/>
    <s v="No"/>
    <s v="Yes"/>
    <n v="630"/>
  </r>
  <r>
    <n v="14131000150"/>
    <x v="715"/>
    <x v="4"/>
    <x v="0"/>
    <s v="General Revenue - Public Safety"/>
    <s v="FY18-67"/>
    <d v="2018-03-29T00:00:00"/>
    <d v="2020-03-18T00:00:00"/>
    <x v="12"/>
    <n v="2018"/>
    <x v="3"/>
    <n v="5000"/>
    <n v="542198"/>
    <d v="2018-04-05T00:00:00"/>
    <d v="2018-05-09T00:00:00"/>
    <x v="239"/>
    <s v="May"/>
    <x v="1"/>
    <n v="2018"/>
    <s v="LRA"/>
    <s v="LRA"/>
    <x v="16"/>
    <x v="3"/>
    <x v="2"/>
    <x v="11"/>
    <n v="48"/>
    <x v="14"/>
    <s v="RC"/>
    <n v="34"/>
    <n v="21"/>
    <n v="55"/>
    <s v="Residential"/>
    <s v="Brick"/>
    <n v="2"/>
    <n v="3"/>
    <n v="1904"/>
    <n v="1900"/>
    <s v="No"/>
    <s v="Yes"/>
    <n v="2784"/>
  </r>
  <r>
    <n v="14131000140"/>
    <x v="716"/>
    <x v="4"/>
    <x v="0"/>
    <s v="General Revenue - Public Safety"/>
    <s v="FY18-67"/>
    <d v="2018-03-29T00:00:00"/>
    <d v="2020-03-18T00:00:00"/>
    <x v="12"/>
    <n v="2018"/>
    <x v="3"/>
    <n v="7500"/>
    <n v="542200"/>
    <d v="2018-04-05T00:00:00"/>
    <d v="2018-05-09T00:00:00"/>
    <x v="239"/>
    <s v="May"/>
    <x v="1"/>
    <n v="2018"/>
    <s v="LRA"/>
    <s v="LRA"/>
    <x v="16"/>
    <x v="3"/>
    <x v="2"/>
    <x v="11"/>
    <n v="48"/>
    <x v="14"/>
    <s v="RC"/>
    <n v="34"/>
    <n v="21"/>
    <n v="55"/>
    <s v="Residential"/>
    <s v="Brick"/>
    <n v="2"/>
    <n v="2"/>
    <n v="1904"/>
    <n v="1900"/>
    <s v="Yes"/>
    <s v="Yes"/>
    <n v="2794"/>
  </r>
  <r>
    <n v="13830010270"/>
    <x v="717"/>
    <x v="4"/>
    <x v="0"/>
    <s v="General Revenue - Public Safety"/>
    <s v="FY18-67"/>
    <d v="2018-03-29T00:00:00"/>
    <d v="2020-03-18T00:00:00"/>
    <x v="12"/>
    <n v="2018"/>
    <x v="3"/>
    <n v="7500"/>
    <n v="542201"/>
    <d v="2018-04-05T00:00:00"/>
    <d v="2018-05-09T00:00:00"/>
    <x v="239"/>
    <s v="May"/>
    <x v="1"/>
    <n v="2018"/>
    <s v="LRA"/>
    <s v="LRA"/>
    <x v="16"/>
    <x v="3"/>
    <x v="2"/>
    <x v="11"/>
    <n v="48"/>
    <x v="14"/>
    <s v="RC"/>
    <n v="34"/>
    <n v="21"/>
    <n v="55"/>
    <s v="Residential"/>
    <s v="Brick"/>
    <n v="2"/>
    <n v="2"/>
    <n v="1915"/>
    <n v="1910"/>
    <s v="No"/>
    <s v="Yes"/>
    <n v="3350"/>
  </r>
  <r>
    <n v="14996000130"/>
    <x v="718"/>
    <x v="4"/>
    <x v="0"/>
    <s v="General Revenue - Public Safety"/>
    <s v="FY18-13"/>
    <d v="2017-09-08T00:00:00"/>
    <d v="2020-09-17T00:00:00"/>
    <x v="5"/>
    <n v="2017"/>
    <x v="3"/>
    <n v="5000"/>
    <n v="0"/>
    <d v="2017-09-08T00:00:00"/>
    <d v="2017-10-02T00:00:00"/>
    <x v="240"/>
    <s v="October"/>
    <x v="4"/>
    <n v="2018"/>
    <s v="LRA"/>
    <s v="LRA"/>
    <x v="16"/>
    <x v="3"/>
    <x v="2"/>
    <x v="3"/>
    <n v="50"/>
    <x v="2"/>
    <s v="RC"/>
    <n v="24"/>
    <n v="22"/>
    <n v="46"/>
    <s v="Missing"/>
    <s v="Missing"/>
    <s v="Missing"/>
    <s v="Missing"/>
    <s v="Missing"/>
    <s v="Missing"/>
    <s v="Missing"/>
    <s v="Missing"/>
    <s v="Missing"/>
  </r>
  <r>
    <n v="15552000300"/>
    <x v="719"/>
    <x v="4"/>
    <x v="0"/>
    <s v="General Revenue - Public Safety"/>
    <s v="FY18-13"/>
    <d v="2017-09-08T00:00:00"/>
    <d v="2020-09-17T00:00:00"/>
    <x v="5"/>
    <n v="2017"/>
    <x v="3"/>
    <n v="5000"/>
    <n v="0"/>
    <d v="2017-09-08T00:00:00"/>
    <d v="2017-10-02T00:00:00"/>
    <x v="241"/>
    <s v="October"/>
    <x v="4"/>
    <n v="2018"/>
    <s v="LRA"/>
    <s v="LRA"/>
    <x v="16"/>
    <x v="3"/>
    <x v="2"/>
    <x v="3"/>
    <n v="50"/>
    <x v="2"/>
    <s v="RC"/>
    <n v="24"/>
    <n v="23"/>
    <n v="47"/>
    <s v="Missing"/>
    <s v="Missing"/>
    <s v="Missing"/>
    <s v="Missing"/>
    <s v="Missing"/>
    <s v="Missing"/>
    <s v="Missing"/>
    <s v="Missing"/>
    <s v="Missing"/>
  </r>
  <r>
    <n v="14996000230"/>
    <x v="720"/>
    <x v="4"/>
    <x v="0"/>
    <s v="General Revenue - Public Safety"/>
    <s v="FY18-13"/>
    <d v="2017-09-08T00:00:00"/>
    <d v="2020-09-17T00:00:00"/>
    <x v="5"/>
    <n v="2017"/>
    <x v="3"/>
    <n v="5000"/>
    <n v="0"/>
    <d v="2017-09-08T00:00:00"/>
    <d v="2017-10-02T00:00:00"/>
    <x v="241"/>
    <s v="October"/>
    <x v="4"/>
    <n v="2018"/>
    <s v="LRA"/>
    <s v="LRA"/>
    <x v="16"/>
    <x v="3"/>
    <x v="2"/>
    <x v="3"/>
    <n v="50"/>
    <x v="2"/>
    <s v="RC"/>
    <n v="24"/>
    <n v="23"/>
    <n v="47"/>
    <s v="Missing"/>
    <s v="Missing"/>
    <s v="Missing"/>
    <s v="Missing"/>
    <s v="Missing"/>
    <s v="Missing"/>
    <s v="Missing"/>
    <s v="Missing"/>
    <s v="Missing"/>
  </r>
  <r>
    <n v="14826000380"/>
    <x v="721"/>
    <x v="4"/>
    <x v="0"/>
    <s v="General Revenue - Public Safety"/>
    <s v="FY18-52"/>
    <d v="2018-02-15T00:00:00"/>
    <d v="2020-02-18T00:00:00"/>
    <x v="6"/>
    <n v="2018"/>
    <x v="3"/>
    <n v="5000"/>
    <n v="541519"/>
    <d v="2018-02-27T00:00:00"/>
    <d v="2018-04-06T00:00:00"/>
    <x v="242"/>
    <s v="May"/>
    <x v="1"/>
    <n v="2018"/>
    <s v="LRA"/>
    <s v="LRA"/>
    <x v="16"/>
    <x v="3"/>
    <x v="2"/>
    <x v="3"/>
    <n v="50"/>
    <x v="2"/>
    <s v="RC"/>
    <n v="38"/>
    <n v="25"/>
    <n v="63"/>
    <s v="Residential"/>
    <s v="Brick"/>
    <n v="2"/>
    <n v="2"/>
    <n v="1904"/>
    <n v="1900"/>
    <s v="No"/>
    <s v="Yes"/>
    <n v="2050"/>
  </r>
  <r>
    <n v="14826000370"/>
    <x v="722"/>
    <x v="4"/>
    <x v="0"/>
    <s v="General Revenue - Public Safety"/>
    <s v="FY18-52"/>
    <d v="2018-02-15T00:00:00"/>
    <d v="2020-02-18T00:00:00"/>
    <x v="6"/>
    <n v="2018"/>
    <x v="3"/>
    <n v="5000"/>
    <n v="541520"/>
    <d v="2018-02-27T00:00:00"/>
    <d v="2018-04-06T00:00:00"/>
    <x v="242"/>
    <s v="May"/>
    <x v="1"/>
    <n v="2018"/>
    <s v="LRA"/>
    <s v="LRA"/>
    <x v="16"/>
    <x v="3"/>
    <x v="2"/>
    <x v="3"/>
    <n v="50"/>
    <x v="2"/>
    <s v="RC"/>
    <n v="38"/>
    <n v="25"/>
    <n v="63"/>
    <s v="Residential"/>
    <s v="Brick"/>
    <n v="2"/>
    <n v="2"/>
    <n v="1906"/>
    <n v="1900"/>
    <s v="No"/>
    <s v="Yes"/>
    <n v="2070"/>
  </r>
  <r>
    <n v="14505000220"/>
    <x v="723"/>
    <x v="4"/>
    <x v="0"/>
    <s v="General Revenue - Public Safety"/>
    <s v="FY18-44"/>
    <d v="2017-12-29T00:00:00"/>
    <d v="2020-12-17T00:00:00"/>
    <x v="10"/>
    <n v="2017"/>
    <x v="3"/>
    <n v="9250"/>
    <n v="540717"/>
    <d v="2018-01-03T00:00:00"/>
    <d v="2018-02-02T00:00:00"/>
    <x v="243"/>
    <s v="February"/>
    <x v="1"/>
    <n v="2018"/>
    <s v="LRA"/>
    <s v="LRA"/>
    <x v="16"/>
    <x v="3"/>
    <x v="2"/>
    <x v="7"/>
    <n v="52"/>
    <x v="7"/>
    <s v="RC"/>
    <n v="30"/>
    <n v="21"/>
    <n v="51"/>
    <s v="Residential"/>
    <s v="Brick"/>
    <n v="2"/>
    <n v="2"/>
    <n v="1922"/>
    <n v="1920"/>
    <s v="Yes"/>
    <s v="Yes"/>
    <n v="2880"/>
  </r>
  <r>
    <n v="14499060320"/>
    <x v="724"/>
    <x v="4"/>
    <x v="0"/>
    <s v="General Revenue - Public Safety"/>
    <s v="FY18-35"/>
    <d v="2017-12-13T00:00:00"/>
    <d v="2020-12-17T00:00:00"/>
    <x v="10"/>
    <n v="2017"/>
    <x v="3"/>
    <n v="10000"/>
    <n v="541574"/>
    <d v="2018-03-01T00:00:00"/>
    <d v="2018-03-29T00:00:00"/>
    <x v="82"/>
    <s v="May"/>
    <x v="1"/>
    <n v="2018"/>
    <s v="LRA"/>
    <s v="LRA"/>
    <x v="16"/>
    <x v="3"/>
    <x v="2"/>
    <x v="7"/>
    <n v="52"/>
    <x v="7"/>
    <s v="RC"/>
    <n v="28"/>
    <n v="34"/>
    <n v="62"/>
    <s v="Residential"/>
    <s v="Brick"/>
    <n v="2"/>
    <n v="4"/>
    <n v="1914"/>
    <n v="1910"/>
    <s v="No"/>
    <s v="Yes"/>
    <n v="3536"/>
  </r>
  <r>
    <n v="13764050020"/>
    <x v="725"/>
    <x v="4"/>
    <x v="0"/>
    <s v="General Revenue - Public Safety"/>
    <s v="FY18-84"/>
    <d v="2018-05-02T00:00:00"/>
    <d v="2020-05-18T00:00:00"/>
    <x v="11"/>
    <n v="2018"/>
    <x v="3"/>
    <n v="5500"/>
    <n v="542770"/>
    <d v="2018-05-03T00:00:00"/>
    <d v="2018-05-04T00:00:00"/>
    <x v="22"/>
    <s v="June"/>
    <x v="1"/>
    <n v="2018"/>
    <s v="LRA"/>
    <s v="LRA"/>
    <x v="16"/>
    <x v="3"/>
    <x v="2"/>
    <x v="12"/>
    <n v="53"/>
    <x v="21"/>
    <s v="LB"/>
    <n v="1"/>
    <n v="46"/>
    <n v="47"/>
    <s v="Residential"/>
    <s v="Brick"/>
    <n v="2"/>
    <n v="1"/>
    <n v="1892"/>
    <n v="1890"/>
    <s v="No"/>
    <s v="Yes"/>
    <n v="1935"/>
  </r>
  <r>
    <n v="14570000060"/>
    <x v="726"/>
    <x v="4"/>
    <x v="0"/>
    <s v="General Revenue - Public Safety"/>
    <s v="FY18-24"/>
    <d v="2017-10-30T00:00:00"/>
    <d v="2020-10-17T00:00:00"/>
    <x v="4"/>
    <n v="2017"/>
    <x v="3"/>
    <n v="5000"/>
    <n v="0"/>
    <d v="2017-10-30T00:00:00"/>
    <d v="2017-11-29T00:00:00"/>
    <x v="244"/>
    <s v="December"/>
    <x v="4"/>
    <n v="2018"/>
    <s v="LRA"/>
    <s v="LRA"/>
    <x v="16"/>
    <x v="3"/>
    <x v="2"/>
    <x v="12"/>
    <n v="54"/>
    <x v="15"/>
    <s v="RC"/>
    <n v="30"/>
    <n v="16"/>
    <n v="46"/>
    <s v="Missing"/>
    <s v="Missing"/>
    <s v="Missing"/>
    <s v="Missing"/>
    <s v="Missing"/>
    <s v="Missing"/>
    <s v="Missing"/>
    <s v="Missing"/>
    <s v="Missing"/>
  </r>
  <r>
    <n v="14481090230"/>
    <x v="727"/>
    <x v="4"/>
    <x v="0"/>
    <s v="General Revenue - Public Safety"/>
    <s v="FY18-68"/>
    <d v="2018-03-30T00:00:00"/>
    <d v="2020-03-18T00:00:00"/>
    <x v="12"/>
    <n v="2018"/>
    <x v="3"/>
    <n v="7000"/>
    <n v="542204"/>
    <d v="2018-04-05T00:00:00"/>
    <d v="2018-06-06T00:00:00"/>
    <x v="22"/>
    <s v="June"/>
    <x v="1"/>
    <n v="2018"/>
    <s v="LRA"/>
    <s v="LRA"/>
    <x v="16"/>
    <x v="3"/>
    <x v="2"/>
    <x v="7"/>
    <n v="55"/>
    <x v="10"/>
    <s v="RC"/>
    <n v="62"/>
    <n v="13"/>
    <n v="75"/>
    <s v="Residential"/>
    <s v="Brick"/>
    <n v="1"/>
    <n v="1"/>
    <n v="1925"/>
    <n v="1920"/>
    <s v="Yes"/>
    <s v="Yes"/>
    <n v="1026"/>
  </r>
  <r>
    <n v="14449010070"/>
    <x v="728"/>
    <x v="4"/>
    <x v="0"/>
    <s v="General Revenue - Public Safety"/>
    <s v="FY18-26"/>
    <d v="2017-10-31T00:00:00"/>
    <d v="2020-10-17T00:00:00"/>
    <x v="4"/>
    <n v="2017"/>
    <x v="3"/>
    <n v="5500"/>
    <n v="539851"/>
    <d v="2017-11-09T00:00:00"/>
    <d v="2018-01-08T00:00:00"/>
    <x v="245"/>
    <s v="January"/>
    <x v="1"/>
    <n v="2018"/>
    <s v="LRA"/>
    <s v="LRA"/>
    <x v="16"/>
    <x v="3"/>
    <x v="2"/>
    <x v="1"/>
    <n v="56"/>
    <x v="1"/>
    <s v="PL"/>
    <n v="60"/>
    <n v="17"/>
    <n v="77"/>
    <s v="Residential"/>
    <s v="Brick"/>
    <n v="2"/>
    <n v="1"/>
    <n v="1895"/>
    <n v="1890"/>
    <s v="Yes"/>
    <s v="Yes"/>
    <n v="1360"/>
  </r>
  <r>
    <n v="14440090020"/>
    <x v="729"/>
    <x v="4"/>
    <x v="0"/>
    <s v="General Revenue - Public Safety"/>
    <s v="FY18-44"/>
    <d v="2017-12-29T00:00:00"/>
    <d v="2020-12-17T00:00:00"/>
    <x v="10"/>
    <n v="2017"/>
    <x v="3"/>
    <n v="7000"/>
    <n v="540711"/>
    <d v="2018-01-03T00:00:00"/>
    <d v="2018-02-02T00:00:00"/>
    <x v="246"/>
    <s v="February"/>
    <x v="1"/>
    <n v="2018"/>
    <s v="LRA"/>
    <s v="LRA"/>
    <x v="16"/>
    <x v="3"/>
    <x v="2"/>
    <x v="1"/>
    <n v="56"/>
    <x v="1"/>
    <s v="RC"/>
    <n v="30"/>
    <n v="14"/>
    <n v="44"/>
    <s v="Residential"/>
    <s v="Brick"/>
    <n v="1"/>
    <n v="2"/>
    <n v="1917"/>
    <n v="1910"/>
    <s v="No"/>
    <s v="Yes"/>
    <n v="932"/>
  </r>
  <r>
    <n v="15187000180"/>
    <x v="730"/>
    <x v="4"/>
    <x v="0"/>
    <s v="General Revenue - Public Safety"/>
    <s v="FY18-44"/>
    <d v="2017-12-29T00:00:00"/>
    <d v="2020-12-17T00:00:00"/>
    <x v="10"/>
    <n v="2017"/>
    <x v="3"/>
    <n v="8000"/>
    <n v="540708"/>
    <d v="2018-01-03T00:00:00"/>
    <d v="2018-02-02T00:00:00"/>
    <x v="247"/>
    <s v="March"/>
    <x v="1"/>
    <n v="2018"/>
    <s v="LRA"/>
    <s v="LRA"/>
    <x v="16"/>
    <x v="3"/>
    <x v="2"/>
    <x v="1"/>
    <n v="56"/>
    <x v="1"/>
    <s v="RC"/>
    <n v="30"/>
    <n v="35"/>
    <n v="65"/>
    <s v="Residential"/>
    <s v="Brick"/>
    <n v="2"/>
    <n v="2"/>
    <n v="1907"/>
    <n v="1900"/>
    <s v="No"/>
    <s v="Yes"/>
    <n v="2604"/>
  </r>
  <r>
    <n v="14444000200"/>
    <x v="731"/>
    <x v="4"/>
    <x v="0"/>
    <s v="General Revenue - Public Safety"/>
    <s v="FY18-47"/>
    <d v="2018-01-23T00:00:00"/>
    <d v="2020-01-18T00:00:00"/>
    <x v="0"/>
    <n v="2018"/>
    <x v="3"/>
    <n v="8000"/>
    <n v="541046"/>
    <d v="2018-01-26T00:00:00"/>
    <d v="2018-03-23T00:00:00"/>
    <x v="248"/>
    <s v="March"/>
    <x v="1"/>
    <n v="2018"/>
    <s v="WUILLIAMS, MARY"/>
    <s v="INDIVIDUAL"/>
    <x v="16"/>
    <x v="3"/>
    <x v="2"/>
    <x v="1"/>
    <n v="56"/>
    <x v="1"/>
    <s v="PL"/>
    <n v="56"/>
    <n v="7"/>
    <n v="63"/>
    <s v="Residential"/>
    <s v="Brick"/>
    <n v="2"/>
    <n v="2"/>
    <n v="1906"/>
    <n v="1900"/>
    <s v="No"/>
    <s v="Yes"/>
    <n v="2600"/>
  </r>
  <r>
    <n v="13674000090"/>
    <x v="732"/>
    <x v="4"/>
    <x v="0"/>
    <s v="General Revenue - Public Safety"/>
    <s v="FY18-26"/>
    <d v="2017-11-09T00:00:00"/>
    <d v="2020-11-17T00:00:00"/>
    <x v="8"/>
    <n v="2017"/>
    <x v="3"/>
    <n v="5500"/>
    <n v="0"/>
    <d v="2017-11-09T00:00:00"/>
    <d v="2017-12-04T00:00:00"/>
    <x v="249"/>
    <s v="December"/>
    <x v="4"/>
    <n v="2018"/>
    <s v="LRA"/>
    <s v="LRA"/>
    <x v="16"/>
    <x v="3"/>
    <x v="2"/>
    <x v="1"/>
    <n v="57"/>
    <x v="29"/>
    <s v="PL"/>
    <n v="25"/>
    <n v="23"/>
    <n v="48"/>
    <s v="Missing"/>
    <s v="Missing"/>
    <s v="Missing"/>
    <s v="Missing"/>
    <s v="Missing"/>
    <s v="Missing"/>
    <s v="Missing"/>
    <s v="Missing"/>
    <s v="Missing"/>
  </r>
  <r>
    <n v="13685000110"/>
    <x v="733"/>
    <x v="4"/>
    <x v="0"/>
    <s v="General Revenue - Public Safety"/>
    <s v="FY18-65"/>
    <d v="2018-03-26T00:00:00"/>
    <d v="2020-03-18T00:00:00"/>
    <x v="12"/>
    <n v="2018"/>
    <x v="3"/>
    <n v="7500"/>
    <n v="542023"/>
    <d v="2018-03-27T00:00:00"/>
    <d v="2018-07-10T00:00:00"/>
    <x v="250"/>
    <s v="July"/>
    <x v="1"/>
    <n v="2018"/>
    <s v="LRA"/>
    <s v="LRA"/>
    <x v="16"/>
    <x v="3"/>
    <x v="2"/>
    <x v="1"/>
    <n v="57"/>
    <x v="29"/>
    <s v="PL"/>
    <n v="105"/>
    <n v="0"/>
    <n v="105"/>
    <s v="Residential"/>
    <s v="Brick"/>
    <n v="2"/>
    <n v="3"/>
    <n v="1928"/>
    <n v="1920"/>
    <s v="No"/>
    <s v="Yes"/>
    <n v="1558"/>
  </r>
  <r>
    <n v="15213000100"/>
    <x v="734"/>
    <x v="4"/>
    <x v="0"/>
    <s v="General Revenue - Public Safety"/>
    <s v="FY18-66"/>
    <d v="2018-03-29T00:00:00"/>
    <d v="2020-03-18T00:00:00"/>
    <x v="12"/>
    <n v="2018"/>
    <x v="3"/>
    <n v="5500"/>
    <n v="542203"/>
    <d v="2018-04-05T00:00:00"/>
    <d v="2018-06-06T00:00:00"/>
    <x v="83"/>
    <s v="July"/>
    <x v="1"/>
    <n v="2019"/>
    <s v="LRA"/>
    <s v="LRA"/>
    <x v="16"/>
    <x v="3"/>
    <x v="2"/>
    <x v="5"/>
    <n v="59"/>
    <x v="8"/>
    <s v="RC"/>
    <n v="62"/>
    <n v="43"/>
    <n v="105"/>
    <s v="Residential"/>
    <s v="Brick"/>
    <n v="2"/>
    <n v="1"/>
    <n v="1921"/>
    <n v="1920"/>
    <s v="No"/>
    <s v="Yes"/>
    <n v="1960"/>
  </r>
  <r>
    <n v="13628000165"/>
    <x v="735"/>
    <x v="4"/>
    <x v="0"/>
    <s v="General Revenue - Public Safety"/>
    <s v="FY18-95"/>
    <d v="2018-06-11T00:00:00"/>
    <d v="2020-06-18T00:00:00"/>
    <x v="3"/>
    <n v="2018"/>
    <x v="3"/>
    <n v="10000"/>
    <n v="544896"/>
    <d v="2018-08-08T00:00:00"/>
    <d v="2018-08-22T00:00:00"/>
    <x v="2"/>
    <s v="September"/>
    <x v="1"/>
    <n v="2019"/>
    <s v="WILLIAMS, EDGAR"/>
    <s v="INDIVIDUAL"/>
    <x v="16"/>
    <x v="3"/>
    <x v="2"/>
    <x v="5"/>
    <n v="59"/>
    <x v="8"/>
    <s v="PL"/>
    <n v="14"/>
    <n v="19"/>
    <n v="33"/>
    <s v="Residential"/>
    <s v="Brick"/>
    <n v="2"/>
    <n v="4"/>
    <n v="1902"/>
    <n v="1900"/>
    <s v="No"/>
    <s v="Yes"/>
    <n v="4496"/>
  </r>
  <r>
    <n v="12438060100"/>
    <x v="736"/>
    <x v="4"/>
    <x v="0"/>
    <s v="General Revenue - Public Safety"/>
    <s v="FY18-24"/>
    <d v="2017-10-30T00:00:00"/>
    <d v="2020-10-17T00:00:00"/>
    <x v="4"/>
    <n v="2017"/>
    <x v="3"/>
    <n v="5000"/>
    <n v="0"/>
    <d v="2017-10-30T00:00:00"/>
    <d v="2017-12-04T00:00:00"/>
    <x v="249"/>
    <s v="December"/>
    <x v="4"/>
    <n v="2018"/>
    <s v="LRA"/>
    <s v="LRA"/>
    <x v="16"/>
    <x v="3"/>
    <x v="2"/>
    <x v="5"/>
    <n v="65"/>
    <x v="17"/>
    <s v="RC"/>
    <n v="35"/>
    <n v="23"/>
    <n v="58"/>
    <s v="Missing"/>
    <s v="Missing"/>
    <s v="Missing"/>
    <s v="Missing"/>
    <s v="Missing"/>
    <s v="Missing"/>
    <s v="Missing"/>
    <s v="Missing"/>
    <s v="Missing"/>
  </r>
  <r>
    <n v="13351000050"/>
    <x v="737"/>
    <x v="4"/>
    <x v="0"/>
    <s v="General Revenue - Public Safety"/>
    <s v="FY18-35"/>
    <d v="2017-12-13T00:00:00"/>
    <d v="2020-12-17T00:00:00"/>
    <x v="10"/>
    <n v="2017"/>
    <x v="3"/>
    <n v="7000"/>
    <n v="541572"/>
    <d v="2018-03-01T00:00:00"/>
    <d v="2018-04-10T00:00:00"/>
    <x v="17"/>
    <s v="May"/>
    <x v="1"/>
    <n v="2018"/>
    <s v="LRA"/>
    <s v="LRA"/>
    <x v="16"/>
    <x v="3"/>
    <x v="2"/>
    <x v="5"/>
    <n v="66"/>
    <x v="20"/>
    <s v="RC"/>
    <n v="40"/>
    <n v="30"/>
    <n v="70"/>
    <s v="Residential"/>
    <s v="Brick"/>
    <n v="2"/>
    <n v="1"/>
    <n v="1909"/>
    <n v="1900"/>
    <s v="Yes"/>
    <s v="Yes"/>
    <n v="1440"/>
  </r>
  <r>
    <n v="13573040460"/>
    <x v="738"/>
    <x v="4"/>
    <x v="0"/>
    <s v="General Revenue - Public Safety"/>
    <s v="FY18-44"/>
    <d v="2017-12-29T00:00:00"/>
    <d v="2020-12-17T00:00:00"/>
    <x v="10"/>
    <n v="2017"/>
    <x v="3"/>
    <n v="8000"/>
    <n v="540713"/>
    <d v="2018-01-03T00:00:00"/>
    <d v="2018-02-09T00:00:00"/>
    <x v="247"/>
    <s v="March"/>
    <x v="1"/>
    <n v="2018"/>
    <s v="LRA"/>
    <s v="LRA"/>
    <x v="16"/>
    <x v="3"/>
    <x v="2"/>
    <x v="6"/>
    <n v="68"/>
    <x v="22"/>
    <s v="RC"/>
    <n v="37"/>
    <n v="28"/>
    <n v="65"/>
    <s v="Residential"/>
    <s v="Brick"/>
    <n v="2"/>
    <n v="2"/>
    <n v="1908"/>
    <n v="1900"/>
    <s v="No"/>
    <s v="Yes"/>
    <n v="1540"/>
  </r>
  <r>
    <n v="13563000260"/>
    <x v="739"/>
    <x v="4"/>
    <x v="0"/>
    <s v="General Revenue - Public Safety"/>
    <s v="FY18-35"/>
    <d v="2017-12-13T00:00:00"/>
    <d v="2020-12-17T00:00:00"/>
    <x v="10"/>
    <n v="2017"/>
    <x v="3"/>
    <n v="7000"/>
    <n v="541185"/>
    <d v="2018-03-01T00:00:00"/>
    <d v="2018-03-29T00:00:00"/>
    <x v="251"/>
    <s v="April"/>
    <x v="1"/>
    <n v="2018"/>
    <s v="LRA"/>
    <s v="LRA"/>
    <x v="16"/>
    <x v="3"/>
    <x v="2"/>
    <x v="6"/>
    <n v="68"/>
    <x v="22"/>
    <s v="RC"/>
    <n v="28"/>
    <n v="29"/>
    <n v="57"/>
    <s v="Residential"/>
    <s v="Brick"/>
    <n v="2"/>
    <n v="1"/>
    <n v="1908"/>
    <n v="1900"/>
    <s v="No"/>
    <s v="Yes"/>
    <n v="2810"/>
  </r>
  <r>
    <n v="15467000340"/>
    <x v="740"/>
    <x v="4"/>
    <x v="0"/>
    <s v="General Revenue - Public Safety"/>
    <s v="FY18-68"/>
    <d v="2018-03-30T00:00:00"/>
    <d v="2020-03-18T00:00:00"/>
    <x v="12"/>
    <n v="2018"/>
    <x v="3"/>
    <n v="7000"/>
    <n v="542210"/>
    <d v="2018-04-05T00:00:00"/>
    <d v="2018-06-04T00:00:00"/>
    <x v="85"/>
    <s v="July"/>
    <x v="1"/>
    <n v="2019"/>
    <s v="LRA"/>
    <s v="LRA"/>
    <x v="16"/>
    <x v="3"/>
    <x v="2"/>
    <x v="7"/>
    <n v="71"/>
    <x v="26"/>
    <s v="RC"/>
    <n v="60"/>
    <n v="51"/>
    <n v="111"/>
    <s v="Residential"/>
    <s v="Frame"/>
    <n v="1"/>
    <n v="1"/>
    <n v="1916"/>
    <n v="1910"/>
    <s v="No"/>
    <s v="Yes"/>
    <n v="760"/>
  </r>
  <r>
    <n v="15129000290"/>
    <x v="741"/>
    <x v="4"/>
    <x v="0"/>
    <s v="General Revenue - Public Safety"/>
    <s v="FY18-24"/>
    <d v="2017-10-30T00:00:00"/>
    <d v="2020-10-17T00:00:00"/>
    <x v="4"/>
    <n v="2017"/>
    <x v="3"/>
    <n v="8000"/>
    <n v="0"/>
    <d v="2017-10-30T00:00:00"/>
    <d v="2017-12-14T00:00:00"/>
    <x v="249"/>
    <s v="December"/>
    <x v="4"/>
    <n v="2018"/>
    <s v="LRA"/>
    <s v="LRA"/>
    <x v="16"/>
    <x v="3"/>
    <x v="2"/>
    <x v="10"/>
    <n v="72"/>
    <x v="25"/>
    <s v="RC"/>
    <n v="45"/>
    <n v="13"/>
    <n v="58"/>
    <s v="Missing"/>
    <s v="Missing"/>
    <s v="Missing"/>
    <s v="Missing"/>
    <s v="Missing"/>
    <s v="Missing"/>
    <s v="Missing"/>
    <s v="Missing"/>
    <s v="Missing"/>
  </r>
  <r>
    <n v="15671000480"/>
    <x v="742"/>
    <x v="4"/>
    <x v="0"/>
    <s v="General Revenue - Public Safety"/>
    <s v="FY18-98"/>
    <d v="2018-06-20T00:00:00"/>
    <d v="2020-06-18T00:00:00"/>
    <x v="3"/>
    <n v="2018"/>
    <x v="3"/>
    <n v="10000"/>
    <n v="544900"/>
    <d v="2018-08-08T00:00:00"/>
    <d v="2018-09-07T00:00:00"/>
    <x v="71"/>
    <s v="September"/>
    <x v="1"/>
    <n v="2019"/>
    <s v="LRA"/>
    <s v="LRA"/>
    <x v="16"/>
    <x v="3"/>
    <x v="2"/>
    <x v="10"/>
    <n v="72"/>
    <x v="25"/>
    <s v="PL"/>
    <n v="30"/>
    <n v="10"/>
    <n v="40"/>
    <s v="Residential"/>
    <s v="Frame"/>
    <n v="1.5"/>
    <n v="1"/>
    <n v="1909"/>
    <n v="1900"/>
    <s v="No"/>
    <s v="Yes"/>
    <n v="918"/>
  </r>
  <r>
    <n v="15322000400"/>
    <x v="743"/>
    <x v="4"/>
    <x v="0"/>
    <s v="General Revenue - Public Safety"/>
    <s v="FY18-98"/>
    <d v="2018-06-20T00:00:00"/>
    <d v="2020-06-18T00:00:00"/>
    <x v="3"/>
    <n v="2018"/>
    <x v="3"/>
    <n v="10000"/>
    <n v="544899"/>
    <d v="2018-08-08T00:00:00"/>
    <d v="2018-08-29T00:00:00"/>
    <x v="71"/>
    <s v="September"/>
    <x v="1"/>
    <n v="2019"/>
    <s v="LRA"/>
    <s v="LRA"/>
    <x v="16"/>
    <x v="3"/>
    <x v="2"/>
    <x v="10"/>
    <n v="72"/>
    <x v="25"/>
    <s v="PL"/>
    <n v="21"/>
    <n v="19"/>
    <n v="40"/>
    <s v="Residential"/>
    <s v="Frame"/>
    <n v="1"/>
    <n v="1"/>
    <n v="1924"/>
    <n v="1920"/>
    <s v="No"/>
    <s v="Yes"/>
    <n v="744"/>
  </r>
  <r>
    <n v="15433000075"/>
    <x v="744"/>
    <x v="4"/>
    <x v="0"/>
    <s v="General Revenue - Public Safety"/>
    <s v="FY18-44"/>
    <d v="2017-12-29T00:00:00"/>
    <d v="2020-12-17T00:00:00"/>
    <x v="10"/>
    <n v="2017"/>
    <x v="3"/>
    <n v="7000"/>
    <n v="540705"/>
    <d v="2018-01-03T00:00:00"/>
    <d v="2018-02-09T00:00:00"/>
    <x v="74"/>
    <s v="March"/>
    <x v="1"/>
    <n v="2018"/>
    <s v="LRA"/>
    <s v="LRA"/>
    <x v="16"/>
    <x v="3"/>
    <x v="2"/>
    <x v="15"/>
    <n v="74"/>
    <x v="31"/>
    <s v="RC"/>
    <n v="37"/>
    <n v="33"/>
    <n v="70"/>
    <s v="Residential"/>
    <s v="Stone"/>
    <n v="1"/>
    <n v="1"/>
    <n v="1923"/>
    <n v="1920"/>
    <s v="Yes"/>
    <s v="Slab"/>
    <n v="572"/>
  </r>
  <r>
    <n v="15360000050"/>
    <x v="745"/>
    <x v="4"/>
    <x v="0"/>
    <s v="General Revenue - Public Safety"/>
    <s v="FY18-35"/>
    <d v="2017-12-13T00:00:00"/>
    <d v="2020-12-17T00:00:00"/>
    <x v="10"/>
    <n v="2017"/>
    <x v="3"/>
    <n v="5000"/>
    <n v="541186"/>
    <d v="2018-03-01T00:00:00"/>
    <d v="2018-03-30T00:00:00"/>
    <x v="252"/>
    <s v="May"/>
    <x v="1"/>
    <n v="2018"/>
    <s v="LRA"/>
    <s v="LRA"/>
    <x v="16"/>
    <x v="3"/>
    <x v="2"/>
    <x v="10"/>
    <n v="76"/>
    <x v="12"/>
    <s v="RC"/>
    <n v="29"/>
    <n v="47"/>
    <n v="76"/>
    <s v="Residential"/>
    <s v="Brick"/>
    <n v="2"/>
    <n v="2"/>
    <n v="1919"/>
    <n v="1910"/>
    <s v="No"/>
    <s v="Yes"/>
    <n v="1444"/>
  </r>
  <r>
    <n v="13803030200"/>
    <x v="746"/>
    <x v="4"/>
    <x v="0"/>
    <s v="General Revenue - Public Safety"/>
    <s v="FY18-35"/>
    <d v="2017-12-13T00:00:00"/>
    <d v="2020-12-17T00:00:00"/>
    <x v="10"/>
    <n v="2017"/>
    <x v="3"/>
    <n v="7000"/>
    <n v="541578"/>
    <d v="2018-03-01T00:00:00"/>
    <d v="2018-04-05T00:00:00"/>
    <x v="42"/>
    <s v="April"/>
    <x v="1"/>
    <n v="2018"/>
    <s v="LRA"/>
    <s v="LRA"/>
    <x v="16"/>
    <x v="3"/>
    <x v="2"/>
    <x v="11"/>
    <n v="78"/>
    <x v="6"/>
    <s v="RC"/>
    <n v="35"/>
    <n v="11"/>
    <n v="46"/>
    <s v="Residential"/>
    <s v="Brick"/>
    <n v="2"/>
    <n v="1"/>
    <n v="1893"/>
    <n v="1890"/>
    <s v="No"/>
    <s v="Yes"/>
    <n v="1354"/>
  </r>
  <r>
    <n v="14532000360"/>
    <x v="747"/>
    <x v="4"/>
    <x v="0"/>
    <s v="General Revenue - Public Safety"/>
    <s v="FY19-35"/>
    <d v="2018-10-10T00:00:00"/>
    <d v="2020-10-18T00:00:00"/>
    <x v="4"/>
    <n v="2018"/>
    <x v="5"/>
    <n v="7500"/>
    <n v="546372"/>
    <d v="2018-10-16T00:00:00"/>
    <d v="2019-01-22T00:00:00"/>
    <x v="253"/>
    <s v="January"/>
    <x v="3"/>
    <n v="2019"/>
    <s v="LRA"/>
    <s v="LRA"/>
    <x v="16"/>
    <x v="3"/>
    <x v="2"/>
    <x v="3"/>
    <n v="50"/>
    <x v="2"/>
    <s v="PL"/>
    <n v="98"/>
    <n v="9"/>
    <n v="107"/>
    <s v="Residential"/>
    <s v="Brick"/>
    <n v="1"/>
    <n v="2"/>
    <n v="1926"/>
    <n v="1920"/>
    <s v="No"/>
    <s v="Yes"/>
    <n v="980"/>
  </r>
  <r>
    <n v="14532000340"/>
    <x v="748"/>
    <x v="4"/>
    <x v="0"/>
    <s v="General Revenue - Public Safety"/>
    <s v="FY19-35"/>
    <d v="2018-10-10T00:00:00"/>
    <d v="2020-10-18T00:00:00"/>
    <x v="4"/>
    <n v="2018"/>
    <x v="5"/>
    <n v="9000"/>
    <n v="546373"/>
    <d v="2018-10-16T00:00:00"/>
    <d v="2019-01-22T00:00:00"/>
    <x v="253"/>
    <s v="January"/>
    <x v="3"/>
    <n v="2019"/>
    <s v="LRA"/>
    <s v="LRA"/>
    <x v="16"/>
    <x v="3"/>
    <x v="2"/>
    <x v="3"/>
    <n v="50"/>
    <x v="2"/>
    <s v="PL"/>
    <n v="98"/>
    <n v="9"/>
    <n v="107"/>
    <s v="Residential"/>
    <s v="Brick"/>
    <n v="2"/>
    <n v="2"/>
    <n v="1926"/>
    <n v="1920"/>
    <s v="No"/>
    <s v="Yes"/>
    <n v="1884"/>
  </r>
  <r>
    <n v="14529000110"/>
    <x v="749"/>
    <x v="4"/>
    <x v="0"/>
    <s v="General Revenue - Public Safety"/>
    <s v="FY19-35"/>
    <d v="2018-10-10T00:00:00"/>
    <d v="2020-10-18T00:00:00"/>
    <x v="4"/>
    <n v="2018"/>
    <x v="5"/>
    <n v="10000"/>
    <n v="546374"/>
    <d v="2018-10-16T00:00:00"/>
    <d v="2018-12-26T00:00:00"/>
    <x v="253"/>
    <s v="January"/>
    <x v="3"/>
    <n v="2019"/>
    <s v="LRA"/>
    <s v="LRA"/>
    <x v="16"/>
    <x v="3"/>
    <x v="2"/>
    <x v="3"/>
    <n v="50"/>
    <x v="2"/>
    <s v="PL"/>
    <n v="71"/>
    <n v="36"/>
    <n v="107"/>
    <s v="Residential"/>
    <s v="Brick"/>
    <n v="2"/>
    <n v="2"/>
    <n v="1926"/>
    <n v="1920"/>
    <s v="Yes"/>
    <s v="Yes"/>
    <n v="2220"/>
  </r>
  <r>
    <n v="14516110230"/>
    <x v="750"/>
    <x v="4"/>
    <x v="0"/>
    <s v="General Revenue - Public Safety"/>
    <s v="FY19-35"/>
    <d v="2018-10-10T00:00:00"/>
    <d v="2020-10-18T00:00:00"/>
    <x v="4"/>
    <n v="2018"/>
    <x v="5"/>
    <n v="10000"/>
    <n v="546368"/>
    <d v="2018-10-16T00:00:00"/>
    <d v="2019-01-29T00:00:00"/>
    <x v="254"/>
    <s v="February"/>
    <x v="3"/>
    <n v="2019"/>
    <s v="LRA"/>
    <s v="LRA"/>
    <x v="16"/>
    <x v="3"/>
    <x v="2"/>
    <x v="3"/>
    <n v="50"/>
    <x v="2"/>
    <s v="PL"/>
    <n v="105"/>
    <n v="7"/>
    <n v="112"/>
    <s v="Residential"/>
    <s v="Frame"/>
    <n v="1.5"/>
    <n v="1"/>
    <n v="1906"/>
    <n v="1900"/>
    <s v="No"/>
    <s v="Yes"/>
    <n v="1056"/>
  </r>
  <r>
    <n v="14524000400"/>
    <x v="751"/>
    <x v="4"/>
    <x v="0"/>
    <s v="General Revenue - Public Safety"/>
    <s v="FY19-35"/>
    <d v="2018-10-10T00:00:00"/>
    <d v="2020-10-18T00:00:00"/>
    <x v="4"/>
    <n v="2018"/>
    <x v="5"/>
    <n v="7500"/>
    <n v="546369"/>
    <d v="2018-10-16T00:00:00"/>
    <d v="2019-01-28T00:00:00"/>
    <x v="254"/>
    <s v="February"/>
    <x v="3"/>
    <n v="2019"/>
    <s v="LRA"/>
    <s v="LRA"/>
    <x v="16"/>
    <x v="3"/>
    <x v="2"/>
    <x v="3"/>
    <n v="50"/>
    <x v="2"/>
    <s v="PL"/>
    <n v="104"/>
    <n v="8"/>
    <n v="112"/>
    <s v="Missing"/>
    <s v="Missing"/>
    <s v="Missing"/>
    <s v="Missing"/>
    <s v="Missing"/>
    <s v="Missing"/>
    <s v="Missing"/>
    <s v="Missing"/>
    <s v="Missing"/>
  </r>
  <r>
    <n v="14516110210"/>
    <x v="752"/>
    <x v="4"/>
    <x v="0"/>
    <s v="General Revenue - Public Safety"/>
    <s v="FY19-35"/>
    <d v="2018-10-10T00:00:00"/>
    <d v="2020-10-18T00:00:00"/>
    <x v="4"/>
    <n v="2018"/>
    <x v="5"/>
    <n v="12000"/>
    <n v="546370"/>
    <d v="2018-10-16T00:00:00"/>
    <d v="2019-01-28T00:00:00"/>
    <x v="254"/>
    <s v="February"/>
    <x v="3"/>
    <n v="2019"/>
    <s v="LRA"/>
    <s v="LRA"/>
    <x v="16"/>
    <x v="3"/>
    <x v="2"/>
    <x v="3"/>
    <n v="50"/>
    <x v="2"/>
    <s v="PL"/>
    <n v="104"/>
    <n v="8"/>
    <n v="112"/>
    <s v="Residential"/>
    <s v="Frame"/>
    <n v="1"/>
    <n v="1"/>
    <n v="1906"/>
    <n v="1900"/>
    <s v="No"/>
    <s v="Yes"/>
    <n v="938"/>
  </r>
  <r>
    <n v="14515000530"/>
    <x v="753"/>
    <x v="4"/>
    <x v="0"/>
    <s v="General Revenue - Public Safety"/>
    <s v="FY19-35"/>
    <d v="2018-10-10T00:00:00"/>
    <d v="2020-10-18T00:00:00"/>
    <x v="4"/>
    <n v="2018"/>
    <x v="5"/>
    <n v="10000"/>
    <n v="546366"/>
    <d v="2018-10-16T00:00:00"/>
    <d v="2019-01-29T00:00:00"/>
    <x v="255"/>
    <s v="February"/>
    <x v="3"/>
    <n v="2019"/>
    <s v="LRA"/>
    <s v="LRA"/>
    <x v="16"/>
    <x v="3"/>
    <x v="2"/>
    <x v="3"/>
    <n v="50"/>
    <x v="2"/>
    <s v="PL"/>
    <n v="105"/>
    <n v="8"/>
    <n v="113"/>
    <s v="Residential"/>
    <s v="Brick"/>
    <n v="2"/>
    <n v="2"/>
    <n v="1908"/>
    <n v="1900"/>
    <s v="No"/>
    <s v="Yes"/>
    <n v="2424"/>
  </r>
  <r>
    <n v="14516110010"/>
    <x v="754"/>
    <x v="4"/>
    <x v="0"/>
    <s v="General Revenue - Public Safety"/>
    <s v="FY19-35"/>
    <d v="2018-10-10T00:00:00"/>
    <d v="2020-10-18T00:00:00"/>
    <x v="4"/>
    <n v="2018"/>
    <x v="5"/>
    <n v="12000"/>
    <n v="546367"/>
    <d v="2018-10-16T00:00:00"/>
    <d v="2019-01-29T00:00:00"/>
    <x v="255"/>
    <s v="February"/>
    <x v="3"/>
    <n v="2019"/>
    <s v="LRA"/>
    <s v="LRA"/>
    <x v="16"/>
    <x v="3"/>
    <x v="2"/>
    <x v="3"/>
    <n v="50"/>
    <x v="2"/>
    <s v="PL"/>
    <n v="105"/>
    <n v="8"/>
    <n v="113"/>
    <s v="Residential"/>
    <s v="Frame"/>
    <n v="2"/>
    <n v="1"/>
    <n v="1902"/>
    <n v="1900"/>
    <s v="No"/>
    <s v="Yes"/>
    <n v="1464"/>
  </r>
  <r>
    <n v="14526000170"/>
    <x v="755"/>
    <x v="4"/>
    <x v="0"/>
    <s v="General Revenue - Public Safety"/>
    <s v="FY19-35"/>
    <d v="2018-10-10T00:00:00"/>
    <d v="2020-10-18T00:00:00"/>
    <x v="4"/>
    <n v="2018"/>
    <x v="5"/>
    <n v="9500"/>
    <n v="546365"/>
    <d v="2018-10-16T00:00:00"/>
    <d v="2019-03-04T00:00:00"/>
    <x v="147"/>
    <s v="March"/>
    <x v="3"/>
    <n v="2019"/>
    <s v="LRA"/>
    <s v="LRA"/>
    <x v="16"/>
    <x v="3"/>
    <x v="2"/>
    <x v="3"/>
    <n v="50"/>
    <x v="2"/>
    <s v="PL"/>
    <n v="139"/>
    <n v="7"/>
    <n v="146"/>
    <s v="Residential"/>
    <s v="Brick"/>
    <n v="2"/>
    <n v="1"/>
    <n v="1892"/>
    <n v="1890"/>
    <s v="No"/>
    <s v="Yes"/>
    <n v="1470"/>
  </r>
  <r>
    <n v="14521000280"/>
    <x v="756"/>
    <x v="4"/>
    <x v="0"/>
    <s v="General Revenue - Public Safety"/>
    <s v="FY19-35"/>
    <d v="2018-10-10T00:00:00"/>
    <d v="2020-10-18T00:00:00"/>
    <x v="4"/>
    <n v="2018"/>
    <x v="5"/>
    <n v="11500"/>
    <n v="546364"/>
    <d v="2018-10-16T00:00:00"/>
    <d v="2019-02-04T00:00:00"/>
    <x v="13"/>
    <s v="April"/>
    <x v="3"/>
    <n v="2019"/>
    <s v="LRA"/>
    <s v="LRA"/>
    <x v="16"/>
    <x v="3"/>
    <x v="2"/>
    <x v="3"/>
    <n v="50"/>
    <x v="2"/>
    <s v="PL"/>
    <n v="111"/>
    <n v="60"/>
    <n v="171"/>
    <s v="Residential"/>
    <s v="Brick"/>
    <n v="2"/>
    <n v="1"/>
    <n v="1897"/>
    <n v="1890"/>
    <s v="No"/>
    <s v="Yes"/>
    <n v="3004"/>
  </r>
  <r>
    <n v="15152000400"/>
    <x v="757"/>
    <x v="4"/>
    <x v="0"/>
    <s v="General Revenue - Public Safety"/>
    <s v="FY19-152"/>
    <d v="2019-06-20T00:00:00"/>
    <d v="2020-06-19T00:00:00"/>
    <x v="3"/>
    <n v="2019"/>
    <x v="5"/>
    <n v="14000"/>
    <n v="632"/>
    <d v="2019-06-13T00:00:00"/>
    <d v="2019-10-10T00:00:00"/>
    <x v="118"/>
    <s v="November"/>
    <x v="3"/>
    <n v="2020"/>
    <s v="LRA"/>
    <s v="LRA"/>
    <x v="16"/>
    <x v="3"/>
    <x v="2"/>
    <x v="12"/>
    <n v="51"/>
    <x v="19"/>
    <s v="RC"/>
    <n v="119"/>
    <n v="25"/>
    <n v="144"/>
    <s v="Residential"/>
    <s v="Brick"/>
    <n v="2"/>
    <n v="4"/>
    <n v="1900"/>
    <n v="1900"/>
    <s v="No"/>
    <s v="Yes"/>
    <n v="6200"/>
  </r>
  <r>
    <n v="15152000410"/>
    <x v="758"/>
    <x v="4"/>
    <x v="0"/>
    <s v="General Revenue - Public Safety"/>
    <s v="FY19-152"/>
    <d v="2019-06-20T00:00:00"/>
    <d v="2020-06-19T00:00:00"/>
    <x v="3"/>
    <n v="2019"/>
    <x v="5"/>
    <n v="14000"/>
    <n v="633"/>
    <d v="2019-06-13T00:00:00"/>
    <d v="2019-10-03T00:00:00"/>
    <x v="118"/>
    <s v="November"/>
    <x v="3"/>
    <n v="2020"/>
    <s v="LRA"/>
    <s v="LRA"/>
    <x v="16"/>
    <x v="3"/>
    <x v="2"/>
    <x v="12"/>
    <n v="51"/>
    <x v="19"/>
    <s v="RC"/>
    <n v="112"/>
    <n v="32"/>
    <n v="144"/>
    <s v="Residential"/>
    <s v="Brick"/>
    <n v="2"/>
    <n v="4"/>
    <n v="1900"/>
    <n v="1900"/>
    <s v="No"/>
    <s v="Yes"/>
    <n v="6200"/>
  </r>
  <r>
    <n v="15954000010"/>
    <x v="759"/>
    <x v="4"/>
    <x v="0"/>
    <s v="General Revenue - Public Safety"/>
    <s v="FY19-154"/>
    <d v="2019-06-19T00:00:00"/>
    <d v="2020-06-19T00:00:00"/>
    <x v="3"/>
    <n v="2019"/>
    <x v="5"/>
    <n v="26000"/>
    <n v="652"/>
    <d v="2019-06-14T00:00:00"/>
    <d v="2019-08-26T00:00:00"/>
    <x v="55"/>
    <s v="October"/>
    <x v="3"/>
    <n v="2020"/>
    <s v="LRA"/>
    <s v="LRA"/>
    <x v="16"/>
    <x v="3"/>
    <x v="2"/>
    <x v="7"/>
    <n v="52"/>
    <x v="7"/>
    <s v="RU"/>
    <n v="73"/>
    <n v="36"/>
    <n v="109"/>
    <s v="Commercial"/>
    <s v="Brick &amp; Wood"/>
    <n v="1"/>
    <m/>
    <n v="1925"/>
    <n v="1920"/>
    <s v="No"/>
    <s v="No"/>
    <n v="4442"/>
  </r>
  <r>
    <n v="15949000100"/>
    <x v="760"/>
    <x v="4"/>
    <x v="0"/>
    <s v="General Revenue - Public Safety"/>
    <s v="FY19-154"/>
    <d v="2019-06-19T00:00:00"/>
    <d v="2020-06-19T00:00:00"/>
    <x v="3"/>
    <n v="2019"/>
    <x v="5"/>
    <n v="13000"/>
    <n v="653"/>
    <d v="2019-06-14T00:00:00"/>
    <d v="2019-08-26T00:00:00"/>
    <x v="256"/>
    <s v="October"/>
    <x v="3"/>
    <n v="2020"/>
    <s v="LRA"/>
    <s v="LRA"/>
    <x v="16"/>
    <x v="3"/>
    <x v="2"/>
    <x v="7"/>
    <n v="52"/>
    <x v="7"/>
    <s v="RU"/>
    <n v="73"/>
    <n v="50"/>
    <n v="123"/>
    <s v="Residential"/>
    <s v="Brick"/>
    <n v="2"/>
    <n v="2"/>
    <n v="1924"/>
    <n v="1920"/>
    <s v="No"/>
    <s v="Yes"/>
    <n v="2340"/>
  </r>
  <r>
    <n v="15950000010"/>
    <x v="761"/>
    <x v="4"/>
    <x v="0"/>
    <s v="General Revenue - Public Safety"/>
    <s v="FY19-154"/>
    <d v="2019-06-19T00:00:00"/>
    <d v="2020-06-19T00:00:00"/>
    <x v="3"/>
    <n v="2019"/>
    <x v="5"/>
    <n v="13000"/>
    <n v="654"/>
    <d v="2019-06-14T00:00:00"/>
    <d v="2019-09-10T00:00:00"/>
    <x v="256"/>
    <s v="October"/>
    <x v="3"/>
    <n v="2020"/>
    <s v="LRA"/>
    <s v="LRA"/>
    <x v="16"/>
    <x v="3"/>
    <x v="2"/>
    <x v="7"/>
    <n v="52"/>
    <x v="7"/>
    <s v="RU"/>
    <n v="88"/>
    <n v="35"/>
    <n v="123"/>
    <s v="Residential"/>
    <s v="Brick"/>
    <n v="2"/>
    <n v="4"/>
    <n v="1925"/>
    <n v="1920"/>
    <s v="No"/>
    <s v="Yes"/>
    <n v="3400"/>
  </r>
  <r>
    <n v="13656000190"/>
    <x v="762"/>
    <x v="4"/>
    <x v="0"/>
    <s v="General Revenue - Public Safety"/>
    <s v="FY19-108"/>
    <d v="2019-04-17T00:00:00"/>
    <d v="2020-04-19T00:00:00"/>
    <x v="9"/>
    <n v="2019"/>
    <x v="5"/>
    <n v="8000"/>
    <n v="393"/>
    <d v="2019-04-08T00:00:00"/>
    <d v="2019-06-03T00:00:00"/>
    <x v="257"/>
    <s v="July"/>
    <x v="3"/>
    <n v="2020"/>
    <s v="LRA"/>
    <s v="LRA"/>
    <x v="16"/>
    <x v="3"/>
    <x v="2"/>
    <x v="1"/>
    <n v="56"/>
    <x v="1"/>
    <s v="PL"/>
    <n v="56"/>
    <n v="35"/>
    <n v="91"/>
    <s v="Residential"/>
    <s v="Brick"/>
    <n v="2"/>
    <n v="2"/>
    <n v="1910"/>
    <n v="1910"/>
    <s v="No"/>
    <s v="Yes"/>
    <n v="1976"/>
  </r>
  <r>
    <n v="13640000080"/>
    <x v="763"/>
    <x v="4"/>
    <x v="0"/>
    <s v="General Revenue - Public Safety"/>
    <s v="FY19-108"/>
    <d v="2019-04-17T00:00:00"/>
    <d v="2020-04-19T00:00:00"/>
    <x v="9"/>
    <n v="2019"/>
    <x v="5"/>
    <n v="5000"/>
    <n v="389"/>
    <d v="2019-04-08T00:00:00"/>
    <d v="2019-06-03T00:00:00"/>
    <x v="258"/>
    <s v="July"/>
    <x v="3"/>
    <n v="2020"/>
    <s v="LRA"/>
    <s v="LRA"/>
    <x v="16"/>
    <x v="3"/>
    <x v="2"/>
    <x v="1"/>
    <n v="56"/>
    <x v="1"/>
    <s v="PL"/>
    <n v="56"/>
    <n v="36"/>
    <n v="92"/>
    <s v="Residential"/>
    <s v="Brick"/>
    <n v="1"/>
    <n v="1"/>
    <n v="1897"/>
    <n v="1890"/>
    <s v="No"/>
    <s v="Yes"/>
    <n v="640"/>
  </r>
  <r>
    <n v="13640000040"/>
    <x v="764"/>
    <x v="4"/>
    <x v="0"/>
    <s v="General Revenue - Public Safety"/>
    <s v="FY19-108"/>
    <d v="2019-04-17T00:00:00"/>
    <d v="2020-04-19T00:00:00"/>
    <x v="9"/>
    <n v="2019"/>
    <x v="5"/>
    <n v="4750"/>
    <n v="390"/>
    <d v="2019-04-08T00:00:00"/>
    <d v="2019-06-03T00:00:00"/>
    <x v="258"/>
    <s v="July"/>
    <x v="3"/>
    <n v="2020"/>
    <s v="LRA"/>
    <s v="LRA"/>
    <x v="16"/>
    <x v="3"/>
    <x v="2"/>
    <x v="1"/>
    <n v="56"/>
    <x v="1"/>
    <s v="PL"/>
    <n v="56"/>
    <n v="36"/>
    <n v="92"/>
    <s v="Residential"/>
    <s v="Brick"/>
    <n v="1"/>
    <n v="1"/>
    <n v="1897"/>
    <n v="1890"/>
    <s v="No"/>
    <s v="Yes"/>
    <n v="640"/>
  </r>
  <r>
    <n v="13640000020"/>
    <x v="765"/>
    <x v="4"/>
    <x v="0"/>
    <s v="General Revenue - Public Safety"/>
    <s v="FY19-108"/>
    <d v="2019-04-17T00:00:00"/>
    <d v="2020-04-19T00:00:00"/>
    <x v="9"/>
    <n v="2019"/>
    <x v="5"/>
    <n v="4750"/>
    <n v="391"/>
    <d v="2019-04-08T00:00:00"/>
    <d v="2019-06-03T00:00:00"/>
    <x v="258"/>
    <s v="July"/>
    <x v="3"/>
    <n v="2020"/>
    <s v="LRA"/>
    <s v="LRA"/>
    <x v="16"/>
    <x v="3"/>
    <x v="2"/>
    <x v="1"/>
    <n v="56"/>
    <x v="1"/>
    <s v="PL"/>
    <n v="56"/>
    <n v="36"/>
    <n v="92"/>
    <s v="Residential"/>
    <s v="Brick"/>
    <n v="1"/>
    <n v="1"/>
    <n v="1897"/>
    <n v="1890"/>
    <s v="No"/>
    <s v="Yes"/>
    <n v="640"/>
  </r>
  <r>
    <n v="13638000050"/>
    <x v="766"/>
    <x v="4"/>
    <x v="0"/>
    <s v="General Revenue - Public Safety"/>
    <s v="FY19-108"/>
    <d v="2019-04-17T00:00:00"/>
    <d v="2020-04-19T00:00:00"/>
    <x v="9"/>
    <n v="2019"/>
    <x v="5"/>
    <n v="6500"/>
    <n v="392"/>
    <d v="2019-04-08T00:00:00"/>
    <d v="2019-06-03T00:00:00"/>
    <x v="259"/>
    <s v="July"/>
    <x v="3"/>
    <n v="2020"/>
    <s v="LRA"/>
    <s v="LRA"/>
    <x v="16"/>
    <x v="3"/>
    <x v="2"/>
    <x v="1"/>
    <n v="56"/>
    <x v="1"/>
    <s v="PL"/>
    <n v="56"/>
    <n v="49"/>
    <n v="105"/>
    <s v="Residential"/>
    <s v="Brick"/>
    <n v="1"/>
    <n v="1"/>
    <n v="1886"/>
    <n v="1880"/>
    <s v="No"/>
    <s v="Yes"/>
    <n v="1074"/>
  </r>
  <r>
    <n v="13657000010"/>
    <x v="767"/>
    <x v="4"/>
    <x v="0"/>
    <s v="General Revenue - Public Safety"/>
    <s v="FY19-108"/>
    <d v="2019-04-17T00:00:00"/>
    <d v="2020-04-19T00:00:00"/>
    <x v="9"/>
    <n v="2019"/>
    <x v="5"/>
    <n v="10000"/>
    <n v="394"/>
    <d v="2019-04-08T00:00:00"/>
    <d v="2019-07-01T00:00:00"/>
    <x v="260"/>
    <s v="July"/>
    <x v="2"/>
    <n v="2020"/>
    <s v="LRA"/>
    <s v="LRA"/>
    <x v="16"/>
    <x v="3"/>
    <x v="2"/>
    <x v="1"/>
    <n v="56"/>
    <x v="1"/>
    <s v="PL"/>
    <n v="84"/>
    <n v="24"/>
    <n v="108"/>
    <s v="Commercial"/>
    <s v="Brick &amp; Wood"/>
    <d v="2020-02-10T00:00:00"/>
    <m/>
    <n v="1906"/>
    <n v="1900"/>
    <s v="No"/>
    <s v="No"/>
    <n v="2510"/>
  </r>
  <r>
    <n v="13638000180"/>
    <x v="768"/>
    <x v="4"/>
    <x v="0"/>
    <s v="General Revenue - Public Safety"/>
    <s v="FY19-108"/>
    <d v="2019-04-17T00:00:00"/>
    <d v="2020-04-19T00:00:00"/>
    <x v="9"/>
    <n v="2019"/>
    <x v="5"/>
    <n v="4000"/>
    <n v="395"/>
    <d v="2019-04-08T00:00:00"/>
    <d v="2019-06-03T00:00:00"/>
    <x v="261"/>
    <s v="August"/>
    <x v="3"/>
    <n v="2020"/>
    <s v="LRA"/>
    <s v="LRA"/>
    <x v="16"/>
    <x v="3"/>
    <x v="2"/>
    <x v="1"/>
    <n v="56"/>
    <x v="1"/>
    <s v="PL"/>
    <n v="56"/>
    <n v="60"/>
    <n v="116"/>
    <s v="Residential"/>
    <s v="Brick"/>
    <n v="2"/>
    <n v="4"/>
    <n v="1925"/>
    <n v="1920"/>
    <s v="No"/>
    <s v="Yes"/>
    <n v="2788"/>
  </r>
  <r>
    <n v="13683000160"/>
    <x v="769"/>
    <x v="4"/>
    <x v="0"/>
    <s v="General Revenue - Public Safety"/>
    <s v="FY19-34"/>
    <d v="2018-10-03T00:00:00"/>
    <d v="2020-10-18T00:00:00"/>
    <x v="4"/>
    <n v="2018"/>
    <x v="5"/>
    <n v="8000"/>
    <n v="546239"/>
    <d v="2018-10-09T00:00:00"/>
    <d v="2018-12-12T00:00:00"/>
    <x v="262"/>
    <s v="December"/>
    <x v="1"/>
    <n v="2019"/>
    <s v="LRA"/>
    <s v="LRA"/>
    <x v="16"/>
    <x v="3"/>
    <x v="2"/>
    <x v="1"/>
    <n v="57"/>
    <x v="29"/>
    <s v="RC"/>
    <n v="64"/>
    <n v="16"/>
    <n v="80"/>
    <s v="Residential"/>
    <s v="Brick"/>
    <n v="1"/>
    <n v="1"/>
    <n v="1900"/>
    <n v="1900"/>
    <s v="No"/>
    <s v="Yes"/>
    <n v="1012"/>
  </r>
  <r>
    <n v="13683000120"/>
    <x v="770"/>
    <x v="4"/>
    <x v="0"/>
    <s v="General Revenue - Public Safety"/>
    <s v="FY19-34"/>
    <d v="2018-10-03T00:00:00"/>
    <d v="2020-10-18T00:00:00"/>
    <x v="4"/>
    <n v="2018"/>
    <x v="5"/>
    <n v="8000"/>
    <n v="546240"/>
    <d v="2018-10-09T00:00:00"/>
    <d v="2018-12-12T00:00:00"/>
    <x v="262"/>
    <s v="December"/>
    <x v="1"/>
    <n v="2019"/>
    <s v="LRA"/>
    <s v="LRA"/>
    <x v="16"/>
    <x v="3"/>
    <x v="2"/>
    <x v="1"/>
    <n v="57"/>
    <x v="29"/>
    <s v="RC"/>
    <n v="64"/>
    <n v="16"/>
    <n v="80"/>
    <s v="Residential"/>
    <s v="Brick"/>
    <n v="1"/>
    <n v="1"/>
    <n v="1895"/>
    <n v="1890"/>
    <s v="No"/>
    <s v="Yes"/>
    <n v="765"/>
  </r>
  <r>
    <n v="13684000350"/>
    <x v="771"/>
    <x v="4"/>
    <x v="0"/>
    <s v="General Revenue - Public Safety"/>
    <s v="FY19-34"/>
    <d v="2018-10-03T00:00:00"/>
    <d v="2020-10-18T00:00:00"/>
    <x v="4"/>
    <n v="2018"/>
    <x v="5"/>
    <n v="8000"/>
    <n v="546241"/>
    <d v="2018-10-09T00:00:00"/>
    <d v="2018-12-12T00:00:00"/>
    <x v="263"/>
    <s v="January"/>
    <x v="3"/>
    <n v="2019"/>
    <s v="LRA"/>
    <s v="LRA"/>
    <x v="16"/>
    <x v="3"/>
    <x v="2"/>
    <x v="1"/>
    <n v="57"/>
    <x v="29"/>
    <s v="RC"/>
    <n v="64"/>
    <n v="23"/>
    <n v="87"/>
    <s v="Residential"/>
    <s v="Brick"/>
    <n v="1"/>
    <n v="1"/>
    <n v="1924"/>
    <n v="1920"/>
    <s v="No"/>
    <s v="Yes"/>
    <n v="936"/>
  </r>
  <r>
    <n v="12358000260"/>
    <x v="772"/>
    <x v="4"/>
    <x v="0"/>
    <s v="General Revenue - Public Safety"/>
    <s v="FY19-32"/>
    <d v="2018-09-27T00:00:00"/>
    <d v="2020-09-18T00:00:00"/>
    <x v="5"/>
    <n v="2018"/>
    <x v="5"/>
    <n v="8000"/>
    <n v="546430"/>
    <d v="2018-10-17T00:00:00"/>
    <d v="2018-11-13T00:00:00"/>
    <x v="10"/>
    <s v="December"/>
    <x v="1"/>
    <n v="2019"/>
    <s v="NORTHSIDE REGENERATION LLC"/>
    <s v="NSR"/>
    <x v="16"/>
    <x v="3"/>
    <x v="2"/>
    <x v="5"/>
    <n v="59"/>
    <x v="8"/>
    <s v="PL"/>
    <n v="27"/>
    <n v="21"/>
    <n v="48"/>
    <s v="Commercial"/>
    <s v="Brick &amp; Wood"/>
    <n v="1"/>
    <m/>
    <n v="1904"/>
    <n v="1900"/>
    <s v="No"/>
    <s v="No"/>
    <n v="2368"/>
  </r>
  <r>
    <n v="15185000320"/>
    <x v="773"/>
    <x v="4"/>
    <x v="0"/>
    <s v="General Revenue - Public Safety"/>
    <s v="FY19-32"/>
    <d v="2018-09-27T00:00:00"/>
    <d v="2020-09-18T00:00:00"/>
    <x v="5"/>
    <n v="2018"/>
    <x v="5"/>
    <n v="14000"/>
    <n v="546431"/>
    <d v="2018-10-17T00:00:00"/>
    <d v="2018-11-14T00:00:00"/>
    <x v="10"/>
    <s v="December"/>
    <x v="1"/>
    <n v="2019"/>
    <s v="HALL, MARDELL"/>
    <s v="INDIVIDUAL"/>
    <x v="16"/>
    <x v="3"/>
    <x v="2"/>
    <x v="5"/>
    <n v="59"/>
    <x v="8"/>
    <s v="PL"/>
    <n v="28"/>
    <n v="20"/>
    <n v="48"/>
    <s v="Residential"/>
    <s v="Brick"/>
    <n v="2"/>
    <n v="1"/>
    <n v="1908"/>
    <n v="1900"/>
    <s v="No"/>
    <s v="Yes"/>
    <n v="1644"/>
  </r>
  <r>
    <n v="13630000180"/>
    <x v="774"/>
    <x v="4"/>
    <x v="0"/>
    <s v="General Revenue - Public Safety"/>
    <s v="FY19-53"/>
    <d v="2018-11-26T00:00:00"/>
    <d v="2020-11-18T00:00:00"/>
    <x v="8"/>
    <n v="2018"/>
    <x v="5"/>
    <n v="8800"/>
    <n v="43"/>
    <d v="2018-11-19T00:00:00"/>
    <d v="2019-03-28T00:00:00"/>
    <x v="264"/>
    <s v="April"/>
    <x v="3"/>
    <n v="2019"/>
    <s v="LRA"/>
    <s v="LRA"/>
    <x v="16"/>
    <x v="3"/>
    <x v="2"/>
    <x v="1"/>
    <n v="59"/>
    <x v="8"/>
    <s v="LPG"/>
    <n v="129"/>
    <n v="26"/>
    <n v="155"/>
    <s v="Residential"/>
    <s v="Brick"/>
    <n v="1"/>
    <n v="1"/>
    <n v="1917"/>
    <n v="1910"/>
    <s v="No"/>
    <s v="Yes"/>
    <n v="752"/>
  </r>
  <r>
    <n v="12353000090"/>
    <x v="775"/>
    <x v="4"/>
    <x v="0"/>
    <s v="General Revenue - Public Safety"/>
    <s v="FY19-81"/>
    <d v="2019-02-01T00:00:00"/>
    <d v="2020-02-19T00:00:00"/>
    <x v="6"/>
    <n v="2019"/>
    <x v="5"/>
    <n v="11000"/>
    <n v="219"/>
    <d v="2019-01-28T00:00:00"/>
    <d v="2019-03-28T00:00:00"/>
    <x v="150"/>
    <s v="May"/>
    <x v="3"/>
    <n v="2019"/>
    <s v="WATKINS, TERRISA"/>
    <s v="INDIVIDUAL"/>
    <x v="16"/>
    <x v="3"/>
    <x v="2"/>
    <x v="5"/>
    <n v="59"/>
    <x v="8"/>
    <s v="PL"/>
    <n v="59"/>
    <n v="47"/>
    <n v="106"/>
    <s v="Residential"/>
    <s v="Brick"/>
    <n v="2"/>
    <n v="2"/>
    <n v="1891"/>
    <n v="1890"/>
    <s v="No"/>
    <s v="Yes"/>
    <n v="2462"/>
  </r>
  <r>
    <n v="12349000070"/>
    <x v="776"/>
    <x v="4"/>
    <x v="0"/>
    <s v="General Revenue - Public Safety"/>
    <s v="FY19-81"/>
    <d v="2019-02-01T00:00:00"/>
    <d v="2020-02-19T00:00:00"/>
    <x v="6"/>
    <n v="2019"/>
    <x v="5"/>
    <n v="9200"/>
    <n v="220"/>
    <d v="2019-01-28T00:00:00"/>
    <d v="2019-03-28T00:00:00"/>
    <x v="150"/>
    <s v="May"/>
    <x v="3"/>
    <n v="2019"/>
    <s v="EDWARDS, RANDY W"/>
    <s v="INDIVIDUAL"/>
    <x v="16"/>
    <x v="3"/>
    <x v="2"/>
    <x v="5"/>
    <n v="59"/>
    <x v="8"/>
    <s v="PL"/>
    <n v="59"/>
    <n v="47"/>
    <n v="106"/>
    <s v="Residential"/>
    <s v="Brick"/>
    <n v="1"/>
    <n v="1"/>
    <n v="1889"/>
    <n v="1880"/>
    <s v="No"/>
    <s v="Yes"/>
    <n v="748"/>
  </r>
  <r>
    <n v="11873000300"/>
    <x v="777"/>
    <x v="4"/>
    <x v="0"/>
    <s v="General Revenue - Public Safety"/>
    <s v="FY19-59"/>
    <d v="2018-12-12T00:00:00"/>
    <d v="2020-12-18T00:00:00"/>
    <x v="10"/>
    <n v="2018"/>
    <x v="5"/>
    <n v="10000"/>
    <n v="56"/>
    <d v="2018-11-28T00:00:00"/>
    <d v="2019-03-28T00:00:00"/>
    <x v="150"/>
    <s v="May"/>
    <x v="3"/>
    <n v="2019"/>
    <s v="BUTLER, BARBARA"/>
    <s v="INDIVIDUAL"/>
    <x v="16"/>
    <x v="3"/>
    <x v="2"/>
    <x v="5"/>
    <n v="59"/>
    <x v="8"/>
    <s v="LPG"/>
    <n v="120"/>
    <n v="47"/>
    <n v="167"/>
    <s v="Residential"/>
    <s v="Brick"/>
    <n v="2"/>
    <n v="2"/>
    <n v="1886"/>
    <n v="1880"/>
    <s v="No"/>
    <s v="Yes"/>
    <n v="1952"/>
  </r>
  <r>
    <n v="12352000290"/>
    <x v="778"/>
    <x v="4"/>
    <x v="0"/>
    <s v="General Revenue - Public Safety"/>
    <s v="FY19-81"/>
    <d v="2019-02-01T00:00:00"/>
    <d v="2020-02-19T00:00:00"/>
    <x v="6"/>
    <n v="2019"/>
    <x v="5"/>
    <n v="11000"/>
    <n v="222"/>
    <d v="2019-01-28T00:00:00"/>
    <d v="2019-05-02T00:00:00"/>
    <x v="207"/>
    <s v="May"/>
    <x v="3"/>
    <n v="2019"/>
    <s v="LASTER, LOIS MILLER"/>
    <s v="INDIVIDUAL"/>
    <x v="16"/>
    <x v="3"/>
    <x v="2"/>
    <x v="5"/>
    <n v="59"/>
    <x v="8"/>
    <s v="PL"/>
    <n v="94"/>
    <n v="20"/>
    <n v="114"/>
    <s v="Residential"/>
    <s v="Brick"/>
    <n v="2"/>
    <n v="2"/>
    <n v="1884"/>
    <n v="1880"/>
    <s v="Yes"/>
    <s v="Yes"/>
    <n v="1766"/>
  </r>
  <r>
    <n v="12350000050"/>
    <x v="779"/>
    <x v="4"/>
    <x v="0"/>
    <s v="General Revenue - Public Safety"/>
    <s v="FY19-81"/>
    <d v="2019-02-01T00:00:00"/>
    <d v="2020-02-19T00:00:00"/>
    <x v="6"/>
    <n v="2019"/>
    <x v="5"/>
    <n v="10000"/>
    <n v="221"/>
    <d v="2019-01-28T00:00:00"/>
    <d v="2019-03-28T00:00:00"/>
    <x v="265"/>
    <s v="May"/>
    <x v="3"/>
    <n v="2019"/>
    <s v="NORTHSIDE REGENERATION LLC"/>
    <s v="NSR"/>
    <x v="16"/>
    <x v="3"/>
    <x v="2"/>
    <x v="5"/>
    <n v="59"/>
    <x v="8"/>
    <s v="PL"/>
    <n v="59"/>
    <n v="62"/>
    <n v="121"/>
    <s v="Residential"/>
    <s v="Brick"/>
    <n v="2"/>
    <n v="1"/>
    <n v="1892"/>
    <n v="1890"/>
    <s v="No"/>
    <s v="Yes"/>
    <n v="1368"/>
  </r>
  <r>
    <n v="11870000230"/>
    <x v="780"/>
    <x v="4"/>
    <x v="0"/>
    <s v="General Revenue - Public Safety"/>
    <s v="FY19-108"/>
    <d v="2019-04-17T00:00:00"/>
    <d v="2020-04-19T00:00:00"/>
    <x v="9"/>
    <n v="2019"/>
    <x v="5"/>
    <n v="7000"/>
    <n v="388"/>
    <d v="2019-04-08T00:00:00"/>
    <d v="2019-06-03T00:00:00"/>
    <x v="258"/>
    <s v="July"/>
    <x v="3"/>
    <n v="2020"/>
    <s v="LRA"/>
    <s v="LRA"/>
    <x v="16"/>
    <x v="3"/>
    <x v="2"/>
    <x v="1"/>
    <n v="59"/>
    <x v="8"/>
    <s v="PL"/>
    <n v="56"/>
    <n v="36"/>
    <n v="92"/>
    <s v="Residential"/>
    <s v="Brick"/>
    <n v="2"/>
    <n v="1"/>
    <n v="1886"/>
    <n v="1880"/>
    <s v="No"/>
    <s v="Yes"/>
    <n v="1856"/>
  </r>
  <r>
    <n v="13630000040"/>
    <x v="781"/>
    <x v="4"/>
    <x v="0"/>
    <s v="General Revenue - Public Safety"/>
    <s v="FY19-108"/>
    <d v="2019-04-17T00:00:00"/>
    <d v="2020-04-19T00:00:00"/>
    <x v="9"/>
    <n v="2019"/>
    <x v="5"/>
    <n v="5000"/>
    <n v="386"/>
    <d v="2019-04-08T00:00:00"/>
    <d v="2019-06-03T00:00:00"/>
    <x v="266"/>
    <s v="July"/>
    <x v="3"/>
    <n v="2020"/>
    <s v="LRA"/>
    <s v="LRA"/>
    <x v="16"/>
    <x v="3"/>
    <x v="2"/>
    <x v="1"/>
    <n v="59"/>
    <x v="8"/>
    <s v="PL"/>
    <n v="56"/>
    <n v="39"/>
    <n v="95"/>
    <s v="Residential"/>
    <s v="Brick"/>
    <n v="1"/>
    <n v="1"/>
    <n v="1889"/>
    <n v="1880"/>
    <s v="No"/>
    <s v="Slab"/>
    <n v="758"/>
  </r>
  <r>
    <n v="11870000040"/>
    <x v="782"/>
    <x v="4"/>
    <x v="0"/>
    <s v="General Revenue - Public Safety"/>
    <s v="FY19-108"/>
    <d v="2019-04-17T00:00:00"/>
    <d v="2020-04-19T00:00:00"/>
    <x v="9"/>
    <n v="2019"/>
    <x v="5"/>
    <n v="5000"/>
    <n v="387"/>
    <d v="2019-04-08T00:00:00"/>
    <d v="2019-06-03T00:00:00"/>
    <x v="141"/>
    <s v="July"/>
    <x v="3"/>
    <n v="2020"/>
    <s v="LRA"/>
    <s v="LRA"/>
    <x v="16"/>
    <x v="3"/>
    <x v="2"/>
    <x v="1"/>
    <n v="59"/>
    <x v="8"/>
    <s v="PL"/>
    <n v="56"/>
    <n v="42"/>
    <n v="98"/>
    <s v="Residential"/>
    <s v="Brick"/>
    <n v="1"/>
    <n v="1"/>
    <n v="1900"/>
    <n v="1900"/>
    <s v="No"/>
    <s v="Yes"/>
    <n v="1211"/>
  </r>
  <r>
    <n v="12410000220"/>
    <x v="783"/>
    <x v="4"/>
    <x v="0"/>
    <s v="General Revenue - Public Safety"/>
    <s v="FY19-124"/>
    <d v="2019-05-10T00:00:00"/>
    <d v="2020-05-19T00:00:00"/>
    <x v="11"/>
    <n v="2019"/>
    <x v="5"/>
    <n v="7000"/>
    <n v="499"/>
    <d v="2019-05-03T00:00:00"/>
    <d v="2019-08-27T00:00:00"/>
    <x v="54"/>
    <s v="September"/>
    <x v="3"/>
    <n v="2020"/>
    <s v="LRA"/>
    <s v="LRA"/>
    <x v="16"/>
    <x v="3"/>
    <x v="2"/>
    <x v="5"/>
    <n v="65"/>
    <x v="17"/>
    <s v="PL"/>
    <n v="116"/>
    <n v="20"/>
    <n v="136"/>
    <s v="Residential"/>
    <s v="Brick"/>
    <n v="2"/>
    <n v="2"/>
    <n v="1890"/>
    <n v="1890"/>
    <s v="No"/>
    <s v="Yes"/>
    <n v="2490"/>
  </r>
  <r>
    <n v="12444000040"/>
    <x v="784"/>
    <x v="4"/>
    <x v="0"/>
    <s v="General Revenue - Public Safety"/>
    <s v="FY19-124"/>
    <d v="2019-05-10T00:00:00"/>
    <d v="2020-05-19T00:00:00"/>
    <x v="11"/>
    <n v="2019"/>
    <x v="5"/>
    <n v="7000"/>
    <n v="501"/>
    <d v="2019-05-03T00:00:00"/>
    <d v="2019-07-12T00:00:00"/>
    <x v="63"/>
    <s v="August"/>
    <x v="3"/>
    <n v="2020"/>
    <s v="LRA"/>
    <s v="LRA"/>
    <x v="16"/>
    <x v="3"/>
    <x v="2"/>
    <x v="5"/>
    <n v="66"/>
    <x v="20"/>
    <s v="PL"/>
    <n v="70"/>
    <n v="41"/>
    <n v="111"/>
    <s v="Residential"/>
    <s v="Brick"/>
    <n v="2"/>
    <n v="2"/>
    <n v="1892"/>
    <n v="1890"/>
    <s v="No"/>
    <s v="Yes"/>
    <n v="2984"/>
  </r>
  <r>
    <n v="12431000220"/>
    <x v="785"/>
    <x v="4"/>
    <x v="0"/>
    <s v="General Revenue - Public Safety"/>
    <s v="FY19-124"/>
    <d v="2019-05-10T00:00:00"/>
    <d v="2020-05-19T00:00:00"/>
    <x v="11"/>
    <n v="2019"/>
    <x v="5"/>
    <n v="7000"/>
    <n v="500"/>
    <d v="2019-05-03T00:00:00"/>
    <d v="2019-08-08T00:00:00"/>
    <x v="63"/>
    <s v="August"/>
    <x v="3"/>
    <n v="2020"/>
    <s v="LRA"/>
    <s v="LRA"/>
    <x v="16"/>
    <x v="3"/>
    <x v="2"/>
    <x v="5"/>
    <n v="66"/>
    <x v="20"/>
    <s v="PL"/>
    <n v="97"/>
    <n v="14"/>
    <n v="111"/>
    <s v="Residential"/>
    <s v="Brick"/>
    <n v="2"/>
    <n v="1"/>
    <n v="1897"/>
    <n v="1890"/>
    <s v="No"/>
    <s v="Yes"/>
    <n v="2070"/>
  </r>
  <r>
    <n v="12429000210"/>
    <x v="786"/>
    <x v="4"/>
    <x v="0"/>
    <s v="General Revenue - Public Safety"/>
    <s v="FY19-124"/>
    <d v="2019-05-10T00:00:00"/>
    <d v="2020-05-19T00:00:00"/>
    <x v="11"/>
    <n v="2019"/>
    <x v="5"/>
    <n v="7000"/>
    <n v="502"/>
    <d v="2019-05-03T00:00:00"/>
    <d v="2019-08-20T00:00:00"/>
    <x v="153"/>
    <s v="September"/>
    <x v="3"/>
    <n v="2020"/>
    <s v="LRA"/>
    <s v="LRA"/>
    <x v="16"/>
    <x v="3"/>
    <x v="2"/>
    <x v="5"/>
    <n v="67"/>
    <x v="30"/>
    <s v="PL"/>
    <n v="109"/>
    <n v="17"/>
    <n v="126"/>
    <s v="Residential"/>
    <s v="Brick"/>
    <n v="2"/>
    <n v="2"/>
    <n v="1923"/>
    <n v="1920"/>
    <s v="No"/>
    <s v="Yes"/>
    <n v="1976"/>
  </r>
  <r>
    <n v="12488000030"/>
    <x v="787"/>
    <x v="4"/>
    <x v="0"/>
    <s v="General Revenue - Public Safety"/>
    <s v="FY19-151"/>
    <d v="2019-06-17T00:00:00"/>
    <d v="2020-06-19T00:00:00"/>
    <x v="3"/>
    <n v="2019"/>
    <x v="5"/>
    <n v="8000"/>
    <n v="629"/>
    <d v="2019-06-12T00:00:00"/>
    <d v="2019-10-01T00:00:00"/>
    <x v="267"/>
    <s v="October"/>
    <x v="3"/>
    <n v="2020"/>
    <s v="LRA"/>
    <s v="LRA"/>
    <x v="16"/>
    <x v="3"/>
    <x v="2"/>
    <x v="5"/>
    <n v="67"/>
    <x v="30"/>
    <s v="PL"/>
    <n v="111"/>
    <n v="16"/>
    <n v="127"/>
    <s v="Residential"/>
    <s v="Frame"/>
    <n v="1.5"/>
    <n v="1"/>
    <n v="1898"/>
    <n v="1890"/>
    <s v="No"/>
    <s v="Slab"/>
    <n v="603"/>
  </r>
  <r>
    <n v="15128000060"/>
    <x v="788"/>
    <x v="4"/>
    <x v="0"/>
    <s v="General Revenue - Public Safety"/>
    <s v="FY19-6"/>
    <d v="2018-07-31T00:00:00"/>
    <d v="2020-07-18T00:00:00"/>
    <x v="1"/>
    <n v="2018"/>
    <x v="5"/>
    <n v="10000"/>
    <n v="544851"/>
    <d v="2018-08-07T00:00:00"/>
    <d v="2018-10-09T00:00:00"/>
    <x v="5"/>
    <s v="October"/>
    <x v="1"/>
    <n v="2019"/>
    <s v="LRA"/>
    <s v="LRA"/>
    <x v="16"/>
    <x v="3"/>
    <x v="2"/>
    <x v="10"/>
    <n v="72"/>
    <x v="25"/>
    <s v="PL"/>
    <n v="63"/>
    <n v="6"/>
    <n v="69"/>
    <s v="Residential"/>
    <s v="Frame"/>
    <n v="2"/>
    <n v="1"/>
    <n v="1903"/>
    <n v="1900"/>
    <s v="No"/>
    <s v="Yes"/>
    <n v="1620"/>
  </r>
  <r>
    <n v="13737000190"/>
    <x v="789"/>
    <x v="4"/>
    <x v="0"/>
    <s v="General Revenue - Public Safety"/>
    <s v="FY19-70"/>
    <d v="2019-01-09T00:00:00"/>
    <d v="2020-01-19T00:00:00"/>
    <x v="0"/>
    <n v="2019"/>
    <x v="5"/>
    <n v="6800"/>
    <n v="153"/>
    <d v="2019-01-03T00:00:00"/>
    <d v="2019-03-28T00:00:00"/>
    <x v="99"/>
    <s v="April"/>
    <x v="3"/>
    <n v="2019"/>
    <s v="LRA"/>
    <s v="LRA"/>
    <x v="16"/>
    <x v="3"/>
    <x v="2"/>
    <x v="12"/>
    <n v="77"/>
    <x v="40"/>
    <s v="PL"/>
    <n v="84"/>
    <n v="20"/>
    <n v="104"/>
    <s v="Residential"/>
    <s v="Brick"/>
    <n v="1"/>
    <n v="1"/>
    <n v="1895"/>
    <n v="1890"/>
    <s v="No"/>
    <s v="Slab"/>
    <n v="1330"/>
  </r>
  <r>
    <n v="13672000290"/>
    <x v="790"/>
    <x v="4"/>
    <x v="0"/>
    <s v="General Revenue - Public Safety"/>
    <s v="FY20-47"/>
    <d v="2019-09-16T00:00:00"/>
    <d v="2020-09-19T00:00:00"/>
    <x v="5"/>
    <n v="2019"/>
    <x v="0"/>
    <n v="15900"/>
    <n v="1085"/>
    <d v="2019-09-07T00:00:00"/>
    <d v="2020-02-26T00:00:00"/>
    <x v="268"/>
    <s v="March"/>
    <x v="2"/>
    <n v="2020"/>
    <s v="LRA"/>
    <s v="LRA"/>
    <x v="16"/>
    <x v="3"/>
    <x v="2"/>
    <x v="1"/>
    <n v="56"/>
    <x v="1"/>
    <s v="LPG"/>
    <n v="172"/>
    <n v="33"/>
    <n v="205"/>
    <s v="Residential"/>
    <s v="Brick"/>
    <n v="2"/>
    <n v="2"/>
    <n v="1906"/>
    <n v="1900"/>
    <s v="No"/>
    <s v="Yes"/>
    <n v="2508"/>
  </r>
  <r>
    <n v="14467040620"/>
    <x v="791"/>
    <x v="4"/>
    <x v="0"/>
    <s v="General Revenue - Public Safety"/>
    <s v="FY20-47"/>
    <d v="2019-09-16T00:00:00"/>
    <d v="2020-09-19T00:00:00"/>
    <x v="5"/>
    <n v="2019"/>
    <x v="0"/>
    <n v="17500"/>
    <n v="1086"/>
    <d v="2019-09-07T00:00:00"/>
    <d v="2020-03-13T00:00:00"/>
    <x v="268"/>
    <s v="March"/>
    <x v="2"/>
    <n v="2020"/>
    <s v="LRA"/>
    <s v="LRA"/>
    <x v="16"/>
    <x v="3"/>
    <x v="2"/>
    <x v="1"/>
    <n v="56"/>
    <x v="1"/>
    <s v="LPG"/>
    <n v="188"/>
    <n v="17"/>
    <n v="205"/>
    <s v="Residential"/>
    <s v="Brick"/>
    <n v="2"/>
    <n v="4"/>
    <n v="1915"/>
    <n v="1910"/>
    <s v="No"/>
    <s v="Yes"/>
    <n v="3430"/>
  </r>
  <r>
    <n v="13672000490"/>
    <x v="792"/>
    <x v="4"/>
    <x v="0"/>
    <s v="General Revenue - Public Safety"/>
    <s v="FY20-47"/>
    <d v="2019-09-16T00:00:00"/>
    <d v="2020-09-19T00:00:00"/>
    <x v="5"/>
    <n v="2019"/>
    <x v="0"/>
    <n v="15000"/>
    <n v="1087"/>
    <d v="2019-09-07T00:00:00"/>
    <d v="2020-03-06T00:00:00"/>
    <x v="268"/>
    <s v="March"/>
    <x v="2"/>
    <n v="2020"/>
    <s v="LRA"/>
    <s v="LRA"/>
    <x v="16"/>
    <x v="3"/>
    <x v="2"/>
    <x v="1"/>
    <n v="56"/>
    <x v="1"/>
    <s v="LPG"/>
    <n v="181"/>
    <n v="24"/>
    <n v="205"/>
    <s v="Residential"/>
    <s v="Brick"/>
    <n v="2"/>
    <n v="2"/>
    <n v="1907"/>
    <n v="1900"/>
    <s v="No"/>
    <s v="Yes"/>
    <n v="2002"/>
  </r>
  <r>
    <n v="13654000430"/>
    <x v="793"/>
    <x v="4"/>
    <x v="0"/>
    <s v="General Revenue - Public Safety"/>
    <s v="FY20-100"/>
    <d v="2020-01-08T00:00:00"/>
    <d v="2020-01-20T00:00:00"/>
    <x v="0"/>
    <n v="2020"/>
    <x v="0"/>
    <n v="7000"/>
    <n v="1358"/>
    <d v="2020-01-03T00:00:00"/>
    <d v="2020-04-27T00:00:00"/>
    <x v="179"/>
    <s v="May"/>
    <x v="2"/>
    <n v="2020"/>
    <s v="GHOLSTON, JAMES"/>
    <s v="INDIVIDUAL"/>
    <x v="16"/>
    <x v="3"/>
    <x v="2"/>
    <x v="1"/>
    <n v="56"/>
    <x v="1"/>
    <s v="PL"/>
    <n v="115"/>
    <n v="9"/>
    <n v="124"/>
    <s v="Residential"/>
    <s v="Brick"/>
    <n v="1"/>
    <n v="1"/>
    <n v="1892"/>
    <n v="1890"/>
    <s v="No"/>
    <s v="Yes"/>
    <n v="574"/>
  </r>
  <r>
    <n v="11876000050"/>
    <x v="794"/>
    <x v="4"/>
    <x v="0"/>
    <s v="General Revenue - Public Safety"/>
    <s v="FY20-20"/>
    <d v="2019-08-21T00:00:00"/>
    <d v="2020-08-19T00:00:00"/>
    <x v="7"/>
    <n v="2019"/>
    <x v="0"/>
    <n v="12500"/>
    <n v="881"/>
    <d v="2019-08-15T00:00:00"/>
    <d v="2019-10-25T00:00:00"/>
    <x v="119"/>
    <s v="November"/>
    <x v="3"/>
    <n v="2020"/>
    <s v="VILVEN, COLE"/>
    <s v="INDIVIDUAL"/>
    <x v="16"/>
    <x v="3"/>
    <x v="2"/>
    <x v="5"/>
    <n v="59"/>
    <x v="8"/>
    <s v="PL"/>
    <n v="71"/>
    <n v="21"/>
    <n v="92"/>
    <s v="Residential"/>
    <s v="Brick"/>
    <n v="2"/>
    <n v="4"/>
    <n v="1894"/>
    <n v="1890"/>
    <s v="No"/>
    <s v="Yes"/>
    <n v="2730"/>
  </r>
  <r>
    <n v="11886000570"/>
    <x v="795"/>
    <x v="4"/>
    <x v="0"/>
    <s v="General Revenue - Public Safety"/>
    <s v="FY20-77"/>
    <d v="2019-10-25T00:00:00"/>
    <d v="2020-10-19T00:00:00"/>
    <x v="4"/>
    <n v="2019"/>
    <x v="0"/>
    <n v="10000"/>
    <n v="1224"/>
    <d v="2019-10-19T00:00:00"/>
    <d v="2020-03-24T00:00:00"/>
    <x v="269"/>
    <s v="April"/>
    <x v="2"/>
    <n v="2020"/>
    <s v="NORTHSIDE REGENERATION LLC"/>
    <s v="NSR"/>
    <x v="16"/>
    <x v="3"/>
    <x v="2"/>
    <x v="8"/>
    <n v="59"/>
    <x v="8"/>
    <s v="LPG"/>
    <n v="157"/>
    <n v="17"/>
    <n v="174"/>
    <s v="Residential"/>
    <s v="Brick"/>
    <n v="1"/>
    <n v="1"/>
    <n v="1889"/>
    <n v="1880"/>
    <s v="No"/>
    <s v="Yes"/>
    <n v="1036"/>
  </r>
  <r>
    <n v="11886000610"/>
    <x v="796"/>
    <x v="4"/>
    <x v="0"/>
    <s v="General Revenue - Public Safety"/>
    <s v="FY20-77"/>
    <d v="2019-10-25T00:00:00"/>
    <d v="2020-10-19T00:00:00"/>
    <x v="4"/>
    <n v="2019"/>
    <x v="0"/>
    <n v="10000"/>
    <n v="1225"/>
    <d v="2019-10-19T00:00:00"/>
    <d v="2020-03-24T00:00:00"/>
    <x v="269"/>
    <s v="April"/>
    <x v="2"/>
    <n v="2020"/>
    <s v="NORTHSIDE REGENERATION LLC"/>
    <s v="NSR"/>
    <x v="16"/>
    <x v="3"/>
    <x v="2"/>
    <x v="8"/>
    <n v="59"/>
    <x v="8"/>
    <s v="LPG"/>
    <n v="157"/>
    <n v="17"/>
    <n v="174"/>
    <s v="Residential"/>
    <s v="Brick"/>
    <n v="1"/>
    <n v="1"/>
    <n v="1890"/>
    <n v="1890"/>
    <s v="No"/>
    <s v="Yes"/>
    <n v="792"/>
  </r>
  <r>
    <n v="11857180020"/>
    <x v="797"/>
    <x v="4"/>
    <x v="0"/>
    <s v="General Revenue - Public Safety"/>
    <s v="FY20-77"/>
    <d v="2019-10-25T00:00:00"/>
    <d v="2020-10-19T00:00:00"/>
    <x v="4"/>
    <n v="2019"/>
    <x v="0"/>
    <n v="10000"/>
    <n v="1223"/>
    <d v="2019-10-19T00:00:00"/>
    <d v="2020-03-24T00:00:00"/>
    <x v="269"/>
    <s v="April"/>
    <x v="2"/>
    <n v="2020"/>
    <s v="LRA"/>
    <s v="LRA"/>
    <x v="16"/>
    <x v="3"/>
    <x v="2"/>
    <x v="8"/>
    <n v="59"/>
    <x v="8"/>
    <s v="LPG"/>
    <n v="157"/>
    <n v="17"/>
    <n v="174"/>
    <s v="Residential"/>
    <s v="Brick"/>
    <n v="1"/>
    <n v="1"/>
    <n v="1888"/>
    <n v="1880"/>
    <s v="Yes"/>
    <s v="Yes"/>
    <n v="689"/>
  </r>
  <r>
    <n v="13822050600"/>
    <x v="798"/>
    <x v="4"/>
    <x v="0"/>
    <s v="General Revenue - Public Safety"/>
    <s v="FY20-21"/>
    <d v="2019-08-30T00:00:00"/>
    <d v="2020-08-19T00:00:00"/>
    <x v="7"/>
    <n v="2019"/>
    <x v="0"/>
    <n v="10000"/>
    <n v="900"/>
    <d v="2019-08-18T00:00:00"/>
    <d v="2019-11-12T00:00:00"/>
    <x v="176"/>
    <s v="November"/>
    <x v="3"/>
    <n v="2020"/>
    <s v="LRA"/>
    <s v="LRA"/>
    <x v="16"/>
    <x v="3"/>
    <x v="2"/>
    <x v="3"/>
    <n v="78"/>
    <x v="6"/>
    <s v="LPG"/>
    <n v="86"/>
    <n v="15"/>
    <n v="101"/>
    <s v="Residential"/>
    <s v="Brick"/>
    <n v="2"/>
    <n v="2"/>
    <n v="1908"/>
    <n v="1900"/>
    <s v="No"/>
    <s v="Slab"/>
    <n v="1958"/>
  </r>
  <r>
    <n v="13822050610"/>
    <x v="799"/>
    <x v="4"/>
    <x v="0"/>
    <s v="General Revenue - Public Safety"/>
    <s v="FY20-21"/>
    <d v="2019-08-30T00:00:00"/>
    <d v="2020-08-19T00:00:00"/>
    <x v="7"/>
    <n v="2019"/>
    <x v="0"/>
    <n v="10000"/>
    <n v="901"/>
    <d v="2019-08-18T00:00:00"/>
    <d v="2019-10-18T00:00:00"/>
    <x v="176"/>
    <s v="November"/>
    <x v="3"/>
    <n v="2020"/>
    <s v="LRA"/>
    <s v="LRA"/>
    <x v="16"/>
    <x v="3"/>
    <x v="2"/>
    <x v="3"/>
    <n v="78"/>
    <x v="6"/>
    <s v="LPG"/>
    <n v="61"/>
    <n v="40"/>
    <n v="101"/>
    <s v="Residential"/>
    <s v="Brick"/>
    <n v="2"/>
    <n v="2"/>
    <n v="1908"/>
    <n v="1900"/>
    <s v="No"/>
    <s v="Yes"/>
    <n v="1914"/>
  </r>
  <r>
    <n v="13822050620"/>
    <x v="800"/>
    <x v="4"/>
    <x v="0"/>
    <s v="General Revenue - Public Safety"/>
    <s v="FY20-21"/>
    <d v="2019-08-30T00:00:00"/>
    <d v="2020-08-19T00:00:00"/>
    <x v="7"/>
    <n v="2019"/>
    <x v="0"/>
    <n v="10000"/>
    <n v="902"/>
    <d v="2019-08-18T00:00:00"/>
    <d v="2019-10-18T00:00:00"/>
    <x v="209"/>
    <s v="December"/>
    <x v="3"/>
    <n v="2020"/>
    <s v="LRA"/>
    <s v="LRA"/>
    <x v="16"/>
    <x v="3"/>
    <x v="2"/>
    <x v="3"/>
    <n v="78"/>
    <x v="6"/>
    <s v="LPG"/>
    <n v="61"/>
    <n v="46"/>
    <n v="107"/>
    <s v="Residential"/>
    <s v="Brick"/>
    <n v="2"/>
    <n v="1"/>
    <n v="1905"/>
    <n v="1900"/>
    <s v="No"/>
    <s v="Yes"/>
    <n v="1912"/>
  </r>
  <r>
    <n v="13835060020"/>
    <x v="801"/>
    <x v="4"/>
    <x v="0"/>
    <s v="General Revenue - Public Safety"/>
    <s v="FY20-21"/>
    <d v="2019-08-30T00:00:00"/>
    <d v="2020-08-19T00:00:00"/>
    <x v="7"/>
    <n v="2019"/>
    <x v="0"/>
    <n v="15500"/>
    <n v="905"/>
    <d v="2019-08-18T00:00:00"/>
    <d v="2019-11-18T00:00:00"/>
    <x v="270"/>
    <s v="December"/>
    <x v="3"/>
    <n v="2020"/>
    <s v="LRA"/>
    <s v="LRA"/>
    <x v="16"/>
    <x v="3"/>
    <x v="2"/>
    <x v="3"/>
    <n v="78"/>
    <x v="6"/>
    <s v="LPG"/>
    <n v="92"/>
    <n v="38"/>
    <n v="130"/>
    <s v="Residential"/>
    <s v="Brick"/>
    <n v="2"/>
    <n v="2"/>
    <n v="1908"/>
    <n v="1900"/>
    <s v="No"/>
    <s v="Yes"/>
    <n v="2284"/>
  </r>
  <r>
    <n v="13835060270"/>
    <x v="802"/>
    <x v="4"/>
    <x v="0"/>
    <s v="General Revenue - Public Safety"/>
    <s v="FY20-21"/>
    <d v="2019-08-30T00:00:00"/>
    <d v="2020-08-19T00:00:00"/>
    <x v="7"/>
    <n v="2019"/>
    <x v="0"/>
    <n v="16000"/>
    <n v="989"/>
    <d v="2019-08-18T00:00:00"/>
    <d v="2019-11-20T00:00:00"/>
    <x v="271"/>
    <s v="December"/>
    <x v="3"/>
    <n v="2020"/>
    <s v="ROBINSON, VIOLA"/>
    <s v="INDIVIDUAL"/>
    <x v="16"/>
    <x v="3"/>
    <x v="2"/>
    <x v="3"/>
    <n v="78"/>
    <x v="6"/>
    <s v="LPG"/>
    <n v="94"/>
    <n v="37"/>
    <n v="131"/>
    <s v="Residential"/>
    <s v="Brick"/>
    <n v="2"/>
    <n v="2"/>
    <n v="1908"/>
    <n v="1900"/>
    <s v="No"/>
    <s v="Yes"/>
    <n v="2318"/>
  </r>
  <r>
    <n v="13834050220"/>
    <x v="803"/>
    <x v="4"/>
    <x v="0"/>
    <s v="General Revenue - Public Safety"/>
    <s v="FY20-21"/>
    <d v="2019-08-30T00:00:00"/>
    <d v="2020-08-19T00:00:00"/>
    <x v="7"/>
    <n v="2019"/>
    <x v="0"/>
    <n v="8000"/>
    <n v="904"/>
    <d v="2019-08-18T00:00:00"/>
    <d v="2019-11-20T00:00:00"/>
    <x v="127"/>
    <s v="December"/>
    <x v="3"/>
    <n v="2020"/>
    <s v="LRA"/>
    <s v="LRA"/>
    <x v="16"/>
    <x v="3"/>
    <x v="2"/>
    <x v="3"/>
    <n v="78"/>
    <x v="6"/>
    <s v="LPG"/>
    <n v="94"/>
    <n v="41"/>
    <n v="135"/>
    <s v="Residential"/>
    <s v="Brick"/>
    <n v="2"/>
    <n v="1"/>
    <n v="1909"/>
    <n v="1900"/>
    <s v="No"/>
    <s v="Yes"/>
    <n v="1584"/>
  </r>
  <r>
    <n v="13836000150"/>
    <x v="804"/>
    <x v="4"/>
    <x v="0"/>
    <s v="General Revenue - Public Safety"/>
    <s v="FY20-21"/>
    <d v="2019-08-30T00:00:00"/>
    <d v="2020-08-19T00:00:00"/>
    <x v="7"/>
    <n v="2019"/>
    <x v="0"/>
    <n v="8000"/>
    <n v="903"/>
    <d v="2019-08-18T00:00:00"/>
    <d v="2019-12-13T00:00:00"/>
    <x v="122"/>
    <s v="January"/>
    <x v="2"/>
    <n v="2020"/>
    <s v="LRA"/>
    <s v="LRA"/>
    <x v="16"/>
    <x v="3"/>
    <x v="2"/>
    <x v="3"/>
    <n v="78"/>
    <x v="6"/>
    <s v="LPG"/>
    <n v="117"/>
    <n v="46"/>
    <n v="163"/>
    <s v="Residential"/>
    <s v="Brick"/>
    <n v="2"/>
    <n v="2"/>
    <n v="1910"/>
    <n v="1910"/>
    <s v="No"/>
    <s v="Yes"/>
    <n v="2150"/>
  </r>
  <r>
    <n v="13835050190"/>
    <x v="805"/>
    <x v="4"/>
    <x v="0"/>
    <s v="General Revenue - Public Safety"/>
    <s v="FY20-21"/>
    <d v="2019-08-30T00:00:00"/>
    <d v="2020-08-19T00:00:00"/>
    <x v="7"/>
    <n v="2019"/>
    <x v="0"/>
    <n v="15000"/>
    <n v="896"/>
    <d v="2019-08-18T00:00:00"/>
    <d v="2019-12-09T00:00:00"/>
    <x v="272"/>
    <s v="January"/>
    <x v="2"/>
    <n v="2020"/>
    <s v="LRA"/>
    <s v="LRA"/>
    <x v="16"/>
    <x v="3"/>
    <x v="2"/>
    <x v="3"/>
    <n v="78"/>
    <x v="6"/>
    <s v="LPG"/>
    <n v="113"/>
    <n v="51"/>
    <n v="164"/>
    <s v="Residential"/>
    <s v="Brick"/>
    <n v="2"/>
    <n v="1"/>
    <n v="1910"/>
    <n v="1910"/>
    <s v="No"/>
    <s v="Yes"/>
    <n v="1672"/>
  </r>
  <r>
    <n v="13837000270"/>
    <x v="806"/>
    <x v="4"/>
    <x v="0"/>
    <s v="General Revenue - Public Safety"/>
    <s v="FY20-21"/>
    <d v="2019-08-30T00:00:00"/>
    <d v="2020-08-19T00:00:00"/>
    <x v="7"/>
    <n v="2019"/>
    <x v="0"/>
    <n v="14000"/>
    <n v="897"/>
    <d v="2019-08-18T00:00:00"/>
    <d v="2019-12-26T00:00:00"/>
    <x v="272"/>
    <s v="January"/>
    <x v="2"/>
    <n v="2020"/>
    <s v="LRA"/>
    <s v="LRA"/>
    <x v="16"/>
    <x v="3"/>
    <x v="2"/>
    <x v="3"/>
    <n v="78"/>
    <x v="6"/>
    <s v="LPG"/>
    <n v="130"/>
    <n v="34"/>
    <n v="164"/>
    <s v="Residential"/>
    <s v="Brick"/>
    <n v="2"/>
    <n v="4"/>
    <n v="1906"/>
    <n v="1900"/>
    <s v="Yes"/>
    <s v="Yes"/>
    <n v="4704"/>
  </r>
  <r>
    <n v="14450150150"/>
    <x v="807"/>
    <x v="4"/>
    <x v="0"/>
    <s v="General Revenue - Public Safety"/>
    <s v="FY21-34"/>
    <d v="2020-08-03T00:00:00"/>
    <d v="2020-08-20T00:00:00"/>
    <x v="7"/>
    <n v="2020"/>
    <x v="1"/>
    <n v="5250"/>
    <n v="1769"/>
    <d v="2020-07-27T00:00:00"/>
    <d v="2020-08-28T00:00:00"/>
    <x v="168"/>
    <s v="October"/>
    <x v="2"/>
    <n v="2021"/>
    <s v="LRA"/>
    <s v="LRA"/>
    <x v="16"/>
    <x v="3"/>
    <x v="2"/>
    <x v="6"/>
    <n v="56"/>
    <x v="1"/>
    <s v="MH"/>
    <n v="32"/>
    <n v="38"/>
    <n v="70"/>
    <s v="Residential"/>
    <s v="Brick"/>
    <n v="1"/>
    <n v="1"/>
    <n v="1922"/>
    <n v="1920"/>
    <s v="Yes"/>
    <s v="Yes"/>
    <n v="900"/>
  </r>
  <r>
    <n v="14450150160"/>
    <x v="808"/>
    <x v="4"/>
    <x v="0"/>
    <s v="General Revenue - Public Safety"/>
    <s v="FY21-34"/>
    <d v="2020-08-03T00:00:00"/>
    <d v="2020-08-20T00:00:00"/>
    <x v="7"/>
    <n v="2020"/>
    <x v="1"/>
    <n v="5000"/>
    <n v="1770"/>
    <d v="2020-07-27T00:00:00"/>
    <d v="2020-08-28T00:00:00"/>
    <x v="168"/>
    <s v="October"/>
    <x v="2"/>
    <n v="2021"/>
    <s v="LRA"/>
    <s v="LRA"/>
    <x v="16"/>
    <x v="3"/>
    <x v="2"/>
    <x v="6"/>
    <n v="56"/>
    <x v="1"/>
    <s v="MH"/>
    <n v="32"/>
    <n v="38"/>
    <n v="70"/>
    <s v="Residential"/>
    <s v="Brick"/>
    <n v="1"/>
    <n v="1"/>
    <n v="1922"/>
    <n v="1920"/>
    <s v="Yes"/>
    <s v="Yes"/>
    <n v="900"/>
  </r>
  <r>
    <n v="14411010340"/>
    <x v="809"/>
    <x v="4"/>
    <x v="0"/>
    <s v="General Revenue - Public Safety"/>
    <s v="FY21-34"/>
    <d v="2020-08-03T00:00:00"/>
    <d v="2020-08-20T00:00:00"/>
    <x v="7"/>
    <n v="2020"/>
    <x v="1"/>
    <n v="7000"/>
    <n v="1768"/>
    <d v="2020-07-27T00:00:00"/>
    <d v="2020-09-14T00:00:00"/>
    <x v="168"/>
    <s v="October"/>
    <x v="2"/>
    <n v="2021"/>
    <s v="LRA"/>
    <s v="LRA"/>
    <x v="16"/>
    <x v="3"/>
    <x v="2"/>
    <x v="6"/>
    <n v="69"/>
    <x v="5"/>
    <s v="MH"/>
    <n v="49"/>
    <n v="21"/>
    <n v="70"/>
    <s v="Residential"/>
    <s v="Brick"/>
    <n v="2"/>
    <n v="2"/>
    <n v="1916"/>
    <n v="1910"/>
    <s v="No"/>
    <s v="Yes"/>
    <n v="2024"/>
  </r>
  <r>
    <n v="14408020190"/>
    <x v="810"/>
    <x v="4"/>
    <x v="0"/>
    <s v="General Revenue - Public Safety"/>
    <s v="FY21-34"/>
    <d v="2020-08-03T00:00:00"/>
    <d v="2020-08-20T00:00:00"/>
    <x v="7"/>
    <n v="2020"/>
    <x v="1"/>
    <n v="6500"/>
    <n v="1771"/>
    <d v="2020-07-27T00:00:00"/>
    <d v="2020-09-03T00:00:00"/>
    <x v="168"/>
    <s v="October"/>
    <x v="2"/>
    <n v="2021"/>
    <s v="GLOBAL NATION ENTERPRISE INC"/>
    <s v="ENTITY"/>
    <x v="16"/>
    <x v="3"/>
    <x v="2"/>
    <x v="6"/>
    <n v="69"/>
    <x v="5"/>
    <s v="MH"/>
    <n v="38"/>
    <n v="32"/>
    <n v="70"/>
    <s v="Residential"/>
    <s v="Brick"/>
    <n v="1"/>
    <n v="1"/>
    <n v="1916"/>
    <n v="1910"/>
    <s v="No"/>
    <s v="Yes"/>
    <n v="990"/>
  </r>
  <r>
    <n v="14415100080"/>
    <x v="811"/>
    <x v="4"/>
    <x v="0"/>
    <s v="General Revenue - Public Safety"/>
    <s v="FY21-34"/>
    <d v="2020-08-03T00:00:00"/>
    <d v="2020-08-20T00:00:00"/>
    <x v="7"/>
    <n v="2020"/>
    <x v="1"/>
    <n v="8500"/>
    <n v="1773"/>
    <d v="2020-07-27T00:00:00"/>
    <d v="2020-09-09T00:00:00"/>
    <x v="168"/>
    <s v="October"/>
    <x v="2"/>
    <n v="2021"/>
    <s v="SANDERS, TATIANA"/>
    <s v="INDIVIDUAL"/>
    <x v="16"/>
    <x v="3"/>
    <x v="2"/>
    <x v="6"/>
    <n v="69"/>
    <x v="5"/>
    <s v="MH"/>
    <n v="44"/>
    <n v="26"/>
    <n v="70"/>
    <s v="Residential"/>
    <s v="Brick"/>
    <n v="2"/>
    <n v="1"/>
    <n v="1890"/>
    <n v="1890"/>
    <s v="No"/>
    <s v="Yes"/>
    <n v="1954"/>
  </r>
  <r>
    <n v="14389020260"/>
    <x v="812"/>
    <x v="1"/>
    <x v="0"/>
    <s v="General Revenue - Public Safety"/>
    <s v="FY21-34"/>
    <d v="2020-08-03T00:00:00"/>
    <d v="2020-08-20T00:00:00"/>
    <x v="7"/>
    <n v="2020"/>
    <x v="1"/>
    <n v="12500"/>
    <n v="1772"/>
    <d v="2020-07-27T00:00:00"/>
    <m/>
    <x v="0"/>
    <m/>
    <x v="0"/>
    <m/>
    <s v="STAND FIRM INVESTMENTS LLC"/>
    <s v="ENTITY"/>
    <x v="16"/>
    <x v="3"/>
    <x v="2"/>
    <x v="6"/>
    <n v="69"/>
    <x v="5"/>
    <s v="MH"/>
    <m/>
    <n v="0"/>
    <n v="0"/>
    <s v="Residential"/>
    <s v="Brick"/>
    <n v="2"/>
    <n v="4"/>
    <n v="1925"/>
    <n v="1920"/>
    <s v="Yes"/>
    <s v="Slab"/>
    <n v="2220"/>
  </r>
  <r>
    <n v="13815100040"/>
    <x v="813"/>
    <x v="4"/>
    <x v="0"/>
    <s v="General Revenue - Public Safety"/>
    <s v="FY19-94"/>
    <d v="2019-03-13T00:00:00"/>
    <d v="2020-03-19T00:00:00"/>
    <x v="12"/>
    <n v="2019"/>
    <x v="5"/>
    <n v="5950"/>
    <n v="291"/>
    <d v="2019-03-06T00:00:00"/>
    <d v="2019-06-05T00:00:00"/>
    <x v="106"/>
    <s v="July"/>
    <x v="3"/>
    <n v="2020"/>
    <s v="SIMMS, LOPEZ"/>
    <s v="INDIVIDUAL"/>
    <x v="17"/>
    <x v="3"/>
    <x v="2"/>
    <x v="3"/>
    <n v="48"/>
    <x v="14"/>
    <s v="PL"/>
    <n v="91"/>
    <n v="44"/>
    <n v="135"/>
    <s v="Residential"/>
    <s v="Brick"/>
    <n v="2"/>
    <n v="1"/>
    <n v="1897"/>
    <n v="1890"/>
    <s v="No"/>
    <s v="Yes"/>
    <n v="1600"/>
  </r>
  <r>
    <n v="15551000430"/>
    <x v="814"/>
    <x v="4"/>
    <x v="0"/>
    <s v="General Revenue - Public Safety"/>
    <s v="FY19-93"/>
    <d v="2019-03-12T00:00:00"/>
    <d v="2020-03-19T00:00:00"/>
    <x v="12"/>
    <n v="2019"/>
    <x v="5"/>
    <n v="7450"/>
    <n v="287"/>
    <d v="2019-03-05T00:00:00"/>
    <d v="2019-06-05T00:00:00"/>
    <x v="260"/>
    <s v="July"/>
    <x v="3"/>
    <n v="2020"/>
    <s v="LEE, ROBERT L &amp; GLADYS L"/>
    <s v="INDIVIDUAL"/>
    <x v="17"/>
    <x v="3"/>
    <x v="2"/>
    <x v="3"/>
    <n v="50"/>
    <x v="2"/>
    <s v="PL"/>
    <n v="92"/>
    <n v="50"/>
    <n v="142"/>
    <s v="Residential"/>
    <s v="Brick"/>
    <n v="2"/>
    <n v="1"/>
    <n v="1914"/>
    <n v="1910"/>
    <s v="No"/>
    <s v="Yes"/>
    <n v="1382"/>
  </r>
  <r>
    <n v="15936000210"/>
    <x v="815"/>
    <x v="4"/>
    <x v="0"/>
    <s v="General Revenue - Public Safety"/>
    <s v="FY20-8"/>
    <d v="2019-07-29T00:00:00"/>
    <d v="2020-07-19T00:00:00"/>
    <x v="1"/>
    <n v="2019"/>
    <x v="0"/>
    <n v="11500"/>
    <n v="816"/>
    <d v="2019-07-23T00:00:00"/>
    <d v="2020-07-30T00:00:00"/>
    <x v="273"/>
    <s v="July"/>
    <x v="2"/>
    <n v="2021"/>
    <s v="SULEJMANI, KUJTIM"/>
    <s v="INDIVIDUAL"/>
    <x v="17"/>
    <x v="3"/>
    <x v="2"/>
    <x v="13"/>
    <n v="5"/>
    <x v="16"/>
    <s v="PL"/>
    <n v="373"/>
    <n v="1"/>
    <n v="374"/>
    <s v="Residential"/>
    <s v="Frame"/>
    <n v="1.5"/>
    <n v="1"/>
    <n v="1912"/>
    <n v="1910"/>
    <s v="Yes"/>
    <s v="Yes"/>
    <n v="1766"/>
  </r>
  <r>
    <n v="15699000160"/>
    <x v="816"/>
    <x v="1"/>
    <x v="0"/>
    <s v="General Revenue - Public Safety"/>
    <s v="FY20-28"/>
    <d v="2019-08-28T00:00:00"/>
    <d v="2020-08-19T00:00:00"/>
    <x v="7"/>
    <n v="2019"/>
    <x v="0"/>
    <n v="14700"/>
    <n v="954"/>
    <d v="2019-08-28T00:00:00"/>
    <m/>
    <x v="0"/>
    <m/>
    <x v="0"/>
    <m/>
    <s v="BRAESTER HOLDINGS 401K TRUST"/>
    <s v="ENTITY"/>
    <x v="17"/>
    <x v="3"/>
    <x v="2"/>
    <x v="21"/>
    <n v="7"/>
    <x v="41"/>
    <s v="PL"/>
    <m/>
    <n v="0"/>
    <n v="0"/>
    <s v="Residential"/>
    <s v="Brick"/>
    <n v="1"/>
    <n v="1"/>
    <n v="1941"/>
    <n v="1940"/>
    <s v="Yes"/>
    <s v="Yes"/>
    <n v="1558"/>
  </r>
  <r>
    <n v="13792000420"/>
    <x v="817"/>
    <x v="4"/>
    <x v="0"/>
    <s v="General Revenue - Public Safety"/>
    <s v="FY20-84"/>
    <d v="2019-11-12T00:00:00"/>
    <d v="2020-10-19T00:00:00"/>
    <x v="4"/>
    <n v="2019"/>
    <x v="0"/>
    <n v="14650"/>
    <n v="1250"/>
    <d v="2019-11-04T00:00:00"/>
    <d v="2019-12-24T00:00:00"/>
    <x v="274"/>
    <s v="January"/>
    <x v="2"/>
    <n v="2020"/>
    <s v="THOMAS, CHRISTINE"/>
    <s v="INDIVIDUAL"/>
    <x v="17"/>
    <x v="3"/>
    <x v="2"/>
    <x v="11"/>
    <n v="51"/>
    <x v="19"/>
    <s v="MH"/>
    <n v="50"/>
    <n v="29"/>
    <n v="79"/>
    <s v="Residential"/>
    <s v="Brick"/>
    <n v="2"/>
    <n v="1"/>
    <n v="1893"/>
    <n v="1890"/>
    <s v="No"/>
    <s v="Yes"/>
    <n v="1800"/>
  </r>
  <r>
    <n v="15262000330"/>
    <x v="818"/>
    <x v="4"/>
    <x v="0"/>
    <s v="General Revenue - Public Safety"/>
    <s v="FY20-99"/>
    <d v="2019-12-31T00:00:00"/>
    <d v="2020-12-19T00:00:00"/>
    <x v="10"/>
    <n v="2019"/>
    <x v="0"/>
    <n v="43823"/>
    <n v="1351"/>
    <d v="2019-12-24T00:00:00"/>
    <d v="2020-03-09T00:00:00"/>
    <x v="61"/>
    <s v="June"/>
    <x v="2"/>
    <n v="2020"/>
    <s v="LRA"/>
    <s v="LRA"/>
    <x v="17"/>
    <x v="3"/>
    <x v="2"/>
    <x v="7"/>
    <n v="71"/>
    <x v="26"/>
    <s v="LPG"/>
    <n v="76"/>
    <n v="113"/>
    <n v="189"/>
    <s v="Residential"/>
    <s v="Frame"/>
    <n v="1"/>
    <n v="1"/>
    <n v="1901"/>
    <n v="1900"/>
    <s v="Yes"/>
    <s v="Yes"/>
    <n v="631"/>
  </r>
  <r>
    <n v="15348000470"/>
    <x v="819"/>
    <x v="4"/>
    <x v="0"/>
    <s v="General Revenue - Public Safety"/>
    <s v="FY20-99"/>
    <d v="2019-12-31T00:00:00"/>
    <d v="2020-12-19T00:00:00"/>
    <x v="10"/>
    <n v="2019"/>
    <x v="0"/>
    <n v="8400"/>
    <n v="1350"/>
    <d v="2019-12-24T00:00:00"/>
    <d v="2020-03-09T00:00:00"/>
    <x v="275"/>
    <s v="June"/>
    <x v="2"/>
    <n v="2020"/>
    <s v="LRA"/>
    <s v="LRA"/>
    <x v="17"/>
    <x v="3"/>
    <x v="2"/>
    <x v="10"/>
    <n v="72"/>
    <x v="25"/>
    <s v="LPG"/>
    <n v="76"/>
    <n v="88"/>
    <n v="164"/>
    <s v="Residential"/>
    <s v="Frame"/>
    <n v="1"/>
    <n v="1"/>
    <n v="1914"/>
    <n v="1910"/>
    <s v="No"/>
    <s v="Yes"/>
    <n v="602"/>
  </r>
  <r>
    <n v="15293000260"/>
    <x v="820"/>
    <x v="4"/>
    <x v="0"/>
    <s v="General Revenue - Public Safety"/>
    <s v="FY20-99"/>
    <d v="2019-12-31T00:00:00"/>
    <d v="2020-12-19T00:00:00"/>
    <x v="10"/>
    <n v="2019"/>
    <x v="0"/>
    <n v="43823"/>
    <n v="1349"/>
    <d v="2019-12-24T00:00:00"/>
    <d v="2020-06-04T00:00:00"/>
    <x v="276"/>
    <s v="September"/>
    <x v="2"/>
    <n v="2021"/>
    <s v="LIVE WELL FINANCIAL INC."/>
    <s v="ENTITY"/>
    <x v="17"/>
    <x v="3"/>
    <x v="2"/>
    <x v="10"/>
    <n v="72"/>
    <x v="25"/>
    <s v="LPG"/>
    <n v="163"/>
    <n v="91"/>
    <n v="254"/>
    <s v="Residential"/>
    <s v="Frame"/>
    <n v="1"/>
    <n v="1"/>
    <n v="1908"/>
    <n v="1900"/>
    <s v="No"/>
    <s v="Yes"/>
    <n v="1277"/>
  </r>
  <r>
    <n v="14232000450"/>
    <x v="821"/>
    <x v="4"/>
    <x v="0"/>
    <s v="General Revenue - Public Safety"/>
    <s v="FY20-46"/>
    <d v="2019-09-18T00:00:00"/>
    <d v="2020-09-19T00:00:00"/>
    <x v="5"/>
    <n v="2019"/>
    <x v="0"/>
    <n v="38500"/>
    <n v="1084"/>
    <d v="2019-09-07T00:00:00"/>
    <d v="2019-11-04T00:00:00"/>
    <x v="226"/>
    <s v="November"/>
    <x v="3"/>
    <n v="2020"/>
    <s v="LRA"/>
    <s v="LRA"/>
    <x v="17"/>
    <x v="3"/>
    <x v="2"/>
    <x v="15"/>
    <n v="74"/>
    <x v="31"/>
    <s v="LPG"/>
    <n v="58"/>
    <n v="18"/>
    <n v="76"/>
    <s v="Commercial"/>
    <s v="Brick &amp; Wood"/>
    <d v="2020-02-10T00:00:00"/>
    <m/>
    <n v="1905"/>
    <n v="1900"/>
    <s v="No"/>
    <s v="No"/>
    <n v="3000"/>
  </r>
  <r>
    <n v="15359000140"/>
    <x v="822"/>
    <x v="4"/>
    <x v="0"/>
    <s v="General Revenue - Public Safety"/>
    <s v="FY20-99"/>
    <d v="2019-12-31T00:00:00"/>
    <d v="2020-12-19T00:00:00"/>
    <x v="10"/>
    <n v="2019"/>
    <x v="0"/>
    <n v="8500"/>
    <n v="1353"/>
    <d v="2019-12-24T00:00:00"/>
    <d v="2020-06-04T00:00:00"/>
    <x v="61"/>
    <s v="June"/>
    <x v="2"/>
    <n v="2020"/>
    <s v="LRA"/>
    <s v="LRA"/>
    <x v="17"/>
    <x v="3"/>
    <x v="2"/>
    <x v="10"/>
    <n v="76"/>
    <x v="12"/>
    <s v="LPG"/>
    <n v="163"/>
    <n v="26"/>
    <n v="189"/>
    <s v="Residential"/>
    <s v="Frame"/>
    <n v="1"/>
    <n v="1"/>
    <n v="1924"/>
    <n v="1920"/>
    <s v="No"/>
    <s v="Yes"/>
    <n v="697"/>
  </r>
  <r>
    <n v="15359000130"/>
    <x v="823"/>
    <x v="4"/>
    <x v="0"/>
    <s v="General Revenue - Public Safety"/>
    <s v="FY20-99"/>
    <d v="2019-12-31T00:00:00"/>
    <d v="2020-12-19T00:00:00"/>
    <x v="10"/>
    <n v="2019"/>
    <x v="0"/>
    <n v="8800"/>
    <n v="1352"/>
    <d v="2019-12-24T00:00:00"/>
    <d v="2020-06-05T00:00:00"/>
    <x v="61"/>
    <s v="June"/>
    <x v="2"/>
    <n v="2020"/>
    <s v="LRA"/>
    <s v="LRA"/>
    <x v="17"/>
    <x v="3"/>
    <x v="2"/>
    <x v="10"/>
    <n v="76"/>
    <x v="12"/>
    <s v="LPG"/>
    <n v="164"/>
    <n v="25"/>
    <n v="189"/>
    <s v="Residential"/>
    <s v="Frame"/>
    <n v="1"/>
    <n v="1"/>
    <n v="1927"/>
    <n v="1920"/>
    <s v="No"/>
    <s v="Yes"/>
    <n v="820"/>
  </r>
  <r>
    <n v="15359000070"/>
    <x v="824"/>
    <x v="4"/>
    <x v="0"/>
    <s v="General Revenue - Public Safety"/>
    <s v="FY20-99"/>
    <d v="2019-12-31T00:00:00"/>
    <d v="2020-12-19T00:00:00"/>
    <x v="10"/>
    <n v="2019"/>
    <x v="0"/>
    <n v="9100"/>
    <n v="1354"/>
    <d v="2019-12-24T00:00:00"/>
    <d v="2020-06-04T00:00:00"/>
    <x v="61"/>
    <s v="June"/>
    <x v="2"/>
    <n v="2020"/>
    <s v="LRA"/>
    <s v="LRA"/>
    <x v="17"/>
    <x v="3"/>
    <x v="2"/>
    <x v="10"/>
    <n v="76"/>
    <x v="12"/>
    <s v="LPG"/>
    <n v="163"/>
    <n v="26"/>
    <n v="189"/>
    <s v="Residential"/>
    <s v="Frame"/>
    <n v="1"/>
    <n v="1"/>
    <n v="1923"/>
    <n v="1920"/>
    <s v="No"/>
    <s v="Yes"/>
    <n v="608"/>
  </r>
  <r>
    <n v="13777060300"/>
    <x v="825"/>
    <x v="1"/>
    <x v="0"/>
    <s v="General Revenue - Public Safety"/>
    <s v="FY21-44"/>
    <d v="2020-08-26T00:00:00"/>
    <d v="2020-08-20T00:00:00"/>
    <x v="7"/>
    <n v="2020"/>
    <x v="1"/>
    <n v="8050"/>
    <n v="1836"/>
    <d v="2020-08-19T00:00:00"/>
    <d v="2020-11-19T00:00:00"/>
    <x v="0"/>
    <m/>
    <x v="0"/>
    <m/>
    <s v="VALLAR, FREDERICK"/>
    <s v="INDIVIDUAL"/>
    <x v="17"/>
    <x v="3"/>
    <x v="2"/>
    <x v="1"/>
    <n v="54"/>
    <x v="15"/>
    <s v="MH"/>
    <m/>
    <n v="0"/>
    <n v="0"/>
    <s v="Residential"/>
    <s v="Brick"/>
    <n v="2"/>
    <n v="2"/>
    <n v="1905"/>
    <n v="1900"/>
    <s v="No"/>
    <s v="Yes"/>
    <n v="2410"/>
  </r>
  <r>
    <n v="13777060290"/>
    <x v="826"/>
    <x v="1"/>
    <x v="0"/>
    <s v="General Revenue - Public Safety"/>
    <s v="FY21-67"/>
    <d v="2020-12-01T00:00:00"/>
    <d v="2020-12-20T00:00:00"/>
    <x v="10"/>
    <n v="2020"/>
    <x v="1"/>
    <n v="3000"/>
    <n v="1961"/>
    <d v="2020-12-01T00:00:00"/>
    <m/>
    <x v="0"/>
    <m/>
    <x v="0"/>
    <m/>
    <s v="LRA"/>
    <s v="LRA"/>
    <x v="17"/>
    <x v="3"/>
    <x v="2"/>
    <x v="1"/>
    <n v="54"/>
    <x v="15"/>
    <s v="MH"/>
    <m/>
    <m/>
    <m/>
    <m/>
    <m/>
    <m/>
    <m/>
    <m/>
    <m/>
    <m/>
    <m/>
    <m/>
  </r>
  <r>
    <n v="14491020240"/>
    <x v="827"/>
    <x v="1"/>
    <x v="0"/>
    <s v="General Revenue - Public Safety"/>
    <s v="FY21-54"/>
    <d v="2020-09-29T00:00:00"/>
    <d v="2020-09-20T00:00:00"/>
    <x v="5"/>
    <n v="2020"/>
    <x v="1"/>
    <n v="6800"/>
    <n v="1900"/>
    <d v="2020-09-24T00:00:00"/>
    <m/>
    <x v="0"/>
    <m/>
    <x v="0"/>
    <m/>
    <s v="HARRIS, ZELMA M"/>
    <s v="INDIVIDUAL"/>
    <x v="17"/>
    <x v="3"/>
    <x v="2"/>
    <x v="7"/>
    <n v="55"/>
    <x v="10"/>
    <s v="PL"/>
    <m/>
    <m/>
    <m/>
    <s v="Residential"/>
    <s v="Brick"/>
    <n v="2"/>
    <n v="2"/>
    <n v="1926"/>
    <n v="1920"/>
    <s v="Missing"/>
    <s v="Yes"/>
    <n v="2800"/>
  </r>
  <r>
    <n v="14471000150"/>
    <x v="828"/>
    <x v="1"/>
    <x v="0"/>
    <s v="General Revenue - Public Safety"/>
    <s v="FY21-44"/>
    <d v="2020-08-26T00:00:00"/>
    <d v="2020-08-20T00:00:00"/>
    <x v="7"/>
    <n v="2020"/>
    <x v="1"/>
    <n v="8635"/>
    <n v="1833"/>
    <d v="2020-08-19T00:00:00"/>
    <d v="2020-10-02T00:00:00"/>
    <x v="0"/>
    <m/>
    <x v="0"/>
    <m/>
    <s v="LRA"/>
    <s v="LRA"/>
    <x v="17"/>
    <x v="3"/>
    <x v="2"/>
    <x v="1"/>
    <n v="56"/>
    <x v="1"/>
    <s v="MH"/>
    <n v="44"/>
    <n v="0"/>
    <n v="0"/>
    <s v="Residential"/>
    <s v="Brick"/>
    <n v="2"/>
    <n v="4"/>
    <n v="1912"/>
    <n v="1910"/>
    <s v="No"/>
    <s v="Yes"/>
    <n v="2904"/>
  </r>
  <r>
    <n v="13718000570"/>
    <x v="829"/>
    <x v="1"/>
    <x v="0"/>
    <s v="General Revenue - Public Safety"/>
    <s v="FY21-44"/>
    <d v="2020-08-26T00:00:00"/>
    <d v="2020-08-20T00:00:00"/>
    <x v="7"/>
    <n v="2020"/>
    <x v="1"/>
    <n v="9100"/>
    <n v="1832"/>
    <d v="2020-08-19T00:00:00"/>
    <d v="2020-11-03T00:00:00"/>
    <x v="0"/>
    <m/>
    <x v="0"/>
    <m/>
    <s v="LRA"/>
    <s v="LRA"/>
    <x v="17"/>
    <x v="3"/>
    <x v="2"/>
    <x v="1"/>
    <n v="56"/>
    <x v="1"/>
    <s v="MH"/>
    <m/>
    <n v="0"/>
    <n v="0"/>
    <s v="Residential"/>
    <s v="Frame"/>
    <n v="2"/>
    <n v="1"/>
    <n v="1880"/>
    <n v="1880"/>
    <s v="No"/>
    <s v="Slab"/>
    <n v="1342"/>
  </r>
  <r>
    <n v="13718000700"/>
    <x v="830"/>
    <x v="1"/>
    <x v="0"/>
    <s v="General Revenue - Public Safety"/>
    <s v="FY21-44"/>
    <d v="2020-08-26T00:00:00"/>
    <d v="2020-08-20T00:00:00"/>
    <x v="7"/>
    <n v="2020"/>
    <x v="1"/>
    <n v="8200"/>
    <n v="1835"/>
    <d v="2020-08-19T00:00:00"/>
    <d v="2020-10-02T00:00:00"/>
    <x v="0"/>
    <m/>
    <x v="0"/>
    <m/>
    <s v="SEIGEL, LORI"/>
    <s v="INDIVIDUAL"/>
    <x v="17"/>
    <x v="3"/>
    <x v="2"/>
    <x v="1"/>
    <n v="56"/>
    <x v="1"/>
    <s v="MH"/>
    <n v="44"/>
    <n v="0"/>
    <n v="0"/>
    <s v="Residential"/>
    <s v="Brick"/>
    <n v="2"/>
    <n v="2"/>
    <n v="1889"/>
    <n v="1880"/>
    <s v="No"/>
    <s v="Yes"/>
    <n v="1672"/>
  </r>
  <r>
    <n v="11156000040"/>
    <x v="831"/>
    <x v="4"/>
    <x v="0"/>
    <s v="General Revenue - Public Safety"/>
    <s v="FY21-21"/>
    <d v="2020-07-06T00:00:00"/>
    <d v="2020-07-20T00:00:00"/>
    <x v="1"/>
    <n v="2020"/>
    <x v="1"/>
    <n v="6500"/>
    <n v="1705"/>
    <d v="2020-06-30T00:00:00"/>
    <d v="2020-08-10T00:00:00"/>
    <x v="164"/>
    <s v="August"/>
    <x v="2"/>
    <n v="2021"/>
    <s v="NORTHSIDE REGENERATION LLC"/>
    <s v="NSR"/>
    <x v="17"/>
    <x v="3"/>
    <x v="2"/>
    <x v="5"/>
    <n v="65"/>
    <x v="17"/>
    <s v="MH"/>
    <n v="41"/>
    <n v="11"/>
    <n v="52"/>
    <s v="Residential"/>
    <s v="Frame"/>
    <n v="1"/>
    <n v="1"/>
    <n v="1885"/>
    <n v="1880"/>
    <s v="No"/>
    <s v="Slab"/>
    <n v="776"/>
  </r>
  <r>
    <n v="11156000050"/>
    <x v="832"/>
    <x v="4"/>
    <x v="0"/>
    <s v="General Revenue - Public Safety"/>
    <s v="FY21-21"/>
    <d v="2020-07-06T00:00:00"/>
    <d v="2020-07-20T00:00:00"/>
    <x v="1"/>
    <n v="2020"/>
    <x v="1"/>
    <n v="6500"/>
    <n v="1706"/>
    <d v="2020-06-30T00:00:00"/>
    <d v="2020-08-11T00:00:00"/>
    <x v="164"/>
    <s v="August"/>
    <x v="2"/>
    <n v="2021"/>
    <s v="NORTHSIDE REGENERATION LLC"/>
    <s v="NSR"/>
    <x v="17"/>
    <x v="3"/>
    <x v="2"/>
    <x v="5"/>
    <n v="65"/>
    <x v="17"/>
    <s v="MH"/>
    <n v="42"/>
    <n v="10"/>
    <n v="52"/>
    <s v="Residential"/>
    <s v="Frame"/>
    <n v="2"/>
    <n v="1"/>
    <n v="1860"/>
    <n v="1860"/>
    <s v="No"/>
    <s v="Slab"/>
    <n v="1950"/>
  </r>
  <r>
    <n v="11114000150"/>
    <x v="833"/>
    <x v="4"/>
    <x v="0"/>
    <s v="General Revenue - Public Safety"/>
    <s v="FY19-54"/>
    <d v="2018-11-27T00:00:00"/>
    <d v="2020-11-18T00:00:00"/>
    <x v="8"/>
    <n v="2018"/>
    <x v="5"/>
    <n v="6000"/>
    <n v="47"/>
    <d v="2018-11-20T00:00:00"/>
    <d v="2018-12-13T00:00:00"/>
    <x v="277"/>
    <s v="December"/>
    <x v="1"/>
    <n v="2019"/>
    <s v="LRA"/>
    <s v="LRA"/>
    <x v="18"/>
    <x v="3"/>
    <x v="2"/>
    <x v="4"/>
    <n v="63"/>
    <x v="4"/>
    <s v="RC"/>
    <n v="23"/>
    <n v="7"/>
    <n v="30"/>
    <s v="Residential"/>
    <s v="Brick"/>
    <n v="2"/>
    <n v="2"/>
    <n v="1890"/>
    <n v="1890"/>
    <s v="No"/>
    <s v="Yes"/>
    <n v="2082"/>
  </r>
  <r>
    <n v="11114000120"/>
    <x v="834"/>
    <x v="4"/>
    <x v="0"/>
    <s v="General Revenue - Public Safety"/>
    <s v="FY19-54"/>
    <d v="2018-11-27T00:00:00"/>
    <d v="2020-11-18T00:00:00"/>
    <x v="8"/>
    <n v="2018"/>
    <x v="5"/>
    <n v="6000"/>
    <n v="45"/>
    <d v="2018-11-20T00:00:00"/>
    <d v="2019-05-09T00:00:00"/>
    <x v="278"/>
    <s v="June"/>
    <x v="3"/>
    <n v="2019"/>
    <s v="NORTHSIDE REGENERATION LLC"/>
    <s v="NSR"/>
    <x v="18"/>
    <x v="3"/>
    <x v="2"/>
    <x v="4"/>
    <n v="63"/>
    <x v="4"/>
    <s v="RC"/>
    <n v="170"/>
    <n v="26"/>
    <n v="196"/>
    <s v="Residential"/>
    <s v="Brick"/>
    <n v="2"/>
    <n v="2"/>
    <n v="1890"/>
    <n v="1890"/>
    <s v="No"/>
    <s v="Yes"/>
    <n v="1784"/>
  </r>
  <r>
    <n v="11114000140"/>
    <x v="835"/>
    <x v="4"/>
    <x v="0"/>
    <s v="General Revenue - Public Safety"/>
    <s v="FY19-54"/>
    <d v="2018-11-27T00:00:00"/>
    <d v="2020-11-18T00:00:00"/>
    <x v="8"/>
    <n v="2018"/>
    <x v="5"/>
    <n v="6000"/>
    <n v="46"/>
    <d v="2018-11-20T00:00:00"/>
    <d v="2019-05-09T00:00:00"/>
    <x v="278"/>
    <s v="June"/>
    <x v="3"/>
    <n v="2019"/>
    <s v="LRA"/>
    <s v="LRA"/>
    <x v="18"/>
    <x v="3"/>
    <x v="2"/>
    <x v="4"/>
    <n v="63"/>
    <x v="4"/>
    <s v="RC"/>
    <n v="170"/>
    <n v="26"/>
    <n v="196"/>
    <s v="Residential"/>
    <s v="Brick"/>
    <n v="2"/>
    <n v="2"/>
    <n v="1874"/>
    <n v="1870"/>
    <s v="No"/>
    <s v="Yes"/>
    <n v="2600"/>
  </r>
  <r>
    <n v="16506000020"/>
    <x v="836"/>
    <x v="4"/>
    <x v="0"/>
    <s v="General Revenue - Public Safety"/>
    <s v="FY20-43"/>
    <d v="2019-09-20T00:00:00"/>
    <d v="2020-09-19T00:00:00"/>
    <x v="5"/>
    <n v="2019"/>
    <x v="0"/>
    <n v="11500"/>
    <n v="1075"/>
    <d v="2019-09-07T00:00:00"/>
    <d v="2019-11-24T00:00:00"/>
    <x v="279"/>
    <s v="February"/>
    <x v="2"/>
    <n v="2020"/>
    <s v="LRA"/>
    <s v="LRA"/>
    <x v="18"/>
    <x v="3"/>
    <x v="2"/>
    <x v="3"/>
    <n v="50"/>
    <x v="2"/>
    <s v="LPG"/>
    <n v="78"/>
    <n v="86"/>
    <n v="164"/>
    <s v="Residential"/>
    <s v="Frame"/>
    <n v="1"/>
    <n v="1"/>
    <n v="1914"/>
    <n v="1910"/>
    <s v="No"/>
    <s v="Yes"/>
    <n v="600"/>
  </r>
  <r>
    <n v="15552000390"/>
    <x v="837"/>
    <x v="4"/>
    <x v="0"/>
    <s v="General Revenue - Public Safety"/>
    <s v="FY20-43"/>
    <d v="2019-09-20T00:00:00"/>
    <d v="2020-09-19T00:00:00"/>
    <x v="5"/>
    <n v="2019"/>
    <x v="0"/>
    <n v="17500"/>
    <n v="1073"/>
    <d v="2019-09-07T00:00:00"/>
    <d v="2019-10-22T00:00:00"/>
    <x v="280"/>
    <s v="February"/>
    <x v="2"/>
    <n v="2020"/>
    <s v="LRA"/>
    <s v="LRA"/>
    <x v="18"/>
    <x v="3"/>
    <x v="2"/>
    <x v="3"/>
    <n v="50"/>
    <x v="2"/>
    <s v="LPG"/>
    <n v="45"/>
    <n v="125"/>
    <n v="170"/>
    <s v="Residential"/>
    <s v="Brick"/>
    <n v="1.5"/>
    <n v="1"/>
    <n v="1920"/>
    <n v="1920"/>
    <s v="No"/>
    <s v="Yes"/>
    <n v="1058"/>
  </r>
  <r>
    <n v="15552000430"/>
    <x v="838"/>
    <x v="4"/>
    <x v="0"/>
    <s v="General Revenue - Public Safety"/>
    <s v="FY20-43"/>
    <d v="2019-09-20T00:00:00"/>
    <d v="2020-09-19T00:00:00"/>
    <x v="5"/>
    <n v="2019"/>
    <x v="0"/>
    <n v="18500"/>
    <n v="1074"/>
    <d v="2019-09-07T00:00:00"/>
    <d v="2019-10-02T00:00:00"/>
    <x v="280"/>
    <s v="February"/>
    <x v="2"/>
    <n v="2020"/>
    <s v="LRA"/>
    <s v="LRA"/>
    <x v="18"/>
    <x v="3"/>
    <x v="2"/>
    <x v="3"/>
    <n v="50"/>
    <x v="2"/>
    <s v="LPG"/>
    <n v="25"/>
    <n v="145"/>
    <n v="170"/>
    <s v="Residential"/>
    <s v="Brick"/>
    <n v="2"/>
    <n v="1"/>
    <n v="1911"/>
    <n v="1910"/>
    <s v="No"/>
    <s v="Yes"/>
    <n v="1642"/>
  </r>
  <r>
    <n v="15551000180"/>
    <x v="839"/>
    <x v="4"/>
    <x v="0"/>
    <s v="General Revenue - Public Safety"/>
    <s v="FY20-43"/>
    <d v="2019-09-20T00:00:00"/>
    <d v="2020-09-19T00:00:00"/>
    <x v="5"/>
    <n v="2019"/>
    <x v="0"/>
    <n v="16800"/>
    <n v="1072"/>
    <d v="2019-09-07T00:00:00"/>
    <d v="2019-10-02T00:00:00"/>
    <x v="121"/>
    <s v="March"/>
    <x v="2"/>
    <n v="2020"/>
    <s v="LRA"/>
    <s v="LRA"/>
    <x v="18"/>
    <x v="3"/>
    <x v="2"/>
    <x v="3"/>
    <n v="50"/>
    <x v="2"/>
    <s v="LPG"/>
    <n v="25"/>
    <n v="153"/>
    <n v="178"/>
    <s v="Residential"/>
    <s v="Brick"/>
    <n v="2"/>
    <n v="1"/>
    <n v="1911"/>
    <n v="1910"/>
    <s v="No"/>
    <s v="Yes"/>
    <n v="1283"/>
  </r>
  <r>
    <n v="13597000230"/>
    <x v="840"/>
    <x v="4"/>
    <x v="0"/>
    <s v="General Revenue - Public Safety"/>
    <s v="FY20-30"/>
    <d v="2019-09-06T00:00:00"/>
    <d v="2020-09-19T00:00:00"/>
    <x v="5"/>
    <n v="2019"/>
    <x v="0"/>
    <n v="9200"/>
    <n v="974"/>
    <d v="2019-08-26T00:00:00"/>
    <d v="2020-01-04T00:00:00"/>
    <x v="281"/>
    <s v="January"/>
    <x v="2"/>
    <n v="2020"/>
    <s v="ADAKO, EMMANUEL"/>
    <s v="INDIVIDUAL"/>
    <x v="18"/>
    <x v="3"/>
    <x v="2"/>
    <x v="6"/>
    <n v="68"/>
    <x v="22"/>
    <s v="PL"/>
    <n v="131"/>
    <n v="23"/>
    <n v="154"/>
    <s v="Residential"/>
    <s v="Frame"/>
    <n v="1.5"/>
    <n v="1"/>
    <n v="1899"/>
    <n v="1890"/>
    <s v="No"/>
    <s v="Slab"/>
    <n v="705"/>
  </r>
  <r>
    <n v="13596000260"/>
    <x v="841"/>
    <x v="4"/>
    <x v="0"/>
    <s v="General Revenue - Public Safety"/>
    <s v="FY20-30"/>
    <d v="2019-09-06T00:00:00"/>
    <d v="2020-09-19T00:00:00"/>
    <x v="5"/>
    <n v="2019"/>
    <x v="0"/>
    <n v="9200"/>
    <n v="971"/>
    <d v="2019-08-26T00:00:00"/>
    <d v="2020-01-07T00:00:00"/>
    <x v="282"/>
    <s v="February"/>
    <x v="2"/>
    <n v="2020"/>
    <s v="LRA"/>
    <s v="LRA"/>
    <x v="18"/>
    <x v="3"/>
    <x v="2"/>
    <x v="6"/>
    <n v="68"/>
    <x v="22"/>
    <s v="PL"/>
    <n v="134"/>
    <n v="30"/>
    <n v="164"/>
    <s v="Residential"/>
    <s v="Brick"/>
    <n v="1"/>
    <n v="1"/>
    <n v="1893"/>
    <n v="1890"/>
    <s v="No"/>
    <s v="Yes"/>
    <n v="780"/>
  </r>
  <r>
    <n v="13576000040"/>
    <x v="842"/>
    <x v="4"/>
    <x v="0"/>
    <s v="General Revenue - Public Safety"/>
    <s v="FY20-30"/>
    <d v="2019-09-06T00:00:00"/>
    <d v="2020-09-19T00:00:00"/>
    <x v="5"/>
    <n v="2019"/>
    <x v="0"/>
    <n v="9200"/>
    <n v="968"/>
    <d v="2019-08-26T00:00:00"/>
    <d v="2020-01-03T00:00:00"/>
    <x v="283"/>
    <s v="February"/>
    <x v="2"/>
    <n v="2020"/>
    <s v="LRA"/>
    <s v="LRA"/>
    <x v="18"/>
    <x v="3"/>
    <x v="2"/>
    <x v="6"/>
    <n v="68"/>
    <x v="22"/>
    <s v="PL"/>
    <n v="130"/>
    <n v="35"/>
    <n v="165"/>
    <s v="Residential"/>
    <s v="Frame"/>
    <n v="1.5"/>
    <n v="1"/>
    <n v="1893"/>
    <n v="1890"/>
    <s v="No"/>
    <s v="Yes"/>
    <n v="1040"/>
  </r>
  <r>
    <n v="13573040450"/>
    <x v="843"/>
    <x v="4"/>
    <x v="0"/>
    <s v="General Revenue - Public Safety"/>
    <s v="FY20-30"/>
    <d v="2019-09-06T00:00:00"/>
    <d v="2020-09-19T00:00:00"/>
    <x v="5"/>
    <n v="2019"/>
    <x v="0"/>
    <n v="9200"/>
    <n v="972"/>
    <d v="2019-08-26T00:00:00"/>
    <d v="2020-02-13T00:00:00"/>
    <x v="284"/>
    <s v="March"/>
    <x v="2"/>
    <n v="2020"/>
    <s v="LRA"/>
    <s v="LRA"/>
    <x v="18"/>
    <x v="3"/>
    <x v="2"/>
    <x v="6"/>
    <n v="68"/>
    <x v="22"/>
    <s v="PL"/>
    <n v="171"/>
    <n v="43"/>
    <n v="214"/>
    <s v="Residential"/>
    <s v="Brick"/>
    <n v="2"/>
    <n v="2"/>
    <n v="1906"/>
    <n v="1900"/>
    <s v="No"/>
    <s v="Yes"/>
    <n v="1958"/>
  </r>
  <r>
    <n v="13571000230"/>
    <x v="844"/>
    <x v="4"/>
    <x v="0"/>
    <s v="General Revenue - Public Safety"/>
    <s v="FY20-30"/>
    <d v="2019-09-06T00:00:00"/>
    <d v="2020-09-19T00:00:00"/>
    <x v="5"/>
    <n v="2019"/>
    <x v="0"/>
    <n v="9200"/>
    <n v="977"/>
    <d v="2019-08-26T00:00:00"/>
    <d v="2020-01-21T00:00:00"/>
    <x v="285"/>
    <s v="April"/>
    <x v="2"/>
    <n v="2020"/>
    <s v="LRA"/>
    <s v="LRA"/>
    <x v="18"/>
    <x v="3"/>
    <x v="2"/>
    <x v="6"/>
    <n v="68"/>
    <x v="22"/>
    <s v="PL"/>
    <n v="148"/>
    <n v="77"/>
    <n v="225"/>
    <s v="Residential"/>
    <s v="Brick"/>
    <n v="1"/>
    <n v="1"/>
    <n v="1912"/>
    <n v="1910"/>
    <s v="No"/>
    <s v="Yes"/>
    <n v="799"/>
  </r>
  <r>
    <n v="13615000310"/>
    <x v="845"/>
    <x v="4"/>
    <x v="0"/>
    <s v="General Revenue - Public Safety"/>
    <s v="FY20-30"/>
    <d v="2019-09-06T00:00:00"/>
    <d v="2020-09-19T00:00:00"/>
    <x v="5"/>
    <n v="2019"/>
    <x v="0"/>
    <n v="9200"/>
    <n v="975"/>
    <d v="2019-08-26T00:00:00"/>
    <d v="2020-02-19T00:00:00"/>
    <x v="286"/>
    <s v="May"/>
    <x v="2"/>
    <n v="2020"/>
    <s v="LRA"/>
    <s v="LRA"/>
    <x v="18"/>
    <x v="3"/>
    <x v="2"/>
    <x v="6"/>
    <n v="68"/>
    <x v="22"/>
    <s v="PL"/>
    <n v="177"/>
    <n v="84"/>
    <n v="261"/>
    <s v="Residential"/>
    <s v="Brick"/>
    <n v="2"/>
    <n v="2"/>
    <n v="1908"/>
    <n v="1900"/>
    <s v="No"/>
    <s v="Yes"/>
    <n v="2600"/>
  </r>
  <r>
    <n v="13573040220"/>
    <x v="846"/>
    <x v="4"/>
    <x v="0"/>
    <s v="General Revenue - Public Safety"/>
    <s v="FY20-30"/>
    <d v="2019-09-06T00:00:00"/>
    <d v="2020-09-19T00:00:00"/>
    <x v="5"/>
    <n v="2019"/>
    <x v="0"/>
    <n v="9200"/>
    <n v="970"/>
    <d v="2019-08-26T00:00:00"/>
    <d v="2020-01-08T00:00:00"/>
    <x v="286"/>
    <s v="May"/>
    <x v="2"/>
    <n v="2020"/>
    <s v="LRA"/>
    <s v="LRA"/>
    <x v="18"/>
    <x v="3"/>
    <x v="2"/>
    <x v="6"/>
    <n v="68"/>
    <x v="22"/>
    <s v="PL"/>
    <n v="135"/>
    <n v="126"/>
    <n v="261"/>
    <s v="Residential"/>
    <s v="Brick"/>
    <n v="1"/>
    <n v="1"/>
    <n v="1911"/>
    <n v="1910"/>
    <s v="No"/>
    <s v="Yes"/>
    <n v="1116"/>
  </r>
  <r>
    <n v="13573040080"/>
    <x v="847"/>
    <x v="4"/>
    <x v="0"/>
    <s v="General Revenue - Public Safety"/>
    <s v="FY20-30"/>
    <d v="2019-09-06T00:00:00"/>
    <d v="2020-09-19T00:00:00"/>
    <x v="5"/>
    <n v="2019"/>
    <x v="0"/>
    <n v="9200"/>
    <n v="969"/>
    <d v="2019-08-26T00:00:00"/>
    <d v="2020-01-03T00:00:00"/>
    <x v="286"/>
    <s v="May"/>
    <x v="2"/>
    <n v="2020"/>
    <s v="LRA"/>
    <s v="LRA"/>
    <x v="18"/>
    <x v="3"/>
    <x v="2"/>
    <x v="6"/>
    <n v="68"/>
    <x v="22"/>
    <s v="PL"/>
    <n v="130"/>
    <n v="131"/>
    <n v="261"/>
    <s v="Residential"/>
    <s v="Brick"/>
    <n v="1"/>
    <n v="1"/>
    <n v="1911"/>
    <n v="1910"/>
    <s v="No"/>
    <s v="Yes"/>
    <n v="1069"/>
  </r>
  <r>
    <n v="13564000210"/>
    <x v="848"/>
    <x v="4"/>
    <x v="0"/>
    <s v="General Revenue - Public Safety"/>
    <s v="FY20-30"/>
    <d v="2019-09-06T00:00:00"/>
    <d v="2020-09-19T00:00:00"/>
    <x v="5"/>
    <n v="2019"/>
    <x v="0"/>
    <n v="9200"/>
    <n v="979"/>
    <d v="2019-08-26T00:00:00"/>
    <d v="2020-02-19T00:00:00"/>
    <x v="286"/>
    <s v="May"/>
    <x v="2"/>
    <n v="2020"/>
    <s v="LRA"/>
    <s v="LRA"/>
    <x v="18"/>
    <x v="3"/>
    <x v="2"/>
    <x v="6"/>
    <n v="68"/>
    <x v="22"/>
    <s v="PL"/>
    <n v="177"/>
    <n v="84"/>
    <n v="261"/>
    <s v="Residential"/>
    <s v="Brick"/>
    <n v="2"/>
    <n v="2"/>
    <n v="1908"/>
    <n v="1900"/>
    <s v="No"/>
    <s v="Yes"/>
    <n v="3570"/>
  </r>
  <r>
    <n v="13564000240"/>
    <x v="849"/>
    <x v="4"/>
    <x v="0"/>
    <s v="General Revenue - Public Safety"/>
    <s v="FY20-30"/>
    <d v="2019-09-06T00:00:00"/>
    <d v="2020-09-19T00:00:00"/>
    <x v="5"/>
    <n v="2019"/>
    <x v="0"/>
    <n v="9200"/>
    <n v="978"/>
    <d v="2019-08-26T00:00:00"/>
    <d v="2020-02-19T00:00:00"/>
    <x v="287"/>
    <s v="June"/>
    <x v="2"/>
    <n v="2020"/>
    <s v="LRA"/>
    <s v="LRA"/>
    <x v="18"/>
    <x v="3"/>
    <x v="2"/>
    <x v="6"/>
    <n v="68"/>
    <x v="22"/>
    <s v="PL"/>
    <n v="177"/>
    <n v="104"/>
    <n v="281"/>
    <s v="Residential"/>
    <s v="Brick"/>
    <n v="2"/>
    <n v="4"/>
    <n v="1911"/>
    <n v="1910"/>
    <s v="No"/>
    <s v="Yes"/>
    <n v="3570"/>
  </r>
  <r>
    <n v="13542000340"/>
    <x v="850"/>
    <x v="4"/>
    <x v="0"/>
    <s v="General Revenue - Public Safety"/>
    <s v="FY20-30"/>
    <d v="2019-09-06T00:00:00"/>
    <d v="2020-09-19T00:00:00"/>
    <x v="5"/>
    <n v="2019"/>
    <x v="0"/>
    <n v="9200"/>
    <n v="966"/>
    <d v="2019-08-26T00:00:00"/>
    <d v="2020-03-06T00:00:00"/>
    <x v="214"/>
    <s v="June"/>
    <x v="2"/>
    <n v="2020"/>
    <s v="RHODES, PATRICE"/>
    <s v="INDIVIDUAL"/>
    <x v="18"/>
    <x v="3"/>
    <x v="2"/>
    <x v="6"/>
    <n v="68"/>
    <x v="22"/>
    <s v="PL"/>
    <n v="193"/>
    <n v="104"/>
    <n v="297"/>
    <s v="Residential"/>
    <s v="Brick"/>
    <n v="2"/>
    <n v="2"/>
    <n v="1916"/>
    <n v="1910"/>
    <s v="No"/>
    <s v="Yes"/>
    <n v="2266"/>
  </r>
  <r>
    <n v="15246000130"/>
    <x v="851"/>
    <x v="4"/>
    <x v="0"/>
    <s v="General Revenue - Public Safety"/>
    <s v="FY19-42"/>
    <d v="2018-10-30T00:00:00"/>
    <d v="2020-10-18T00:00:00"/>
    <x v="4"/>
    <n v="2018"/>
    <x v="5"/>
    <n v="13000"/>
    <n v="546766"/>
    <d v="2018-11-01T00:00:00"/>
    <d v="2018-12-21T00:00:00"/>
    <x v="253"/>
    <s v="January"/>
    <x v="3"/>
    <n v="2019"/>
    <s v="LRA"/>
    <s v="LRA"/>
    <x v="19"/>
    <x v="3"/>
    <x v="2"/>
    <x v="7"/>
    <n v="50"/>
    <x v="2"/>
    <s v="RC"/>
    <n v="50"/>
    <n v="41"/>
    <n v="91"/>
    <s v="Residential"/>
    <s v="Brick"/>
    <n v="2"/>
    <n v="4"/>
    <n v="1912"/>
    <n v="1910"/>
    <s v="No"/>
    <s v="Yes"/>
    <n v="3136"/>
  </r>
  <r>
    <n v="15229040060"/>
    <x v="852"/>
    <x v="4"/>
    <x v="0"/>
    <s v="General Revenue - Public Safety"/>
    <s v="FY19-42"/>
    <d v="2018-10-30T00:00:00"/>
    <d v="2020-10-18T00:00:00"/>
    <x v="4"/>
    <n v="2018"/>
    <x v="5"/>
    <n v="10750"/>
    <n v="546789"/>
    <d v="2018-11-05T00:00:00"/>
    <d v="2019-01-16T00:00:00"/>
    <x v="288"/>
    <s v="March"/>
    <x v="3"/>
    <n v="2019"/>
    <s v="LRA"/>
    <s v="LRA"/>
    <x v="19"/>
    <x v="3"/>
    <x v="2"/>
    <x v="7"/>
    <n v="52"/>
    <x v="7"/>
    <s v="RC"/>
    <n v="72"/>
    <n v="49"/>
    <n v="121"/>
    <s v="Residential"/>
    <s v="Brick"/>
    <n v="2"/>
    <n v="4"/>
    <n v="1925"/>
    <n v="1920"/>
    <s v="No"/>
    <s v="Yes"/>
    <n v="3400"/>
  </r>
  <r>
    <n v="14503060250"/>
    <x v="853"/>
    <x v="4"/>
    <x v="0"/>
    <s v="General Revenue - Public Safety"/>
    <s v="FY19-42"/>
    <d v="2018-10-30T00:00:00"/>
    <d v="2020-10-18T00:00:00"/>
    <x v="4"/>
    <n v="2018"/>
    <x v="5"/>
    <n v="11500"/>
    <n v="546790"/>
    <d v="2018-11-05T00:00:00"/>
    <d v="2019-02-08T00:00:00"/>
    <x v="50"/>
    <s v="March"/>
    <x v="3"/>
    <n v="2019"/>
    <s v="LRA"/>
    <s v="LRA"/>
    <x v="19"/>
    <x v="3"/>
    <x v="2"/>
    <x v="7"/>
    <n v="52"/>
    <x v="7"/>
    <s v="RC"/>
    <n v="95"/>
    <n v="39"/>
    <n v="134"/>
    <s v="Residential"/>
    <s v="Brick"/>
    <n v="2"/>
    <n v="2"/>
    <n v="1909"/>
    <n v="1900"/>
    <s v="No"/>
    <s v="Yes"/>
    <n v="1748"/>
  </r>
  <r>
    <n v="13770000580"/>
    <x v="854"/>
    <x v="4"/>
    <x v="0"/>
    <s v="General Revenue - Public Safety"/>
    <s v="FY19-106"/>
    <d v="2019-04-08T00:00:00"/>
    <d v="2020-04-19T00:00:00"/>
    <x v="9"/>
    <n v="2019"/>
    <x v="5"/>
    <n v="8650"/>
    <n v="373"/>
    <d v="2019-04-01T00:00:00"/>
    <d v="2019-06-06T00:00:00"/>
    <x v="289"/>
    <s v="October"/>
    <x v="3"/>
    <n v="2020"/>
    <s v="KINGSWAY DEVELOPMENT LLC"/>
    <s v="ENTITY"/>
    <x v="19"/>
    <x v="3"/>
    <x v="2"/>
    <x v="12"/>
    <n v="53"/>
    <x v="21"/>
    <s v="PL"/>
    <n v="66"/>
    <n v="147"/>
    <n v="213"/>
    <s v="Residential"/>
    <s v="Brick"/>
    <n v="2"/>
    <n v="1"/>
    <n v="1892"/>
    <n v="1890"/>
    <s v="No"/>
    <s v="Yes"/>
    <n v="1628"/>
  </r>
  <r>
    <n v="13770000560"/>
    <x v="855"/>
    <x v="4"/>
    <x v="0"/>
    <s v="General Revenue - Public Safety"/>
    <s v="FY19-106"/>
    <d v="2019-04-08T00:00:00"/>
    <d v="2020-04-19T00:00:00"/>
    <x v="9"/>
    <n v="2019"/>
    <x v="5"/>
    <n v="8650"/>
    <n v="372"/>
    <d v="2019-04-01T00:00:00"/>
    <d v="2019-06-06T00:00:00"/>
    <x v="118"/>
    <s v="November"/>
    <x v="3"/>
    <n v="2020"/>
    <s v="KINGSWAY DEVELOPMENT LLC"/>
    <s v="ENTITY"/>
    <x v="19"/>
    <x v="3"/>
    <x v="2"/>
    <x v="12"/>
    <n v="53"/>
    <x v="21"/>
    <s v="PL"/>
    <n v="66"/>
    <n v="151"/>
    <n v="217"/>
    <s v="Residential"/>
    <s v="Brick"/>
    <n v="2"/>
    <n v="1"/>
    <n v="1892"/>
    <n v="1890"/>
    <s v="No"/>
    <s v="Yes"/>
    <n v="1702"/>
  </r>
  <r>
    <n v="14453000040"/>
    <x v="856"/>
    <x v="4"/>
    <x v="0"/>
    <s v="General Revenue - Public Safety"/>
    <s v="FY19-42"/>
    <d v="2018-10-30T00:00:00"/>
    <d v="2020-10-18T00:00:00"/>
    <x v="4"/>
    <n v="2018"/>
    <x v="5"/>
    <n v="7500"/>
    <n v="546767"/>
    <d v="2018-11-01T00:00:00"/>
    <d v="2019-03-29T00:00:00"/>
    <x v="146"/>
    <s v="April"/>
    <x v="3"/>
    <n v="2019"/>
    <s v="LRA"/>
    <s v="LRA"/>
    <x v="19"/>
    <x v="3"/>
    <x v="2"/>
    <x v="7"/>
    <n v="55"/>
    <x v="10"/>
    <s v="RC"/>
    <n v="148"/>
    <n v="20"/>
    <n v="168"/>
    <s v="Residential"/>
    <s v="Frame"/>
    <n v="1"/>
    <n v="1"/>
    <n v="1893"/>
    <n v="1890"/>
    <s v="No"/>
    <s v="Yes"/>
    <n v="622"/>
  </r>
  <r>
    <n v="15260000240"/>
    <x v="857"/>
    <x v="4"/>
    <x v="0"/>
    <s v="General Revenue - Public Safety"/>
    <s v="FY19-42"/>
    <d v="2018-10-30T00:00:00"/>
    <d v="2020-10-18T00:00:00"/>
    <x v="4"/>
    <n v="2018"/>
    <x v="5"/>
    <n v="12000"/>
    <n v="546768"/>
    <d v="2018-11-01T00:00:00"/>
    <d v="2018-12-19T00:00:00"/>
    <x v="146"/>
    <s v="April"/>
    <x v="3"/>
    <n v="2019"/>
    <s v="LRA"/>
    <s v="LRA"/>
    <x v="19"/>
    <x v="3"/>
    <x v="2"/>
    <x v="7"/>
    <n v="55"/>
    <x v="10"/>
    <s v="RC"/>
    <n v="48"/>
    <n v="120"/>
    <n v="168"/>
    <s v="Residential"/>
    <s v="Brick"/>
    <n v="2"/>
    <n v="2"/>
    <n v="1906"/>
    <n v="1900"/>
    <s v="No"/>
    <s v="Yes"/>
    <n v="2646"/>
  </r>
  <r>
    <n v="14409020250"/>
    <x v="858"/>
    <x v="4"/>
    <x v="0"/>
    <s v="General Revenue - Public Safety"/>
    <s v="FY19-85"/>
    <d v="2019-02-06T00:00:00"/>
    <d v="2020-02-19T00:00:00"/>
    <x v="6"/>
    <n v="2019"/>
    <x v="5"/>
    <n v="11400"/>
    <n v="228"/>
    <d v="2019-01-31T00:00:00"/>
    <d v="2019-06-19T00:00:00"/>
    <x v="156"/>
    <s v="July"/>
    <x v="3"/>
    <n v="2020"/>
    <s v="SAIN, OLIVER TRS"/>
    <s v="ENTITY"/>
    <x v="19"/>
    <x v="3"/>
    <x v="2"/>
    <x v="6"/>
    <n v="69"/>
    <x v="5"/>
    <s v="PL"/>
    <n v="139"/>
    <n v="22"/>
    <n v="161"/>
    <s v="Commercial"/>
    <s v="Brick &amp; Wood"/>
    <d v="2020-02-10T00:00:00"/>
    <m/>
    <n v="1905"/>
    <n v="1900"/>
    <s v="No"/>
    <s v="No"/>
    <n v="1565"/>
  </r>
  <r>
    <n v="13631000190"/>
    <x v="859"/>
    <x v="4"/>
    <x v="0"/>
    <s v="Operation Clean Sweep"/>
    <s v="N/A"/>
    <d v="2018-06-27T00:00:00"/>
    <d v="2020-06-18T00:00:00"/>
    <x v="3"/>
    <n v="2018"/>
    <x v="3"/>
    <s v=" $-   "/>
    <n v="543972"/>
    <d v="2018-06-27T00:00:00"/>
    <d v="2018-06-27T00:00:00"/>
    <x v="290"/>
    <s v="June"/>
    <x v="1"/>
    <n v="2018"/>
    <s v="LRA"/>
    <s v="LRA"/>
    <x v="20"/>
    <x v="3"/>
    <x v="2"/>
    <x v="1"/>
    <n v="59"/>
    <x v="8"/>
    <s v="LPG"/>
    <n v="0"/>
    <n v="3"/>
    <n v="3"/>
    <s v="Residential"/>
    <s v="Brick"/>
    <n v="2"/>
    <n v="2"/>
    <n v="1884"/>
    <n v="1880"/>
    <s v="No"/>
    <s v="Yes"/>
    <n v="1920"/>
  </r>
  <r>
    <n v="13629010020"/>
    <x v="860"/>
    <x v="4"/>
    <x v="0"/>
    <s v="Operation Clean Sweep"/>
    <s v="N/A"/>
    <d v="2018-06-27T00:00:00"/>
    <d v="2020-06-18T00:00:00"/>
    <x v="3"/>
    <n v="2018"/>
    <x v="3"/>
    <s v=" $-   "/>
    <n v="543973"/>
    <d v="2018-06-27T00:00:00"/>
    <d v="2018-06-27T00:00:00"/>
    <x v="290"/>
    <s v="June"/>
    <x v="1"/>
    <n v="2018"/>
    <s v="LRA"/>
    <s v="LRA"/>
    <x v="20"/>
    <x v="3"/>
    <x v="2"/>
    <x v="5"/>
    <n v="59"/>
    <x v="8"/>
    <s v="LPG"/>
    <n v="0"/>
    <n v="3"/>
    <n v="3"/>
    <s v="Residential"/>
    <s v="Brick"/>
    <n v="2"/>
    <n v="4"/>
    <n v="1924"/>
    <n v="1920"/>
    <s v="No"/>
    <s v="Yes"/>
    <n v="3570"/>
  </r>
  <r>
    <n v="13626000400"/>
    <x v="861"/>
    <x v="4"/>
    <x v="0"/>
    <s v="Operation Clean Sweep"/>
    <s v="N/A"/>
    <d v="2018-06-27T00:00:00"/>
    <d v="2020-06-18T00:00:00"/>
    <x v="3"/>
    <n v="2018"/>
    <x v="3"/>
    <s v=" $-   "/>
    <n v="543974"/>
    <d v="2018-06-27T00:00:00"/>
    <d v="2018-06-27T00:00:00"/>
    <x v="290"/>
    <s v="June"/>
    <x v="1"/>
    <n v="2018"/>
    <s v="LRA"/>
    <s v="LRA"/>
    <x v="20"/>
    <x v="3"/>
    <x v="2"/>
    <x v="5"/>
    <n v="59"/>
    <x v="8"/>
    <s v="LPG"/>
    <n v="0"/>
    <n v="3"/>
    <n v="3"/>
    <s v="Residential"/>
    <s v="Brick"/>
    <n v="2"/>
    <n v="4"/>
    <n v="1923"/>
    <n v="1920"/>
    <s v="Yes"/>
    <s v="Yes"/>
    <n v="3672"/>
  </r>
  <r>
    <n v="13780000490"/>
    <x v="862"/>
    <x v="4"/>
    <x v="0"/>
    <s v="Operation Clean Sweep"/>
    <s v="N/A"/>
    <d v="2018-07-25T00:00:00"/>
    <d v="2020-07-18T00:00:00"/>
    <x v="1"/>
    <n v="2018"/>
    <x v="5"/>
    <s v=" $-   "/>
    <n v="544580"/>
    <d v="2018-07-25T00:00:00"/>
    <d v="2018-07-27T00:00:00"/>
    <x v="291"/>
    <s v="July"/>
    <x v="1"/>
    <n v="2019"/>
    <s v="LRA"/>
    <s v="LRA"/>
    <x v="20"/>
    <x v="3"/>
    <x v="2"/>
    <x v="1"/>
    <n v="55"/>
    <x v="10"/>
    <s v="LPG"/>
    <n v="2"/>
    <n v="1"/>
    <n v="3"/>
    <s v="Residential"/>
    <s v="Brick"/>
    <n v="2"/>
    <n v="2"/>
    <n v="1909"/>
    <n v="1900"/>
    <s v="Yes"/>
    <s v="Yes"/>
    <n v="2314"/>
  </r>
  <r>
    <n v="13780000620"/>
    <x v="863"/>
    <x v="4"/>
    <x v="0"/>
    <s v="Operation Clean Sweep"/>
    <s v="N/A"/>
    <d v="2018-07-25T00:00:00"/>
    <d v="2020-07-18T00:00:00"/>
    <x v="1"/>
    <n v="2018"/>
    <x v="5"/>
    <s v=" $-   "/>
    <n v="544584"/>
    <d v="2018-07-25T00:00:00"/>
    <d v="2018-07-27T00:00:00"/>
    <x v="291"/>
    <s v="July"/>
    <x v="1"/>
    <n v="2019"/>
    <s v="LRA"/>
    <s v="LRA"/>
    <x v="20"/>
    <x v="3"/>
    <x v="2"/>
    <x v="1"/>
    <n v="55"/>
    <x v="10"/>
    <s v="LPG"/>
    <n v="2"/>
    <n v="1"/>
    <n v="3"/>
    <s v="Residential"/>
    <s v="Frame"/>
    <n v="2"/>
    <n v="1"/>
    <n v="1885"/>
    <n v="1880"/>
    <s v="Yes"/>
    <s v="Yes"/>
    <n v="1358"/>
  </r>
  <r>
    <n v="13696000120"/>
    <x v="864"/>
    <x v="4"/>
    <x v="0"/>
    <s v="Operation Clean Sweep"/>
    <s v="N/A"/>
    <d v="2018-10-23T00:00:00"/>
    <d v="2020-10-18T00:00:00"/>
    <x v="4"/>
    <n v="2018"/>
    <x v="5"/>
    <s v=" $-   "/>
    <n v="546524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Brick"/>
    <n v="2"/>
    <n v="1"/>
    <n v="1884"/>
    <n v="1880"/>
    <s v="No"/>
    <s v="Yes"/>
    <n v="1814"/>
  </r>
  <r>
    <n v="13696000110"/>
    <x v="865"/>
    <x v="4"/>
    <x v="0"/>
    <s v="Operation Clean Sweep"/>
    <s v="N/A"/>
    <d v="2018-10-23T00:00:00"/>
    <d v="2020-10-18T00:00:00"/>
    <x v="4"/>
    <n v="2018"/>
    <x v="5"/>
    <s v=" $-   "/>
    <n v="546525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Frame"/>
    <n v="1"/>
    <n v="1"/>
    <n v="1897"/>
    <n v="1890"/>
    <s v="No"/>
    <s v="Slab"/>
    <n v="968"/>
  </r>
  <r>
    <n v="13696000100"/>
    <x v="866"/>
    <x v="4"/>
    <x v="0"/>
    <s v="Operation Clean Sweep"/>
    <s v="N/A"/>
    <d v="2018-10-23T00:00:00"/>
    <d v="2020-10-18T00:00:00"/>
    <x v="4"/>
    <n v="2018"/>
    <x v="5"/>
    <s v=" $-   "/>
    <n v="546526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Brick"/>
    <n v="1"/>
    <n v="2"/>
    <n v="1883"/>
    <n v="1880"/>
    <s v="No"/>
    <s v="Yes"/>
    <n v="968"/>
  </r>
  <r>
    <n v="13694000361"/>
    <x v="867"/>
    <x v="4"/>
    <x v="0"/>
    <s v="Operation Clean Sweep"/>
    <s v="N/A"/>
    <d v="2018-10-23T00:00:00"/>
    <d v="2020-10-18T00:00:00"/>
    <x v="4"/>
    <n v="2018"/>
    <x v="5"/>
    <s v=" $-   "/>
    <n v="546527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Frame"/>
    <n v="1"/>
    <n v="1"/>
    <n v="1884"/>
    <n v="1880"/>
    <s v="No"/>
    <s v="Yes"/>
    <n v="766"/>
  </r>
  <r>
    <n v="13695000090"/>
    <x v="868"/>
    <x v="4"/>
    <x v="0"/>
    <s v="Operation Clean Sweep"/>
    <s v="N/A"/>
    <d v="2018-10-23T00:00:00"/>
    <d v="2020-10-18T00:00:00"/>
    <x v="4"/>
    <n v="2018"/>
    <x v="5"/>
    <s v=" $-   "/>
    <n v="546529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Brick"/>
    <n v="1"/>
    <n v="1"/>
    <n v="1892"/>
    <n v="1890"/>
    <s v="No"/>
    <s v="Yes"/>
    <n v="620"/>
  </r>
  <r>
    <n v="13695000070"/>
    <x v="869"/>
    <x v="4"/>
    <x v="0"/>
    <s v="Operation Clean Sweep"/>
    <s v="N/A"/>
    <d v="2018-10-23T00:00:00"/>
    <d v="2020-10-18T00:00:00"/>
    <x v="4"/>
    <n v="2018"/>
    <x v="5"/>
    <s v=" $-   "/>
    <n v="546530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Brick"/>
    <n v="1"/>
    <n v="1"/>
    <n v="1892"/>
    <n v="1890"/>
    <s v="Yes"/>
    <s v="Yes"/>
    <n v="669"/>
  </r>
  <r>
    <n v="13695000060"/>
    <x v="870"/>
    <x v="4"/>
    <x v="0"/>
    <s v="Operation Clean Sweep"/>
    <s v="N/A"/>
    <d v="2018-10-23T00:00:00"/>
    <d v="2020-10-18T00:00:00"/>
    <x v="4"/>
    <n v="2018"/>
    <x v="5"/>
    <s v=" $-   "/>
    <n v="546531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Brick"/>
    <n v="1"/>
    <n v="1"/>
    <n v="1892"/>
    <n v="1890"/>
    <s v="No"/>
    <s v="Yes"/>
    <n v="620"/>
  </r>
  <r>
    <n v="13719000320"/>
    <x v="871"/>
    <x v="4"/>
    <x v="0"/>
    <s v="Operation Clean Sweep"/>
    <s v="N/A"/>
    <d v="2018-10-23T00:00:00"/>
    <d v="2020-10-18T00:00:00"/>
    <x v="4"/>
    <n v="2018"/>
    <x v="5"/>
    <s v=" $-   "/>
    <n v="546521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Brick"/>
    <n v="2"/>
    <n v="2"/>
    <n v="1929"/>
    <n v="1920"/>
    <s v="No"/>
    <s v="Yes"/>
    <n v="2024"/>
  </r>
  <r>
    <n v="13720000020"/>
    <x v="872"/>
    <x v="4"/>
    <x v="0"/>
    <s v="Operation Clean Sweep"/>
    <s v="N/A"/>
    <d v="2018-10-23T00:00:00"/>
    <d v="2020-10-18T00:00:00"/>
    <x v="4"/>
    <n v="2018"/>
    <x v="5"/>
    <s v=" $-   "/>
    <n v="546522"/>
    <d v="2018-10-23T00:00:00"/>
    <d v="2018-10-26T00:00:00"/>
    <x v="292"/>
    <s v="October"/>
    <x v="1"/>
    <n v="2019"/>
    <s v="LRA"/>
    <s v="LRA"/>
    <x v="20"/>
    <x v="3"/>
    <x v="2"/>
    <x v="1"/>
    <n v="57"/>
    <x v="29"/>
    <s v="LPG"/>
    <n v="3"/>
    <n v="1"/>
    <n v="4"/>
    <s v="Residential"/>
    <s v="Brick"/>
    <n v="2"/>
    <n v="1"/>
    <n v="1900"/>
    <n v="1900"/>
    <s v="No"/>
    <s v="Yes"/>
    <n v="2030"/>
  </r>
  <r>
    <n v="15463000020"/>
    <x v="873"/>
    <x v="4"/>
    <x v="0"/>
    <s v="Operation Clean Sweep"/>
    <s v="N/A"/>
    <d v="2018-07-25T00:00:00"/>
    <d v="2020-07-18T00:00:00"/>
    <x v="1"/>
    <n v="2018"/>
    <x v="5"/>
    <s v=" $-   "/>
    <n v="544552"/>
    <d v="2018-07-25T00:00:00"/>
    <d v="2018-07-27T00:00:00"/>
    <x v="291"/>
    <s v="July"/>
    <x v="1"/>
    <n v="2019"/>
    <s v="LRA"/>
    <s v="LRA"/>
    <x v="20"/>
    <x v="3"/>
    <x v="2"/>
    <x v="7"/>
    <n v="69"/>
    <x v="5"/>
    <s v="LPG"/>
    <n v="2"/>
    <n v="1"/>
    <n v="3"/>
    <s v="Residential"/>
    <s v="Frame"/>
    <n v="2"/>
    <n v="1"/>
    <n v="1907"/>
    <n v="1900"/>
    <s v="Yes"/>
    <s v="Yes"/>
    <n v="1176"/>
  </r>
  <r>
    <n v="15349000050"/>
    <x v="874"/>
    <x v="4"/>
    <x v="0"/>
    <s v="Operation Clean Sweep"/>
    <s v="N/A"/>
    <d v="2018-08-14T00:00:00"/>
    <d v="2020-08-18T00:00:00"/>
    <x v="7"/>
    <n v="2018"/>
    <x v="5"/>
    <s v=" $-   "/>
    <n v="544985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Frame"/>
    <n v="1"/>
    <n v="2"/>
    <n v="1908"/>
    <n v="1900"/>
    <s v="No"/>
    <s v="Yes"/>
    <n v="1180"/>
  </r>
  <r>
    <n v="15349000040"/>
    <x v="875"/>
    <x v="4"/>
    <x v="0"/>
    <s v="Operation Clean Sweep"/>
    <s v="N/A"/>
    <d v="2018-08-14T00:00:00"/>
    <d v="2020-08-18T00:00:00"/>
    <x v="7"/>
    <n v="2018"/>
    <x v="5"/>
    <s v=" $-   "/>
    <n v="544986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Frame"/>
    <n v="1"/>
    <n v="1"/>
    <n v="1926"/>
    <n v="1920"/>
    <s v="No"/>
    <s v="Yes"/>
    <n v="910"/>
  </r>
  <r>
    <n v="15349000030"/>
    <x v="876"/>
    <x v="4"/>
    <x v="0"/>
    <s v="Operation Clean Sweep"/>
    <s v="N/A"/>
    <d v="2018-08-14T00:00:00"/>
    <d v="2020-08-18T00:00:00"/>
    <x v="7"/>
    <n v="2018"/>
    <x v="5"/>
    <s v=" $-   "/>
    <n v="544987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Frame"/>
    <n v="1.5"/>
    <n v="1"/>
    <n v="1909"/>
    <n v="1900"/>
    <s v="Yes"/>
    <s v="Yes"/>
    <n v="939"/>
  </r>
  <r>
    <n v="15344000320"/>
    <x v="877"/>
    <x v="4"/>
    <x v="0"/>
    <s v="Operation Clean Sweep"/>
    <s v="N/A"/>
    <d v="2018-08-14T00:00:00"/>
    <d v="2020-08-18T00:00:00"/>
    <x v="7"/>
    <n v="2018"/>
    <x v="5"/>
    <s v=" $-   "/>
    <n v="544992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Brick"/>
    <n v="1"/>
    <n v="1"/>
    <n v="1928"/>
    <n v="1920"/>
    <s v="No"/>
    <s v="Yes"/>
    <n v="924"/>
  </r>
  <r>
    <n v="15344000330"/>
    <x v="878"/>
    <x v="4"/>
    <x v="0"/>
    <s v="Operation Clean Sweep"/>
    <s v="N/A"/>
    <d v="2018-08-14T00:00:00"/>
    <d v="2020-08-18T00:00:00"/>
    <x v="7"/>
    <n v="2018"/>
    <x v="5"/>
    <s v=" $-   "/>
    <n v="544993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Brick"/>
    <n v="2"/>
    <n v="2"/>
    <n v="1911"/>
    <n v="1910"/>
    <s v="Yes"/>
    <s v="Yes"/>
    <n v="1672"/>
  </r>
  <r>
    <n v="15345000400"/>
    <x v="879"/>
    <x v="4"/>
    <x v="0"/>
    <s v="Operation Clean Sweep"/>
    <s v="N/A"/>
    <d v="2018-08-14T00:00:00"/>
    <d v="2020-08-18T00:00:00"/>
    <x v="7"/>
    <n v="2018"/>
    <x v="5"/>
    <s v=" $-   "/>
    <n v="545011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Frame"/>
    <n v="1.5"/>
    <n v="1"/>
    <n v="1922"/>
    <n v="1920"/>
    <s v="No"/>
    <s v="Yes"/>
    <n v="1296"/>
  </r>
  <r>
    <n v="15345000410"/>
    <x v="880"/>
    <x v="4"/>
    <x v="0"/>
    <s v="Operation Clean Sweep"/>
    <s v="N/A"/>
    <d v="2018-08-14T00:00:00"/>
    <d v="2020-08-18T00:00:00"/>
    <x v="7"/>
    <n v="2018"/>
    <x v="5"/>
    <s v=" $-   "/>
    <n v="545012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Frame"/>
    <n v="1"/>
    <n v="1"/>
    <n v="1909"/>
    <n v="1900"/>
    <s v="No"/>
    <s v="Yes"/>
    <n v="768"/>
  </r>
  <r>
    <n v="15345000430"/>
    <x v="881"/>
    <x v="4"/>
    <x v="0"/>
    <s v="Operation Clean Sweep"/>
    <s v="N/A"/>
    <d v="2018-08-14T00:00:00"/>
    <d v="2020-08-18T00:00:00"/>
    <x v="7"/>
    <n v="2018"/>
    <x v="5"/>
    <s v=" $-   "/>
    <n v="545013"/>
    <d v="2018-08-14T00:00:00"/>
    <d v="2018-08-23T00:00:00"/>
    <x v="293"/>
    <s v="August"/>
    <x v="1"/>
    <n v="2019"/>
    <s v="LRA"/>
    <s v="LRA"/>
    <x v="20"/>
    <x v="3"/>
    <x v="2"/>
    <x v="10"/>
    <n v="76"/>
    <x v="12"/>
    <s v="LPG"/>
    <n v="9"/>
    <n v="2"/>
    <n v="11"/>
    <s v="Residential"/>
    <s v="Frame"/>
    <n v="2"/>
    <n v="1"/>
    <n v="1906"/>
    <n v="1900"/>
    <s v="No"/>
    <s v="Yes"/>
    <n v="1380"/>
  </r>
  <r>
    <n v="15793030140"/>
    <x v="882"/>
    <x v="4"/>
    <x v="0"/>
    <s v="General Revenue - Public Safety"/>
    <s v="FY19-26"/>
    <d v="2018-09-12T00:00:00"/>
    <d v="2020-09-18T00:00:00"/>
    <x v="5"/>
    <n v="2018"/>
    <x v="5"/>
    <n v="9250"/>
    <n v="545771"/>
    <d v="2018-09-20T00:00:00"/>
    <d v="2019-01-28T00:00:00"/>
    <x v="51"/>
    <s v="March"/>
    <x v="3"/>
    <n v="2019"/>
    <s v="FELTZ, CAROL ANN"/>
    <s v="INDIVIDUAL"/>
    <x v="21"/>
    <x v="3"/>
    <x v="2"/>
    <x v="13"/>
    <n v="5"/>
    <x v="16"/>
    <s v="PL"/>
    <n v="130"/>
    <n v="53"/>
    <n v="183"/>
    <s v="Residential"/>
    <s v="Frame"/>
    <n v="1"/>
    <n v="1"/>
    <n v="1906"/>
    <n v="1900"/>
    <s v="No"/>
    <s v="Yes"/>
    <n v="760"/>
  </r>
  <r>
    <n v="14048020130"/>
    <x v="883"/>
    <x v="1"/>
    <x v="0"/>
    <s v="General Revenue - Public Safety"/>
    <s v="FY21-23"/>
    <d v="2020-07-07T00:00:00"/>
    <d v="2020-07-20T00:00:00"/>
    <x v="1"/>
    <n v="2020"/>
    <x v="1"/>
    <n v="4250"/>
    <n v="1711"/>
    <d v="2020-07-02T00:00:00"/>
    <d v="2020-09-17T00:00:00"/>
    <x v="0"/>
    <m/>
    <x v="0"/>
    <m/>
    <s v="DEWEEZ, ELI"/>
    <s v="INDIVIDUAL"/>
    <x v="21"/>
    <x v="3"/>
    <x v="2"/>
    <x v="18"/>
    <n v="12"/>
    <x v="42"/>
    <s v="PL"/>
    <n v="77"/>
    <n v="0"/>
    <n v="0"/>
    <s v="Residential"/>
    <s v="Frame"/>
    <n v="1"/>
    <n v="2"/>
    <n v="1923"/>
    <n v="1920"/>
    <s v="No"/>
    <s v="Slab"/>
    <n v="832"/>
  </r>
  <r>
    <n v="15936000340"/>
    <x v="884"/>
    <x v="4"/>
    <x v="0"/>
    <s v="General Revenue - Public Safety"/>
    <s v="FY20-31"/>
    <d v="2019-09-04T00:00:00"/>
    <d v="2020-09-19T00:00:00"/>
    <x v="5"/>
    <n v="2019"/>
    <x v="0"/>
    <n v="7000"/>
    <n v="998"/>
    <d v="2019-08-27T00:00:00"/>
    <d v="2019-09-27T00:00:00"/>
    <x v="224"/>
    <s v="October"/>
    <x v="3"/>
    <n v="2020"/>
    <s v="527 GROUP LLC"/>
    <s v="ENTITY"/>
    <x v="22"/>
    <x v="3"/>
    <x v="2"/>
    <x v="13"/>
    <n v="5"/>
    <x v="16"/>
    <s v="MH"/>
    <n v="31"/>
    <n v="24"/>
    <n v="55"/>
    <s v="Residential"/>
    <s v="Brick"/>
    <n v="1"/>
    <n v="1"/>
    <n v="1917"/>
    <n v="1910"/>
    <s v="No"/>
    <s v="Yes"/>
    <n v="1058"/>
  </r>
  <r>
    <n v="14488000040"/>
    <x v="885"/>
    <x v="4"/>
    <x v="0"/>
    <s v="General Revenue - Public Safety"/>
    <s v="FY20-73"/>
    <d v="2019-10-24T00:00:00"/>
    <d v="2020-10-19T00:00:00"/>
    <x v="4"/>
    <n v="2019"/>
    <x v="0"/>
    <n v="11850"/>
    <n v="1213"/>
    <d v="2019-10-16T00:00:00"/>
    <d v="2020-01-10T00:00:00"/>
    <x v="129"/>
    <s v="January"/>
    <x v="2"/>
    <n v="2020"/>
    <s v="KEVIN WHITE PROPERTIES LLC"/>
    <s v="ENTITY"/>
    <x v="22"/>
    <x v="3"/>
    <x v="2"/>
    <x v="1"/>
    <n v="55"/>
    <x v="10"/>
    <s v="MH"/>
    <n v="86"/>
    <n v="14"/>
    <n v="100"/>
    <s v="Residential"/>
    <s v="Brick"/>
    <n v="2"/>
    <n v="1"/>
    <n v="1885"/>
    <n v="1880"/>
    <s v="No"/>
    <s v="Yes"/>
    <n v="1982"/>
  </r>
  <r>
    <n v="13727000460"/>
    <x v="886"/>
    <x v="4"/>
    <x v="0"/>
    <s v="General Revenue - Public Safety"/>
    <s v="FY20-74"/>
    <d v="2019-10-25T00:00:00"/>
    <d v="2020-10-19T00:00:00"/>
    <x v="4"/>
    <n v="2019"/>
    <x v="0"/>
    <n v="10700"/>
    <n v="1216"/>
    <d v="2019-10-17T00:00:00"/>
    <d v="2019-11-15T00:00:00"/>
    <x v="209"/>
    <s v="December"/>
    <x v="3"/>
    <n v="2020"/>
    <s v="WOODS, STEPHANIE"/>
    <s v="INDIVIDUAL"/>
    <x v="22"/>
    <x v="3"/>
    <x v="2"/>
    <x v="1"/>
    <n v="58"/>
    <x v="11"/>
    <s v="MH"/>
    <n v="29"/>
    <n v="18"/>
    <n v="47"/>
    <s v="Residential"/>
    <s v="Brick"/>
    <n v="2"/>
    <n v="1"/>
    <n v="1890"/>
    <n v="1890"/>
    <s v="Yes"/>
    <s v="Yes"/>
    <n v="1788"/>
  </r>
  <r>
    <n v="12434020100"/>
    <x v="887"/>
    <x v="4"/>
    <x v="0"/>
    <s v="General Revenue - Public Safety"/>
    <s v="FY20-107"/>
    <d v="2020-01-31T00:00:00"/>
    <d v="2020-01-20T00:00:00"/>
    <x v="0"/>
    <n v="2020"/>
    <x v="0"/>
    <n v="8000"/>
    <n v="1392"/>
    <d v="2020-01-24T00:00:00"/>
    <d v="2020-03-12T00:00:00"/>
    <x v="68"/>
    <s v="April"/>
    <x v="2"/>
    <n v="2020"/>
    <s v="LRA"/>
    <s v="LRA"/>
    <x v="22"/>
    <x v="3"/>
    <x v="2"/>
    <x v="5"/>
    <n v="65"/>
    <x v="17"/>
    <s v="MH"/>
    <n v="48"/>
    <n v="20"/>
    <n v="68"/>
    <s v="Residential"/>
    <s v="Brick"/>
    <n v="1"/>
    <n v="1"/>
    <n v="1909"/>
    <n v="1900"/>
    <s v="No"/>
    <s v="Yes"/>
    <n v="1035"/>
  </r>
  <r>
    <n v="12435000500"/>
    <x v="888"/>
    <x v="4"/>
    <x v="0"/>
    <s v="General Revenue - Public Safety"/>
    <s v="FY20-107"/>
    <d v="2020-01-31T00:00:00"/>
    <d v="2020-01-20T00:00:00"/>
    <x v="0"/>
    <n v="2020"/>
    <x v="0"/>
    <n v="13200"/>
    <n v="1391"/>
    <d v="2020-01-24T00:00:00"/>
    <d v="2020-03-02T00:00:00"/>
    <x v="167"/>
    <s v="May"/>
    <x v="2"/>
    <n v="2020"/>
    <s v="LRA"/>
    <s v="LRA"/>
    <x v="22"/>
    <x v="3"/>
    <x v="2"/>
    <x v="5"/>
    <n v="65"/>
    <x v="17"/>
    <s v="MH"/>
    <n v="38"/>
    <n v="70"/>
    <n v="108"/>
    <s v="Residential"/>
    <s v="Brick"/>
    <n v="2"/>
    <n v="2"/>
    <n v="1911"/>
    <n v="1910"/>
    <s v="No"/>
    <s v="Yes"/>
    <n v="1998"/>
  </r>
  <r>
    <n v="13541000220"/>
    <x v="889"/>
    <x v="4"/>
    <x v="0"/>
    <s v="General Revenue - Public Safety"/>
    <s v="FY20-109"/>
    <d v="2020-01-29T00:00:00"/>
    <d v="2020-01-20T00:00:00"/>
    <x v="0"/>
    <n v="2020"/>
    <x v="0"/>
    <n v="12077"/>
    <n v="1398"/>
    <d v="2020-01-24T00:00:00"/>
    <d v="2020-03-20T00:00:00"/>
    <x v="269"/>
    <s v="April"/>
    <x v="2"/>
    <n v="2020"/>
    <s v="LAMOUR, RICARDO"/>
    <s v="INDIVIDUAL"/>
    <x v="22"/>
    <x v="3"/>
    <x v="2"/>
    <x v="6"/>
    <n v="68"/>
    <x v="22"/>
    <s v="PL"/>
    <n v="56"/>
    <n v="21"/>
    <n v="77"/>
    <s v="Residential"/>
    <s v="Brick"/>
    <n v="2"/>
    <n v="2"/>
    <n v="1901"/>
    <n v="1900"/>
    <s v="No"/>
    <s v="Yes"/>
    <n v="3150"/>
  </r>
  <r>
    <n v="13735000300"/>
    <x v="890"/>
    <x v="4"/>
    <x v="0"/>
    <s v="General Revenue - Public Safety"/>
    <s v="FY20-72"/>
    <d v="2019-10-23T00:00:00"/>
    <d v="2020-10-19T00:00:00"/>
    <x v="4"/>
    <n v="2019"/>
    <x v="0"/>
    <n v="12225"/>
    <n v="1212"/>
    <d v="2019-10-16T00:00:00"/>
    <d v="2019-11-15T00:00:00"/>
    <x v="176"/>
    <s v="November"/>
    <x v="3"/>
    <n v="2020"/>
    <s v="ROSS, JESSIE &amp; SHARON J &amp; JUDIA FOST"/>
    <s v="INDIVIDUAL"/>
    <x v="22"/>
    <x v="3"/>
    <x v="2"/>
    <x v="12"/>
    <n v="77"/>
    <x v="40"/>
    <s v="MH"/>
    <n v="30"/>
    <n v="12"/>
    <n v="42"/>
    <s v="Residential"/>
    <s v="Brick"/>
    <n v="2"/>
    <n v="2"/>
    <n v="1893"/>
    <n v="1890"/>
    <s v="No"/>
    <s v="Yes"/>
    <n v="2630"/>
  </r>
  <r>
    <n v="13796000140"/>
    <x v="891"/>
    <x v="4"/>
    <x v="0"/>
    <s v="General Revenue - Public Safety"/>
    <s v="FY21-32"/>
    <d v="2020-07-24T00:00:00"/>
    <d v="2020-07-20T00:00:00"/>
    <x v="1"/>
    <n v="2020"/>
    <x v="1"/>
    <n v="9010"/>
    <n v="1737"/>
    <d v="2020-07-16T00:00:00"/>
    <d v="2020-08-21T00:00:00"/>
    <x v="294"/>
    <s v="September"/>
    <x v="2"/>
    <n v="2021"/>
    <s v="PRATT, WILLIE B &amp; BERNICE V"/>
    <s v="INDIVIDUAL"/>
    <x v="22"/>
    <x v="3"/>
    <x v="2"/>
    <x v="3"/>
    <n v="50"/>
    <x v="2"/>
    <s v="MH"/>
    <n v="36"/>
    <n v="27"/>
    <n v="63"/>
    <s v="Residential"/>
    <s v="Frame"/>
    <n v="2"/>
    <n v="1"/>
    <n v="1890"/>
    <n v="1890"/>
    <s v="No"/>
    <s v="Yes"/>
    <n v="976"/>
  </r>
  <r>
    <n v="14826000620"/>
    <x v="892"/>
    <x v="4"/>
    <x v="0"/>
    <s v="General Revenue - Public Safety"/>
    <s v="FY21-32"/>
    <d v="2020-07-24T00:00:00"/>
    <d v="2020-07-20T00:00:00"/>
    <x v="1"/>
    <n v="2020"/>
    <x v="1"/>
    <n v="10000"/>
    <n v="1738"/>
    <d v="2020-07-16T00:00:00"/>
    <m/>
    <x v="295"/>
    <s v="October"/>
    <x v="2"/>
    <n v="2021"/>
    <s v="COLE, WALTER &amp; BARBARA"/>
    <s v="INDIVIDUAL"/>
    <x v="22"/>
    <x v="3"/>
    <x v="2"/>
    <x v="3"/>
    <n v="50"/>
    <x v="2"/>
    <s v="MH"/>
    <m/>
    <m/>
    <n v="74"/>
    <s v="Commercial"/>
    <s v="Brick &amp; Wood"/>
    <n v="2"/>
    <m/>
    <n v="1912"/>
    <n v="1910"/>
    <s v="No"/>
    <s v="No"/>
    <n v="1000"/>
  </r>
  <r>
    <n v="15932000140"/>
    <x v="893"/>
    <x v="1"/>
    <x v="0"/>
    <s v="General Revenue - Public Safety"/>
    <s v="FY21-32"/>
    <d v="2020-07-24T00:00:00"/>
    <d v="2020-07-20T00:00:00"/>
    <x v="1"/>
    <n v="2020"/>
    <x v="1"/>
    <n v="8700"/>
    <n v="1739"/>
    <d v="2020-07-16T00:00:00"/>
    <d v="2020-10-01T00:00:00"/>
    <x v="0"/>
    <m/>
    <x v="0"/>
    <m/>
    <s v="LRA"/>
    <s v="LRA"/>
    <x v="22"/>
    <x v="3"/>
    <x v="2"/>
    <x v="3"/>
    <n v="50"/>
    <x v="2"/>
    <s v="MH"/>
    <n v="77"/>
    <n v="0"/>
    <n v="0"/>
    <s v="Residential"/>
    <s v="Brick"/>
    <n v="2"/>
    <n v="2"/>
    <n v="1925"/>
    <n v="1920"/>
    <s v="Yes"/>
    <s v="Yes"/>
    <n v="2444"/>
  </r>
  <r>
    <n v="15931000280"/>
    <x v="894"/>
    <x v="1"/>
    <x v="0"/>
    <s v="General Revenue - Public Safety"/>
    <s v="FY21-32"/>
    <d v="2020-07-24T00:00:00"/>
    <d v="2020-07-20T00:00:00"/>
    <x v="1"/>
    <n v="2020"/>
    <x v="1"/>
    <n v="8700"/>
    <n v="1740"/>
    <d v="2020-07-16T00:00:00"/>
    <d v="2020-10-14T00:00:00"/>
    <x v="0"/>
    <m/>
    <x v="0"/>
    <m/>
    <s v="LRA"/>
    <s v="LRA"/>
    <x v="22"/>
    <x v="3"/>
    <x v="2"/>
    <x v="3"/>
    <n v="50"/>
    <x v="2"/>
    <s v="MH"/>
    <n v="90"/>
    <n v="0"/>
    <n v="0"/>
    <s v="Residential"/>
    <s v="Brick"/>
    <n v="2"/>
    <n v="2"/>
    <n v="1924"/>
    <n v="1920"/>
    <s v="Yes"/>
    <s v="Yes"/>
    <n v="2208"/>
  </r>
  <r>
    <n v="14826000450"/>
    <x v="895"/>
    <x v="1"/>
    <x v="0"/>
    <s v="General Revenue - Public Safety"/>
    <s v="FY21-62"/>
    <d v="2020-10-15T00:00:00"/>
    <d v="2020-10-20T00:00:00"/>
    <x v="4"/>
    <n v="2020"/>
    <x v="1"/>
    <n v="7220"/>
    <n v="1924"/>
    <d v="2020-10-09T00:00:00"/>
    <d v="2020-11-25T00:00:00"/>
    <x v="0"/>
    <m/>
    <x v="0"/>
    <m/>
    <s v="ARTHUR, KEN &amp; JIMMY"/>
    <s v="INDIVIDUAL"/>
    <x v="22"/>
    <x v="3"/>
    <x v="2"/>
    <x v="3"/>
    <n v="50"/>
    <x v="2"/>
    <s v="MH"/>
    <m/>
    <m/>
    <m/>
    <s v="Commercial"/>
    <s v="Brick &amp; Wood"/>
    <n v="1"/>
    <n v="1"/>
    <n v="1942"/>
    <n v="1940"/>
    <s v="No"/>
    <s v="No"/>
    <n v="1120"/>
  </r>
  <r>
    <n v="11929000360"/>
    <x v="896"/>
    <x v="1"/>
    <x v="0"/>
    <s v="General Revenue - Public Safety"/>
    <s v="FY21-15"/>
    <d v="2020-06-22T00:00:00"/>
    <d v="2020-06-20T00:00:00"/>
    <x v="3"/>
    <n v="2020"/>
    <x v="1"/>
    <n v="10000"/>
    <n v="1685"/>
    <d v="2020-06-16T00:00:00"/>
    <d v="2020-07-29T00:00:00"/>
    <x v="0"/>
    <m/>
    <x v="0"/>
    <m/>
    <s v="SILERIO, MARY"/>
    <s v="INDIVIDUAL"/>
    <x v="22"/>
    <x v="3"/>
    <x v="2"/>
    <x v="5"/>
    <n v="67"/>
    <x v="30"/>
    <s v="MH"/>
    <n v="43"/>
    <n v="0"/>
    <n v="0"/>
    <s v="Residential"/>
    <s v="Brick"/>
    <n v="2"/>
    <n v="4"/>
    <n v="1897"/>
    <n v="1890"/>
    <s v="No"/>
    <s v="Yes"/>
    <n v="4828"/>
  </r>
  <r>
    <n v="12600000320"/>
    <x v="897"/>
    <x v="4"/>
    <x v="0"/>
    <s v="General Revenue - Public Safety"/>
    <s v="FY18-61"/>
    <d v="2018-03-12T00:00:00"/>
    <d v="2020-03-18T00:00:00"/>
    <x v="12"/>
    <n v="2018"/>
    <x v="3"/>
    <n v="9950"/>
    <n v="541806"/>
    <d v="2018-03-13T00:00:00"/>
    <d v="2018-06-13T00:00:00"/>
    <x v="45"/>
    <s v="July"/>
    <x v="1"/>
    <n v="2019"/>
    <s v="DIRAR, GAMAL"/>
    <s v="INDIVIDUAL"/>
    <x v="23"/>
    <x v="3"/>
    <x v="2"/>
    <x v="2"/>
    <n v="16"/>
    <x v="0"/>
    <s v="PL"/>
    <n v="92"/>
    <n v="43"/>
    <n v="135"/>
    <s v="Residential"/>
    <s v="Brick"/>
    <n v="2"/>
    <n v="2"/>
    <n v="1890"/>
    <n v="1890"/>
    <s v="No"/>
    <s v="Yes"/>
    <n v="1344"/>
  </r>
  <r>
    <n v="13784000020"/>
    <x v="898"/>
    <x v="4"/>
    <x v="0"/>
    <s v="General Revenue - Public Safety"/>
    <s v="FY19-33"/>
    <d v="2018-10-01T00:00:00"/>
    <d v="2020-10-18T00:00:00"/>
    <x v="4"/>
    <n v="2018"/>
    <x v="5"/>
    <n v="16500"/>
    <n v="545658"/>
    <d v="2018-09-14T00:00:00"/>
    <d v="2018-12-13T00:00:00"/>
    <x v="296"/>
    <s v="March"/>
    <x v="3"/>
    <n v="2020"/>
    <s v="MORIARTY, JOHN"/>
    <s v="INDIVIDUAL"/>
    <x v="23"/>
    <x v="3"/>
    <x v="2"/>
    <x v="12"/>
    <n v="55"/>
    <x v="10"/>
    <s v="PL"/>
    <n v="90"/>
    <n v="105"/>
    <n v="195"/>
    <s v="Residential"/>
    <s v="Brick"/>
    <n v="2"/>
    <n v="4"/>
    <n v="1924"/>
    <n v="1920"/>
    <s v="No"/>
    <s v="Yes"/>
    <n v="3400"/>
  </r>
  <r>
    <n v="14513010260"/>
    <x v="899"/>
    <x v="4"/>
    <x v="0"/>
    <s v="General Revenue - Public Safety"/>
    <s v="FY17-91"/>
    <d v="2017-07-26T00:00:00"/>
    <d v="2020-07-17T00:00:00"/>
    <x v="1"/>
    <n v="2017"/>
    <x v="4"/>
    <n v="24500"/>
    <n v="0"/>
    <d v="2017-07-26T00:00:00"/>
    <d v="2017-08-14T00:00:00"/>
    <x v="297"/>
    <s v="September"/>
    <x v="4"/>
    <n v="2018"/>
    <s v="BANK OF AMERICA"/>
    <s v="ENTITY"/>
    <x v="24"/>
    <x v="3"/>
    <x v="2"/>
    <x v="3"/>
    <n v="50"/>
    <x v="2"/>
    <s v="PL"/>
    <n v="19"/>
    <n v="23"/>
    <n v="42"/>
    <s v="Residential"/>
    <s v="Brick"/>
    <n v="2"/>
    <n v="4"/>
    <n v="1892"/>
    <m/>
    <m/>
    <s v="Yes"/>
    <n v="5220"/>
  </r>
  <r>
    <n v="13691000170"/>
    <x v="900"/>
    <x v="4"/>
    <x v="0"/>
    <s v="General Revenue - Public Safety"/>
    <s v="FY17-78"/>
    <d v="2017-03-21T00:00:00"/>
    <d v="2020-03-17T00:00:00"/>
    <x v="12"/>
    <n v="2017"/>
    <x v="4"/>
    <n v="6200"/>
    <n v="0"/>
    <d v="2017-03-21T00:00:00"/>
    <d v="2017-04-24T00:00:00"/>
    <x v="298"/>
    <s v="May"/>
    <x v="4"/>
    <n v="2017"/>
    <s v="LRA"/>
    <s v="LRA"/>
    <x v="24"/>
    <x v="3"/>
    <x v="2"/>
    <x v="1"/>
    <n v="57"/>
    <x v="29"/>
    <s v="RC"/>
    <n v="34"/>
    <n v="36"/>
    <n v="70"/>
    <s v="Missing"/>
    <s v="Missing"/>
    <s v="Missing"/>
    <s v="Missing"/>
    <s v="Missing"/>
    <s v="Missing"/>
    <s v="Missing"/>
    <s v="Missing"/>
    <s v="Missing"/>
  </r>
  <r>
    <n v="13062000040"/>
    <x v="901"/>
    <x v="4"/>
    <x v="0"/>
    <s v="General Revenue - Public Safety"/>
    <s v="FY18-55"/>
    <d v="2018-02-26T00:00:00"/>
    <d v="2020-02-18T00:00:00"/>
    <x v="6"/>
    <n v="2018"/>
    <x v="3"/>
    <n v="11500"/>
    <n v="541615"/>
    <d v="2018-03-02T00:00:00"/>
    <d v="2018-05-30T00:00:00"/>
    <x v="20"/>
    <s v="June"/>
    <x v="1"/>
    <n v="2018"/>
    <s v="ERXLEBEN, SEPRINA"/>
    <s v="INDIVIDUAL"/>
    <x v="24"/>
    <x v="3"/>
    <x v="2"/>
    <x v="16"/>
    <n v="2"/>
    <x v="37"/>
    <s v="PL"/>
    <n v="89"/>
    <n v="7"/>
    <n v="96"/>
    <s v="Residential"/>
    <s v="Frame"/>
    <n v="1"/>
    <n v="1"/>
    <n v="1893"/>
    <n v="1890"/>
    <s v="No"/>
    <s v="Slab"/>
    <n v="752"/>
  </r>
  <r>
    <n v="15071000580"/>
    <x v="902"/>
    <x v="4"/>
    <x v="0"/>
    <s v="General Revenue - Public Safety"/>
    <s v="FY18-86"/>
    <d v="2018-05-08T00:00:00"/>
    <d v="2020-05-18T00:00:00"/>
    <x v="11"/>
    <n v="2018"/>
    <x v="3"/>
    <n v="9200"/>
    <n v="542899"/>
    <d v="2018-05-10T00:00:00"/>
    <d v="2018-08-01T00:00:00"/>
    <x v="299"/>
    <s v="August"/>
    <x v="1"/>
    <n v="2019"/>
    <s v="TROTTER, STEVEN L &amp; CRYSTAL M"/>
    <s v="INDIVIDUAL"/>
    <x v="24"/>
    <x v="3"/>
    <x v="2"/>
    <x v="17"/>
    <n v="5"/>
    <x v="16"/>
    <s v="PL"/>
    <n v="83"/>
    <n v="22"/>
    <n v="105"/>
    <s v="Residential"/>
    <s v="Brick"/>
    <n v="1"/>
    <n v="1"/>
    <n v="1928"/>
    <n v="1920"/>
    <s v="No"/>
    <s v="Yes"/>
    <n v="785"/>
  </r>
  <r>
    <n v="14862000040"/>
    <x v="903"/>
    <x v="4"/>
    <x v="0"/>
    <s v="General Revenue - Public Safety"/>
    <s v="FY18-83"/>
    <d v="2018-05-08T00:00:00"/>
    <d v="2020-05-18T00:00:00"/>
    <x v="11"/>
    <n v="2018"/>
    <x v="3"/>
    <n v="14000"/>
    <n v="542928"/>
    <d v="2018-05-10T00:00:00"/>
    <d v="2018-10-09T00:00:00"/>
    <x v="300"/>
    <s v="January"/>
    <x v="3"/>
    <n v="2019"/>
    <s v="LRA"/>
    <s v="LRA"/>
    <x v="24"/>
    <x v="3"/>
    <x v="2"/>
    <x v="11"/>
    <n v="48"/>
    <x v="14"/>
    <s v="PL"/>
    <n v="152"/>
    <n v="111"/>
    <n v="263"/>
    <s v="Commercial"/>
    <s v="Brick &amp; Wood"/>
    <d v="2020-02-10T00:00:00"/>
    <m/>
    <n v="1926"/>
    <n v="1920"/>
    <s v="No"/>
    <s v="No"/>
    <n v="3306"/>
  </r>
  <r>
    <n v="16098000250"/>
    <x v="904"/>
    <x v="4"/>
    <x v="3"/>
    <s v="Urban Greening Program"/>
    <s v="MSD-18-9-3"/>
    <d v="2017-09-29T00:00:00"/>
    <d v="2020-09-17T00:00:00"/>
    <x v="5"/>
    <n v="2017"/>
    <x v="3"/>
    <n v="8900"/>
    <n v="539098"/>
    <d v="2017-10-04T00:00:00"/>
    <d v="2017-11-14T00:00:00"/>
    <x v="301"/>
    <s v="January"/>
    <x v="1"/>
    <n v="2018"/>
    <s v="LRA"/>
    <s v="LRA"/>
    <x v="24"/>
    <x v="3"/>
    <x v="2"/>
    <x v="3"/>
    <n v="50"/>
    <x v="2"/>
    <s v="LPG"/>
    <n v="41"/>
    <n v="55"/>
    <n v="96"/>
    <s v="Residential"/>
    <s v="Brick"/>
    <n v="1"/>
    <n v="4"/>
    <n v="1960"/>
    <n v="1960"/>
    <s v="Missing"/>
    <s v="Yes"/>
    <n v="10000"/>
  </r>
  <r>
    <n v="16098000190"/>
    <x v="905"/>
    <x v="4"/>
    <x v="3"/>
    <s v="Urban Greening Program"/>
    <s v="MSD-18-9-3"/>
    <d v="2017-09-29T00:00:00"/>
    <d v="2020-09-17T00:00:00"/>
    <x v="5"/>
    <n v="2017"/>
    <x v="3"/>
    <n v="10500"/>
    <n v="539096"/>
    <d v="2017-10-04T00:00:00"/>
    <d v="2017-11-14T00:00:00"/>
    <x v="301"/>
    <s v="January"/>
    <x v="1"/>
    <n v="2018"/>
    <s v="LRA"/>
    <s v="LRA"/>
    <x v="24"/>
    <x v="3"/>
    <x v="2"/>
    <x v="3"/>
    <n v="50"/>
    <x v="2"/>
    <s v="LPG"/>
    <n v="41"/>
    <n v="55"/>
    <n v="96"/>
    <s v="Residential"/>
    <s v="Brick"/>
    <n v="2"/>
    <n v="2"/>
    <n v="1927"/>
    <n v="1920"/>
    <s v="Missing"/>
    <s v="Yes"/>
    <n v="12852"/>
  </r>
  <r>
    <n v="16098000160"/>
    <x v="906"/>
    <x v="4"/>
    <x v="3"/>
    <s v="Urban Greening Program"/>
    <s v="MSD-18-9-3"/>
    <d v="2017-09-29T00:00:00"/>
    <d v="2020-09-17T00:00:00"/>
    <x v="5"/>
    <n v="2017"/>
    <x v="3"/>
    <n v="10500"/>
    <n v="539097"/>
    <d v="2017-10-04T00:00:00"/>
    <d v="2017-11-14T00:00:00"/>
    <x v="301"/>
    <s v="January"/>
    <x v="1"/>
    <n v="2018"/>
    <s v="LRA"/>
    <s v="LRA"/>
    <x v="24"/>
    <x v="3"/>
    <x v="2"/>
    <x v="3"/>
    <n v="50"/>
    <x v="2"/>
    <s v="LPG"/>
    <n v="41"/>
    <n v="55"/>
    <n v="96"/>
    <s v="Residential"/>
    <s v="Brick"/>
    <n v="2"/>
    <n v="2"/>
    <n v="1927"/>
    <n v="1920"/>
    <s v="Missing"/>
    <s v="Yes"/>
    <n v="22140"/>
  </r>
  <r>
    <n v="16098000260"/>
    <x v="907"/>
    <x v="4"/>
    <x v="3"/>
    <s v="Urban Greening Program"/>
    <s v="MSD-18-9-3"/>
    <d v="2017-10-04T00:00:00"/>
    <d v="2020-10-17T00:00:00"/>
    <x v="4"/>
    <n v="2017"/>
    <x v="3"/>
    <n v="8900"/>
    <n v="0"/>
    <d v="2017-10-04T00:00:00"/>
    <d v="2017-11-14T00:00:00"/>
    <x v="19"/>
    <s v="January"/>
    <x v="1"/>
    <n v="2018"/>
    <s v="LRA"/>
    <s v="LRA"/>
    <x v="24"/>
    <x v="3"/>
    <x v="2"/>
    <x v="3"/>
    <n v="50"/>
    <x v="2"/>
    <s v="RC"/>
    <n v="41"/>
    <n v="56"/>
    <n v="97"/>
    <s v="Missing"/>
    <s v="Missing"/>
    <s v="Missing"/>
    <s v="Missing"/>
    <s v="Missing"/>
    <s v="Missing"/>
    <s v="Missing"/>
    <s v="Missing"/>
    <s v="Missing"/>
  </r>
  <r>
    <n v="15280000120"/>
    <x v="908"/>
    <x v="4"/>
    <x v="3"/>
    <s v="Urban Greening Program"/>
    <s v="MSD-18-1-1"/>
    <d v="2018-01-19T00:00:00"/>
    <d v="2020-01-18T00:00:00"/>
    <x v="0"/>
    <n v="2018"/>
    <x v="3"/>
    <n v="9500"/>
    <n v="541076"/>
    <d v="2018-01-30T00:00:00"/>
    <d v="2018-05-30T00:00:00"/>
    <x v="94"/>
    <s v="June"/>
    <x v="1"/>
    <n v="2018"/>
    <s v="WHITE, LAWRENCE"/>
    <s v="INDIVIDUAL"/>
    <x v="24"/>
    <x v="3"/>
    <x v="2"/>
    <x v="3"/>
    <n v="50"/>
    <x v="2"/>
    <s v="LPG"/>
    <n v="120"/>
    <n v="22"/>
    <n v="142"/>
    <s v="Residential"/>
    <s v="Frame"/>
    <n v="1"/>
    <n v="1"/>
    <n v="1905"/>
    <n v="1900"/>
    <s v="No"/>
    <s v="Yes"/>
    <n v="558"/>
  </r>
  <r>
    <n v="15237000460"/>
    <x v="909"/>
    <x v="4"/>
    <x v="3"/>
    <s v="Urban Greening Program"/>
    <s v="MSD-18-1-1"/>
    <d v="2018-01-19T00:00:00"/>
    <d v="2020-01-18T00:00:00"/>
    <x v="0"/>
    <n v="2018"/>
    <x v="3"/>
    <n v="14500"/>
    <n v="541075"/>
    <d v="2018-01-30T00:00:00"/>
    <d v="2018-05-30T00:00:00"/>
    <x v="94"/>
    <s v="June"/>
    <x v="1"/>
    <n v="2018"/>
    <s v="GARDNER, STANLEY S &amp;"/>
    <s v="INDIVIDUAL"/>
    <x v="24"/>
    <x v="3"/>
    <x v="2"/>
    <x v="3"/>
    <n v="50"/>
    <x v="2"/>
    <s v="LPG"/>
    <n v="120"/>
    <n v="22"/>
    <n v="142"/>
    <s v="Residential"/>
    <s v="Brick"/>
    <n v="2"/>
    <n v="4"/>
    <n v="1926"/>
    <n v="1920"/>
    <s v="No"/>
    <s v="Yes"/>
    <n v="3072"/>
  </r>
  <r>
    <n v="15951000190"/>
    <x v="910"/>
    <x v="4"/>
    <x v="0"/>
    <s v="General Revenue - Public Safety"/>
    <s v="FY18-40"/>
    <d v="2017-12-18T00:00:00"/>
    <d v="2020-12-17T00:00:00"/>
    <x v="10"/>
    <n v="2017"/>
    <x v="3"/>
    <n v="9800"/>
    <n v="542894"/>
    <d v="2018-05-09T00:00:00"/>
    <d v="2018-07-20T00:00:00"/>
    <x v="302"/>
    <s v="October"/>
    <x v="1"/>
    <n v="2019"/>
    <s v="LRA"/>
    <s v="LRA"/>
    <x v="24"/>
    <x v="3"/>
    <x v="2"/>
    <x v="7"/>
    <n v="52"/>
    <x v="7"/>
    <s v="PL"/>
    <n v="72"/>
    <n v="82"/>
    <n v="154"/>
    <s v="Residential"/>
    <s v="Brick"/>
    <n v="2"/>
    <n v="4"/>
    <n v="1925"/>
    <n v="1920"/>
    <s v="No"/>
    <s v="Yes"/>
    <n v="3400"/>
  </r>
  <r>
    <n v="13778000450"/>
    <x v="911"/>
    <x v="4"/>
    <x v="0"/>
    <s v="General Revenue - Public Safety"/>
    <s v="FY18-82"/>
    <d v="2018-05-07T00:00:00"/>
    <d v="2020-05-18T00:00:00"/>
    <x v="11"/>
    <n v="2018"/>
    <x v="3"/>
    <n v="11500"/>
    <n v="542895"/>
    <d v="2018-05-09T00:00:00"/>
    <d v="2018-10-09T00:00:00"/>
    <x v="303"/>
    <s v="November"/>
    <x v="1"/>
    <n v="2019"/>
    <s v="LRA"/>
    <s v="LRA"/>
    <x v="24"/>
    <x v="3"/>
    <x v="2"/>
    <x v="12"/>
    <n v="53"/>
    <x v="21"/>
    <s v="PL"/>
    <n v="153"/>
    <n v="51"/>
    <n v="204"/>
    <s v="Residential"/>
    <s v="Brick"/>
    <n v="2"/>
    <n v="1"/>
    <n v="1897"/>
    <n v="1890"/>
    <s v="No"/>
    <s v="Yes"/>
    <n v="2260"/>
  </r>
  <r>
    <n v="14493020170"/>
    <x v="912"/>
    <x v="4"/>
    <x v="0"/>
    <s v="General Revenue - Public Safety"/>
    <s v="FY18-80"/>
    <d v="2018-05-04T00:00:00"/>
    <d v="2020-05-18T00:00:00"/>
    <x v="11"/>
    <n v="2018"/>
    <x v="3"/>
    <n v="9800"/>
    <n v="542892"/>
    <d v="2018-05-09T00:00:00"/>
    <d v="2018-07-20T00:00:00"/>
    <x v="304"/>
    <s v="August"/>
    <x v="1"/>
    <n v="2019"/>
    <s v="LRA"/>
    <s v="LRA"/>
    <x v="24"/>
    <x v="3"/>
    <x v="2"/>
    <x v="7"/>
    <n v="55"/>
    <x v="10"/>
    <s v="RC"/>
    <n v="72"/>
    <n v="25"/>
    <n v="97"/>
    <s v="Residential"/>
    <s v="Brick"/>
    <n v="2"/>
    <n v="2"/>
    <n v="1904"/>
    <n v="1900"/>
    <s v="No"/>
    <s v="Yes"/>
    <n v="2112"/>
  </r>
  <r>
    <n v="14493020060"/>
    <x v="913"/>
    <x v="4"/>
    <x v="0"/>
    <s v="General Revenue - Public Safety"/>
    <s v="FY18-80"/>
    <d v="2018-05-04T00:00:00"/>
    <d v="2020-05-18T00:00:00"/>
    <x v="11"/>
    <n v="2018"/>
    <x v="3"/>
    <n v="9800"/>
    <n v="542893"/>
    <d v="2018-05-09T00:00:00"/>
    <d v="2018-07-20T00:00:00"/>
    <x v="304"/>
    <s v="August"/>
    <x v="1"/>
    <n v="2019"/>
    <s v="LRA"/>
    <s v="LRA"/>
    <x v="24"/>
    <x v="3"/>
    <x v="2"/>
    <x v="7"/>
    <n v="55"/>
    <x v="10"/>
    <s v="RC"/>
    <n v="72"/>
    <n v="25"/>
    <n v="97"/>
    <s v="Residential"/>
    <s v="Brick"/>
    <n v="2"/>
    <n v="2"/>
    <n v="1906"/>
    <n v="1900"/>
    <s v="No"/>
    <s v="Yes"/>
    <n v="2640"/>
  </r>
  <r>
    <n v="11893000100"/>
    <x v="914"/>
    <x v="4"/>
    <x v="0"/>
    <s v="General Revenue - Public Safety"/>
    <s v="FY18-56"/>
    <d v="2018-02-23T00:00:00"/>
    <d v="2020-02-18T00:00:00"/>
    <x v="6"/>
    <n v="2018"/>
    <x v="3"/>
    <n v="9200"/>
    <n v="541528"/>
    <d v="2018-02-27T00:00:00"/>
    <d v="2018-05-30T00:00:00"/>
    <x v="305"/>
    <s v="June"/>
    <x v="1"/>
    <n v="2018"/>
    <s v="BURTON, LLOYD &amp; CATHERINE"/>
    <s v="INDIVIDUAL"/>
    <x v="24"/>
    <x v="3"/>
    <x v="2"/>
    <x v="5"/>
    <n v="59"/>
    <x v="8"/>
    <s v="RC"/>
    <n v="92"/>
    <n v="13"/>
    <n v="105"/>
    <s v="Residential"/>
    <s v="Brick"/>
    <n v="2"/>
    <n v="1"/>
    <n v="1889"/>
    <n v="1880"/>
    <s v="Yes"/>
    <s v="Yes"/>
    <n v="1868"/>
  </r>
  <r>
    <n v="15390000290"/>
    <x v="915"/>
    <x v="4"/>
    <x v="0"/>
    <s v="General Revenue - Public Safety"/>
    <s v="FY18-34"/>
    <d v="2017-12-06T00:00:00"/>
    <d v="2020-12-17T00:00:00"/>
    <x v="10"/>
    <n v="2017"/>
    <x v="3"/>
    <n v="14500"/>
    <n v="540433"/>
    <d v="2017-12-12T00:00:00"/>
    <d v="2018-04-06T00:00:00"/>
    <x v="306"/>
    <s v="April"/>
    <x v="1"/>
    <n v="2018"/>
    <s v="LRA"/>
    <s v="LRA"/>
    <x v="24"/>
    <x v="3"/>
    <x v="2"/>
    <x v="10"/>
    <n v="72"/>
    <x v="25"/>
    <s v="PL"/>
    <n v="115"/>
    <n v="17"/>
    <n v="132"/>
    <s v="Residential"/>
    <s v="Frame"/>
    <n v="1"/>
    <n v="1"/>
    <n v="1921"/>
    <n v="1920"/>
    <s v="No"/>
    <s v="Yes"/>
    <n v="1292"/>
  </r>
  <r>
    <n v="15126000340"/>
    <x v="916"/>
    <x v="4"/>
    <x v="3"/>
    <s v="Urban Greening Program"/>
    <s v="MSD-18-12-1"/>
    <d v="2017-12-26T00:00:00"/>
    <d v="2020-12-17T00:00:00"/>
    <x v="10"/>
    <n v="2017"/>
    <x v="3"/>
    <n v="11500"/>
    <n v="540719"/>
    <d v="2018-01-29T00:00:00"/>
    <d v="2018-04-03T00:00:00"/>
    <x v="82"/>
    <s v="May"/>
    <x v="1"/>
    <n v="2018"/>
    <s v="LRA"/>
    <s v="LRA"/>
    <x v="24"/>
    <x v="3"/>
    <x v="2"/>
    <x v="10"/>
    <n v="72"/>
    <x v="25"/>
    <s v="LPG"/>
    <n v="64"/>
    <n v="29"/>
    <n v="93"/>
    <s v="Residential"/>
    <s v="Brick"/>
    <n v="2"/>
    <n v="2"/>
    <n v="1925"/>
    <n v="1920"/>
    <s v="Yes"/>
    <s v="Yes"/>
    <n v="2400"/>
  </r>
  <r>
    <n v="15133000320"/>
    <x v="917"/>
    <x v="4"/>
    <x v="3"/>
    <s v="Urban Greening Program"/>
    <s v="MSD-18-12-1"/>
    <d v="2017-12-26T00:00:00"/>
    <d v="2020-12-17T00:00:00"/>
    <x v="10"/>
    <n v="2017"/>
    <x v="3"/>
    <n v="10400"/>
    <n v="540722"/>
    <d v="2018-01-03T00:00:00"/>
    <d v="2018-03-20T00:00:00"/>
    <x v="82"/>
    <s v="May"/>
    <x v="1"/>
    <n v="2018"/>
    <s v="LRA"/>
    <s v="LRA"/>
    <x v="24"/>
    <x v="3"/>
    <x v="2"/>
    <x v="10"/>
    <n v="72"/>
    <x v="25"/>
    <s v="LPG"/>
    <n v="76"/>
    <n v="43"/>
    <n v="119"/>
    <s v="Residential"/>
    <s v="Frame"/>
    <n v="2"/>
    <n v="2"/>
    <n v="1912"/>
    <n v="1910"/>
    <s v="No"/>
    <s v="Yes"/>
    <n v="2156"/>
  </r>
  <r>
    <n v="15133000310"/>
    <x v="918"/>
    <x v="4"/>
    <x v="3"/>
    <s v="Urban Greening Program"/>
    <s v="MSD-18-12-1"/>
    <d v="2017-12-26T00:00:00"/>
    <d v="2020-12-17T00:00:00"/>
    <x v="10"/>
    <n v="2017"/>
    <x v="3"/>
    <n v="10400"/>
    <n v="540723"/>
    <d v="2018-01-03T00:00:00"/>
    <d v="2018-03-20T00:00:00"/>
    <x v="82"/>
    <s v="May"/>
    <x v="1"/>
    <n v="2018"/>
    <s v="LRA"/>
    <s v="LRA"/>
    <x v="24"/>
    <x v="3"/>
    <x v="2"/>
    <x v="10"/>
    <n v="72"/>
    <x v="25"/>
    <s v="LPG"/>
    <n v="76"/>
    <n v="43"/>
    <n v="119"/>
    <s v="Residential"/>
    <s v="Frame"/>
    <n v="2"/>
    <n v="2"/>
    <n v="1903"/>
    <n v="1900"/>
    <s v="No"/>
    <s v="Yes"/>
    <n v="2240"/>
  </r>
  <r>
    <n v="15133000050"/>
    <x v="919"/>
    <x v="4"/>
    <x v="3"/>
    <s v="Urban Greening Program"/>
    <s v="MSD-18-12-1"/>
    <d v="2017-12-26T00:00:00"/>
    <d v="2020-12-17T00:00:00"/>
    <x v="10"/>
    <n v="2017"/>
    <x v="3"/>
    <n v="8750"/>
    <n v="540725"/>
    <d v="2018-01-03T00:00:00"/>
    <d v="2018-03-20T00:00:00"/>
    <x v="82"/>
    <s v="May"/>
    <x v="1"/>
    <n v="2018"/>
    <s v="LRA"/>
    <s v="LRA"/>
    <x v="24"/>
    <x v="3"/>
    <x v="2"/>
    <x v="10"/>
    <n v="72"/>
    <x v="25"/>
    <s v="LPG"/>
    <n v="76"/>
    <n v="43"/>
    <n v="119"/>
    <s v="Residential"/>
    <s v="Frame"/>
    <n v="1"/>
    <n v="1"/>
    <n v="1925"/>
    <n v="1920"/>
    <s v="No"/>
    <s v="Yes"/>
    <n v="836"/>
  </r>
  <r>
    <n v="15133000190"/>
    <x v="920"/>
    <x v="4"/>
    <x v="3"/>
    <s v="Urban Greening Program"/>
    <s v="MSD-18-12-1"/>
    <d v="2017-12-26T00:00:00"/>
    <d v="2020-12-17T00:00:00"/>
    <x v="10"/>
    <n v="2017"/>
    <x v="3"/>
    <n v="11200"/>
    <n v="540726"/>
    <d v="2018-01-03T00:00:00"/>
    <d v="2018-03-20T00:00:00"/>
    <x v="82"/>
    <s v="May"/>
    <x v="1"/>
    <n v="2018"/>
    <s v="LRA"/>
    <s v="LRA"/>
    <x v="24"/>
    <x v="3"/>
    <x v="2"/>
    <x v="10"/>
    <n v="72"/>
    <x v="25"/>
    <s v="LPG"/>
    <n v="76"/>
    <n v="43"/>
    <n v="119"/>
    <s v="Residential"/>
    <s v="Frame"/>
    <n v="2"/>
    <n v="1"/>
    <n v="1902"/>
    <n v="1900"/>
    <s v="No"/>
    <s v="Yes"/>
    <n v="1412"/>
  </r>
  <r>
    <n v="15122000370"/>
    <x v="921"/>
    <x v="4"/>
    <x v="3"/>
    <s v="Urban Greening Program"/>
    <s v="MSD-18-12-4"/>
    <d v="2017-12-27T00:00:00"/>
    <d v="2020-12-17T00:00:00"/>
    <x v="10"/>
    <n v="2017"/>
    <x v="3"/>
    <n v="21750"/>
    <n v="540699"/>
    <d v="2018-01-03T00:00:00"/>
    <d v="2018-06-19T00:00:00"/>
    <x v="307"/>
    <s v="August"/>
    <x v="1"/>
    <n v="2019"/>
    <s v="LRA"/>
    <s v="LRA"/>
    <x v="24"/>
    <x v="3"/>
    <x v="2"/>
    <x v="10"/>
    <n v="72"/>
    <x v="25"/>
    <s v="LPG"/>
    <n v="167"/>
    <n v="48"/>
    <n v="215"/>
    <s v="Residential"/>
    <s v="Frame"/>
    <n v="1"/>
    <n v="5"/>
    <n v="1910"/>
    <n v="1910"/>
    <s v="No"/>
    <s v="Yes"/>
    <n v="518"/>
  </r>
  <r>
    <n v="15122000360"/>
    <x v="922"/>
    <x v="4"/>
    <x v="3"/>
    <s v="Urban Greening Program"/>
    <s v="MSD-18-12-4"/>
    <d v="2017-12-27T00:00:00"/>
    <d v="2020-12-17T00:00:00"/>
    <x v="10"/>
    <n v="2017"/>
    <x v="3"/>
    <n v="8900"/>
    <n v="540700"/>
    <d v="2018-01-03T00:00:00"/>
    <d v="2018-06-19T00:00:00"/>
    <x v="307"/>
    <s v="August"/>
    <x v="1"/>
    <n v="2019"/>
    <s v="LRA"/>
    <s v="LRA"/>
    <x v="24"/>
    <x v="3"/>
    <x v="2"/>
    <x v="10"/>
    <n v="72"/>
    <x v="25"/>
    <s v="LPG"/>
    <n v="167"/>
    <n v="48"/>
    <n v="215"/>
    <s v="Residential"/>
    <s v="Frame"/>
    <n v="2"/>
    <n v="1"/>
    <n v="1893"/>
    <n v="1890"/>
    <s v="No"/>
    <s v="Yes"/>
    <n v="1224"/>
  </r>
  <r>
    <n v="15122000350"/>
    <x v="923"/>
    <x v="4"/>
    <x v="3"/>
    <s v="Urban Greening Program"/>
    <s v="MSD-18-12-4"/>
    <d v="2017-12-27T00:00:00"/>
    <d v="2020-12-17T00:00:00"/>
    <x v="10"/>
    <n v="2017"/>
    <x v="3"/>
    <n v="9500"/>
    <n v="540732"/>
    <d v="2018-01-03T00:00:00"/>
    <d v="2018-06-19T00:00:00"/>
    <x v="307"/>
    <s v="August"/>
    <x v="1"/>
    <n v="2019"/>
    <s v="LRA"/>
    <s v="LRA"/>
    <x v="24"/>
    <x v="3"/>
    <x v="2"/>
    <x v="10"/>
    <n v="72"/>
    <x v="25"/>
    <s v="LPG"/>
    <n v="167"/>
    <n v="48"/>
    <n v="215"/>
    <s v="Residential"/>
    <s v="Frame"/>
    <n v="2"/>
    <n v="2"/>
    <n v="1925"/>
    <n v="1920"/>
    <s v="No"/>
    <s v="Yes"/>
    <n v="1800"/>
  </r>
  <r>
    <n v="15122000140"/>
    <x v="924"/>
    <x v="4"/>
    <x v="3"/>
    <s v="Urban Greening Program"/>
    <s v="MSD-18-12-4"/>
    <d v="2017-12-27T00:00:00"/>
    <d v="2020-12-17T00:00:00"/>
    <x v="10"/>
    <n v="2017"/>
    <x v="3"/>
    <n v="8900"/>
    <n v="540731"/>
    <d v="2018-01-03T00:00:00"/>
    <d v="2018-06-19T00:00:00"/>
    <x v="308"/>
    <s v="August"/>
    <x v="1"/>
    <n v="2019"/>
    <s v="LRA"/>
    <s v="LRA"/>
    <x v="24"/>
    <x v="3"/>
    <x v="2"/>
    <x v="10"/>
    <n v="72"/>
    <x v="25"/>
    <s v="LPG"/>
    <n v="167"/>
    <n v="49"/>
    <n v="216"/>
    <s v="Residential"/>
    <s v="Brick"/>
    <n v="1"/>
    <n v="1"/>
    <n v="1896"/>
    <n v="1890"/>
    <s v="No"/>
    <s v="Yes"/>
    <n v="903"/>
  </r>
  <r>
    <n v="15122000170"/>
    <x v="925"/>
    <x v="4"/>
    <x v="3"/>
    <s v="Urban Greening Program"/>
    <s v="MSD-18-12-4"/>
    <d v="2017-12-27T00:00:00"/>
    <d v="2020-12-17T00:00:00"/>
    <x v="10"/>
    <n v="2017"/>
    <x v="3"/>
    <n v="8900"/>
    <n v="540734"/>
    <d v="2018-01-03T00:00:00"/>
    <d v="2018-06-19T00:00:00"/>
    <x v="308"/>
    <s v="August"/>
    <x v="1"/>
    <n v="2019"/>
    <s v="LRA"/>
    <s v="LRA"/>
    <x v="24"/>
    <x v="3"/>
    <x v="2"/>
    <x v="10"/>
    <n v="72"/>
    <x v="25"/>
    <s v="LPG"/>
    <n v="167"/>
    <n v="49"/>
    <n v="216"/>
    <s v="Residential"/>
    <s v="Frame"/>
    <n v="1"/>
    <n v="1"/>
    <n v="1903"/>
    <n v="1900"/>
    <s v="No"/>
    <s v="Yes"/>
    <n v="816"/>
  </r>
  <r>
    <n v="13816090160"/>
    <x v="926"/>
    <x v="4"/>
    <x v="0"/>
    <s v="General Revenue - Public Safety"/>
    <s v="FY18-80"/>
    <d v="2018-05-04T00:00:00"/>
    <d v="2020-05-18T00:00:00"/>
    <x v="11"/>
    <n v="2018"/>
    <x v="3"/>
    <n v="9800"/>
    <n v="542891"/>
    <d v="2018-05-09T00:00:00"/>
    <d v="2018-07-20T00:00:00"/>
    <x v="9"/>
    <s v="November"/>
    <x v="1"/>
    <n v="2019"/>
    <s v="LRA"/>
    <s v="LRA"/>
    <x v="24"/>
    <x v="3"/>
    <x v="2"/>
    <x v="3"/>
    <n v="78"/>
    <x v="6"/>
    <s v="RC"/>
    <n v="72"/>
    <n v="130"/>
    <n v="202"/>
    <s v="Residential"/>
    <s v="Brick"/>
    <n v="2"/>
    <n v="2"/>
    <n v="1908"/>
    <n v="1900"/>
    <s v="No"/>
    <s v="Yes"/>
    <n v="2068"/>
  </r>
  <r>
    <n v="13801040160"/>
    <x v="927"/>
    <x v="4"/>
    <x v="0"/>
    <s v="General Revenue - Public Safety"/>
    <s v="FY18-83"/>
    <d v="2018-05-08T00:00:00"/>
    <d v="2020-05-18T00:00:00"/>
    <x v="11"/>
    <n v="2018"/>
    <x v="3"/>
    <n v="8700"/>
    <n v="542926"/>
    <d v="2018-05-10T00:00:00"/>
    <d v="2018-10-03T00:00:00"/>
    <x v="115"/>
    <s v="December"/>
    <x v="1"/>
    <n v="2019"/>
    <s v="LRA"/>
    <s v="LRA"/>
    <x v="24"/>
    <x v="3"/>
    <x v="2"/>
    <x v="11"/>
    <n v="78"/>
    <x v="6"/>
    <s v="PL"/>
    <n v="146"/>
    <n v="70"/>
    <n v="216"/>
    <s v="Residential"/>
    <s v="Brick"/>
    <n v="2"/>
    <n v="1"/>
    <n v="1907"/>
    <n v="1900"/>
    <s v="No"/>
    <s v="Yes"/>
    <n v="1600"/>
  </r>
  <r>
    <n v="13801040150"/>
    <x v="928"/>
    <x v="4"/>
    <x v="0"/>
    <s v="General Revenue - Public Safety"/>
    <s v="FY18-83"/>
    <d v="2018-05-08T00:00:00"/>
    <d v="2020-05-18T00:00:00"/>
    <x v="11"/>
    <n v="2018"/>
    <x v="3"/>
    <n v="9200"/>
    <n v="542927"/>
    <d v="2018-05-10T00:00:00"/>
    <d v="2018-10-03T00:00:00"/>
    <x v="115"/>
    <s v="December"/>
    <x v="1"/>
    <n v="2019"/>
    <s v="LRA"/>
    <s v="LRA"/>
    <x v="24"/>
    <x v="3"/>
    <x v="2"/>
    <x v="11"/>
    <n v="78"/>
    <x v="6"/>
    <s v="PL"/>
    <n v="146"/>
    <n v="70"/>
    <n v="216"/>
    <s v="Residential"/>
    <s v="Brick"/>
    <n v="2"/>
    <n v="2"/>
    <n v="1908"/>
    <n v="1900"/>
    <s v="No"/>
    <s v="Yes"/>
    <n v="2746"/>
  </r>
  <r>
    <n v="13801040145"/>
    <x v="929"/>
    <x v="4"/>
    <x v="0"/>
    <s v="General Revenue - Public Safety"/>
    <s v="FY18-91"/>
    <d v="2018-05-29T00:00:00"/>
    <d v="2020-05-18T00:00:00"/>
    <x v="11"/>
    <n v="2018"/>
    <x v="3"/>
    <n v="12800"/>
    <n v="543350"/>
    <d v="2018-05-31T00:00:00"/>
    <d v="2018-10-03T00:00:00"/>
    <x v="115"/>
    <s v="December"/>
    <x v="1"/>
    <n v="2019"/>
    <s v="HALE, CAROL A"/>
    <s v="INDIVIDUAL"/>
    <x v="24"/>
    <x v="3"/>
    <x v="2"/>
    <x v="11"/>
    <n v="78"/>
    <x v="6"/>
    <s v="PL"/>
    <n v="125"/>
    <n v="70"/>
    <n v="195"/>
    <s v="Residential"/>
    <s v="Brick"/>
    <n v="2"/>
    <n v="2"/>
    <n v="1907"/>
    <n v="1900"/>
    <s v="No"/>
    <s v="Yes"/>
    <n v="2444"/>
  </r>
  <r>
    <n v="11640000260"/>
    <x v="930"/>
    <x v="4"/>
    <x v="3"/>
    <s v="Urban Greening Program"/>
    <s v="FY19-112"/>
    <d v="2019-04-26T00:00:00"/>
    <d v="2020-04-19T00:00:00"/>
    <x v="9"/>
    <n v="2019"/>
    <x v="5"/>
    <n v="8900"/>
    <n v="427"/>
    <d v="2019-04-22T00:00:00"/>
    <d v="2019-06-20T00:00:00"/>
    <x v="309"/>
    <s v="August"/>
    <x v="3"/>
    <n v="2020"/>
    <s v="LRA"/>
    <s v="LRA"/>
    <x v="24"/>
    <x v="3"/>
    <x v="2"/>
    <x v="2"/>
    <n v="19"/>
    <x v="27"/>
    <s v="PL"/>
    <n v="59"/>
    <n v="61"/>
    <n v="120"/>
    <s v="Residential"/>
    <s v="Brick"/>
    <n v="1"/>
    <n v="1"/>
    <n v="1884"/>
    <n v="1880"/>
    <s v="No"/>
    <s v="Yes"/>
    <n v="860"/>
  </r>
  <r>
    <n v="11528000260"/>
    <x v="931"/>
    <x v="4"/>
    <x v="0"/>
    <s v="General Revenue - Public Safety"/>
    <s v="FY19-126"/>
    <d v="2019-05-14T00:00:00"/>
    <d v="2020-05-19T00:00:00"/>
    <x v="11"/>
    <n v="2019"/>
    <x v="5"/>
    <n v="11800"/>
    <n v="514"/>
    <d v="2019-05-10T00:00:00"/>
    <d v="2019-06-20T00:00:00"/>
    <x v="310"/>
    <s v="September"/>
    <x v="3"/>
    <n v="2020"/>
    <s v="SMITH, DOMONIQUE N"/>
    <s v="INDIVIDUAL"/>
    <x v="24"/>
    <x v="3"/>
    <x v="2"/>
    <x v="14"/>
    <n v="22"/>
    <x v="35"/>
    <s v="PL"/>
    <n v="41"/>
    <n v="85"/>
    <n v="126"/>
    <s v="Residential"/>
    <s v="Brick"/>
    <n v="2"/>
    <n v="2"/>
    <n v="1894"/>
    <n v="1890"/>
    <s v="No"/>
    <s v="Yes"/>
    <n v="1800"/>
  </r>
  <r>
    <n v="13815080070"/>
    <x v="932"/>
    <x v="4"/>
    <x v="0"/>
    <s v="General Revenue - Public Safety"/>
    <s v="FY19-136"/>
    <d v="2019-05-24T00:00:00"/>
    <d v="2020-05-19T00:00:00"/>
    <x v="11"/>
    <n v="2019"/>
    <x v="5"/>
    <n v="9200"/>
    <n v="564"/>
    <d v="2019-05-17T00:00:00"/>
    <d v="2019-08-12T00:00:00"/>
    <x v="224"/>
    <s v="October"/>
    <x v="3"/>
    <n v="2020"/>
    <s v="LRA"/>
    <s v="LRA"/>
    <x v="24"/>
    <x v="3"/>
    <x v="2"/>
    <x v="11"/>
    <n v="48"/>
    <x v="14"/>
    <s v="RC"/>
    <n v="87"/>
    <n v="70"/>
    <n v="157"/>
    <s v="Residential"/>
    <s v="Brick"/>
    <n v="2"/>
    <n v="1"/>
    <n v="1898"/>
    <n v="1890"/>
    <s v="No"/>
    <s v="Yes"/>
    <n v="1508"/>
  </r>
  <r>
    <n v="13796000360"/>
    <x v="933"/>
    <x v="4"/>
    <x v="0"/>
    <s v="General Revenue - Public Safety"/>
    <s v="FY19-87"/>
    <d v="2019-02-12T00:00:00"/>
    <d v="2020-02-19T00:00:00"/>
    <x v="6"/>
    <n v="2019"/>
    <x v="5"/>
    <n v="9200"/>
    <n v="235"/>
    <d v="2019-02-05T00:00:00"/>
    <d v="2019-04-15T00:00:00"/>
    <x v="311"/>
    <s v="May"/>
    <x v="3"/>
    <n v="2019"/>
    <s v="BROWN, DELORES C"/>
    <s v="INDIVIDUAL"/>
    <x v="24"/>
    <x v="3"/>
    <x v="2"/>
    <x v="3"/>
    <n v="50"/>
    <x v="2"/>
    <s v="PL"/>
    <n v="69"/>
    <n v="45"/>
    <n v="114"/>
    <s v="Residential"/>
    <s v="Brick"/>
    <n v="2"/>
    <n v="1"/>
    <n v="1890"/>
    <n v="1890"/>
    <s v="No"/>
    <s v="Yes"/>
    <n v="1722"/>
  </r>
  <r>
    <n v="14511000020"/>
    <x v="934"/>
    <x v="4"/>
    <x v="0"/>
    <s v="General Revenue - Public Safety"/>
    <s v="FY19-44"/>
    <d v="2018-11-05T00:00:00"/>
    <d v="2020-11-18T00:00:00"/>
    <x v="8"/>
    <n v="2018"/>
    <x v="5"/>
    <n v="10500"/>
    <n v="546999"/>
    <d v="2018-11-13T00:00:00"/>
    <d v="2019-02-13T00:00:00"/>
    <x v="312"/>
    <s v="March"/>
    <x v="3"/>
    <n v="2019"/>
    <s v="LRA"/>
    <s v="LRA"/>
    <x v="24"/>
    <x v="3"/>
    <x v="2"/>
    <x v="7"/>
    <n v="52"/>
    <x v="7"/>
    <s v="PL"/>
    <n v="92"/>
    <n v="16"/>
    <n v="108"/>
    <s v="Residential"/>
    <s v="Frame"/>
    <n v="1.5"/>
    <n v="1"/>
    <n v="1891"/>
    <n v="1890"/>
    <s v="No"/>
    <s v="Yes"/>
    <n v="960"/>
  </r>
  <r>
    <n v="15283000040"/>
    <x v="935"/>
    <x v="4"/>
    <x v="0"/>
    <s v="General Revenue - Public Safety"/>
    <s v="FY19-44"/>
    <d v="2018-11-05T00:00:00"/>
    <d v="2020-11-18T00:00:00"/>
    <x v="8"/>
    <n v="2018"/>
    <x v="5"/>
    <n v="12500"/>
    <n v="546955"/>
    <d v="2018-11-13T00:00:00"/>
    <d v="2019-02-08T00:00:00"/>
    <x v="313"/>
    <s v="March"/>
    <x v="3"/>
    <n v="2019"/>
    <s v="LRA"/>
    <s v="LRA"/>
    <x v="24"/>
    <x v="3"/>
    <x v="2"/>
    <x v="7"/>
    <n v="52"/>
    <x v="7"/>
    <s v="PL"/>
    <n v="87"/>
    <n v="28"/>
    <n v="115"/>
    <s v="Residential"/>
    <s v="Brick"/>
    <n v="2"/>
    <n v="2"/>
    <n v="1907"/>
    <n v="1900"/>
    <s v="No"/>
    <s v="Yes"/>
    <n v="2162"/>
  </r>
  <r>
    <n v="15283000030"/>
    <x v="936"/>
    <x v="4"/>
    <x v="0"/>
    <s v="General Revenue - Public Safety"/>
    <s v="FY19-44"/>
    <d v="2018-11-05T00:00:00"/>
    <d v="2020-11-18T00:00:00"/>
    <x v="8"/>
    <n v="2018"/>
    <x v="5"/>
    <n v="12500"/>
    <n v="546967"/>
    <d v="2018-11-13T00:00:00"/>
    <d v="2019-02-08T00:00:00"/>
    <x v="313"/>
    <s v="March"/>
    <x v="3"/>
    <n v="2019"/>
    <s v="LRA"/>
    <s v="LRA"/>
    <x v="24"/>
    <x v="3"/>
    <x v="2"/>
    <x v="7"/>
    <n v="52"/>
    <x v="7"/>
    <s v="PL"/>
    <n v="87"/>
    <n v="28"/>
    <n v="115"/>
    <s v="Residential"/>
    <s v="Brick"/>
    <n v="2"/>
    <n v="2"/>
    <n v="1908"/>
    <n v="1900"/>
    <s v="Yes"/>
    <s v="Yes"/>
    <n v="2374"/>
  </r>
  <r>
    <n v="14511000330"/>
    <x v="937"/>
    <x v="4"/>
    <x v="0"/>
    <s v="General Revenue - Public Safety"/>
    <s v="FY19-44"/>
    <d v="2018-11-05T00:00:00"/>
    <d v="2020-11-18T00:00:00"/>
    <x v="8"/>
    <n v="2018"/>
    <x v="5"/>
    <n v="9500"/>
    <n v="546953"/>
    <d v="2018-11-13T00:00:00"/>
    <d v="2019-02-22T00:00:00"/>
    <x v="145"/>
    <s v="March"/>
    <x v="3"/>
    <n v="2019"/>
    <s v="LRA"/>
    <s v="LRA"/>
    <x v="24"/>
    <x v="3"/>
    <x v="2"/>
    <x v="7"/>
    <n v="52"/>
    <x v="7"/>
    <s v="PL"/>
    <n v="101"/>
    <n v="24"/>
    <n v="125"/>
    <s v="Residential"/>
    <s v="Frame"/>
    <n v="1.5"/>
    <n v="1"/>
    <n v="1889"/>
    <n v="1880"/>
    <s v="No"/>
    <s v="Yes"/>
    <n v="1152"/>
  </r>
  <r>
    <n v="14506000490"/>
    <x v="938"/>
    <x v="4"/>
    <x v="0"/>
    <s v="General Revenue - Public Safety"/>
    <s v="FY19-44"/>
    <d v="2018-11-05T00:00:00"/>
    <d v="2020-11-18T00:00:00"/>
    <x v="8"/>
    <n v="2018"/>
    <x v="5"/>
    <n v="12500"/>
    <n v="546998"/>
    <d v="2018-11-13T00:00:00"/>
    <d v="2019-02-08T00:00:00"/>
    <x v="50"/>
    <s v="March"/>
    <x v="3"/>
    <n v="2019"/>
    <s v="LRA"/>
    <s v="LRA"/>
    <x v="24"/>
    <x v="3"/>
    <x v="2"/>
    <x v="7"/>
    <n v="52"/>
    <x v="7"/>
    <s v="PL"/>
    <n v="87"/>
    <n v="39"/>
    <n v="126"/>
    <s v="Residential"/>
    <s v="Brick"/>
    <n v="2"/>
    <n v="2"/>
    <n v="1910"/>
    <n v="1910"/>
    <s v="No"/>
    <s v="Yes"/>
    <n v="1832"/>
  </r>
  <r>
    <n v="15028000020"/>
    <x v="939"/>
    <x v="4"/>
    <x v="0"/>
    <s v="General Revenue - Public Safety"/>
    <s v="FY19-44"/>
    <d v="2018-11-05T00:00:00"/>
    <d v="2020-11-18T00:00:00"/>
    <x v="8"/>
    <n v="2018"/>
    <x v="5"/>
    <n v="9500"/>
    <n v="547000"/>
    <d v="2018-11-13T00:00:00"/>
    <d v="2019-02-21T00:00:00"/>
    <x v="50"/>
    <s v="March"/>
    <x v="3"/>
    <n v="2019"/>
    <s v="LRA"/>
    <s v="LRA"/>
    <x v="24"/>
    <x v="3"/>
    <x v="2"/>
    <x v="7"/>
    <n v="52"/>
    <x v="7"/>
    <s v="PL"/>
    <n v="100"/>
    <n v="26"/>
    <n v="126"/>
    <s v="Residential"/>
    <s v="Brick"/>
    <n v="1"/>
    <n v="1"/>
    <n v="1910"/>
    <n v="1910"/>
    <s v="No"/>
    <s v="Yes"/>
    <n v="912"/>
  </r>
  <r>
    <n v="10622000030"/>
    <x v="940"/>
    <x v="4"/>
    <x v="0"/>
    <s v="General Revenue - Public Safety"/>
    <s v="FY19-155"/>
    <d v="2019-06-21T00:00:00"/>
    <d v="2020-06-19T00:00:00"/>
    <x v="3"/>
    <n v="2019"/>
    <x v="5"/>
    <n v="11200"/>
    <n v="664"/>
    <d v="2019-06-21T00:00:00"/>
    <d v="2019-07-23T00:00:00"/>
    <x v="314"/>
    <s v="September"/>
    <x v="3"/>
    <n v="2020"/>
    <s v="LRA"/>
    <s v="LRA"/>
    <x v="24"/>
    <x v="3"/>
    <x v="2"/>
    <x v="4"/>
    <n v="63"/>
    <x v="4"/>
    <s v="RC"/>
    <n v="32"/>
    <n v="44"/>
    <n v="76"/>
    <s v="Residential"/>
    <s v="Brick"/>
    <n v="2"/>
    <n v="1"/>
    <n v="1898"/>
    <n v="1890"/>
    <s v="No"/>
    <s v="Yes"/>
    <n v="2316"/>
  </r>
  <r>
    <n v="11158000040"/>
    <x v="941"/>
    <x v="4"/>
    <x v="0"/>
    <s v="General Revenue - Public Safety"/>
    <s v="FY19-145"/>
    <d v="2019-06-12T00:00:00"/>
    <d v="2020-06-19T00:00:00"/>
    <x v="3"/>
    <n v="2019"/>
    <x v="5"/>
    <n v="9800"/>
    <n v="616"/>
    <d v="2019-06-07T00:00:00"/>
    <d v="2019-07-23T00:00:00"/>
    <x v="109"/>
    <s v="September"/>
    <x v="3"/>
    <n v="2020"/>
    <s v="LRA"/>
    <s v="LRA"/>
    <x v="24"/>
    <x v="3"/>
    <x v="2"/>
    <x v="5"/>
    <n v="65"/>
    <x v="17"/>
    <s v="PL"/>
    <n v="46"/>
    <n v="50"/>
    <n v="96"/>
    <s v="Residential"/>
    <s v="Brick"/>
    <n v="1"/>
    <n v="1"/>
    <n v="1885"/>
    <n v="1880"/>
    <s v="No"/>
    <s v="Yes"/>
    <n v="705"/>
  </r>
  <r>
    <n v="12443000120"/>
    <x v="942"/>
    <x v="4"/>
    <x v="0"/>
    <s v="General Revenue - Public Safety"/>
    <s v="FY19-145"/>
    <d v="2019-06-12T00:00:00"/>
    <d v="2020-06-19T00:00:00"/>
    <x v="3"/>
    <n v="2019"/>
    <x v="5"/>
    <n v="11777"/>
    <n v="615"/>
    <d v="2019-06-07T00:00:00"/>
    <d v="2019-07-23T00:00:00"/>
    <x v="109"/>
    <s v="September"/>
    <x v="3"/>
    <n v="2020"/>
    <s v="LRA"/>
    <s v="LRA"/>
    <x v="24"/>
    <x v="3"/>
    <x v="2"/>
    <x v="5"/>
    <n v="66"/>
    <x v="20"/>
    <s v="PL"/>
    <n v="46"/>
    <n v="50"/>
    <n v="96"/>
    <s v="Residential"/>
    <s v="Frame"/>
    <n v="1.5"/>
    <n v="1"/>
    <n v="1884"/>
    <n v="1880"/>
    <s v="Yes"/>
    <s v="Yes"/>
    <n v="985"/>
  </r>
  <r>
    <n v="13304000160"/>
    <x v="943"/>
    <x v="4"/>
    <x v="0"/>
    <s v="General Revenue - Public Safety"/>
    <s v="FY19-80"/>
    <d v="2019-01-24T00:00:00"/>
    <d v="2020-01-19T00:00:00"/>
    <x v="0"/>
    <n v="2019"/>
    <x v="5"/>
    <n v="15500"/>
    <n v="212"/>
    <d v="2019-01-24T00:00:00"/>
    <d v="2019-02-26T00:00:00"/>
    <x v="221"/>
    <s v="March"/>
    <x v="3"/>
    <n v="2019"/>
    <s v="PCM REAL ESTATE LLC"/>
    <s v="ENTITY"/>
    <x v="24"/>
    <x v="3"/>
    <x v="2"/>
    <x v="5"/>
    <n v="67"/>
    <x v="30"/>
    <s v="PL"/>
    <n v="33"/>
    <n v="31"/>
    <n v="64"/>
    <s v="Residential"/>
    <s v="Frame"/>
    <n v="2"/>
    <n v="1"/>
    <n v="1906"/>
    <n v="1900"/>
    <s v="No"/>
    <s v="Yes"/>
    <n v="1188"/>
  </r>
  <r>
    <n v="13305000170"/>
    <x v="944"/>
    <x v="4"/>
    <x v="0"/>
    <s v="General Revenue - Public Safety"/>
    <s v="FY19-87"/>
    <d v="2019-02-12T00:00:00"/>
    <d v="2020-02-19T00:00:00"/>
    <x v="6"/>
    <n v="2019"/>
    <x v="5"/>
    <n v="13500"/>
    <n v="236"/>
    <d v="2019-02-05T00:00:00"/>
    <d v="2019-04-15T00:00:00"/>
    <x v="315"/>
    <s v="May"/>
    <x v="3"/>
    <n v="2019"/>
    <s v="ROSS, MELVA V"/>
    <s v="INDIVIDUAL"/>
    <x v="24"/>
    <x v="3"/>
    <x v="2"/>
    <x v="5"/>
    <n v="67"/>
    <x v="30"/>
    <s v="PL"/>
    <n v="69"/>
    <n v="35"/>
    <n v="104"/>
    <s v="Residential"/>
    <s v="Frame"/>
    <n v="2"/>
    <n v="1"/>
    <n v="1973"/>
    <n v="1970"/>
    <s v="No"/>
    <s v="Slab"/>
    <n v="1235"/>
  </r>
  <r>
    <n v="14380030050"/>
    <x v="945"/>
    <x v="4"/>
    <x v="0"/>
    <s v="General Revenue - Public Safety"/>
    <s v="FY19-44"/>
    <d v="2018-11-05T00:00:00"/>
    <d v="2020-11-18T00:00:00"/>
    <x v="8"/>
    <n v="2018"/>
    <x v="5"/>
    <n v="10500"/>
    <n v="546947"/>
    <d v="2018-11-13T00:00:00"/>
    <d v="2019-02-13T00:00:00"/>
    <x v="316"/>
    <s v="February"/>
    <x v="3"/>
    <n v="2019"/>
    <s v="LRA"/>
    <s v="LRA"/>
    <x v="24"/>
    <x v="3"/>
    <x v="2"/>
    <x v="7"/>
    <n v="69"/>
    <x v="5"/>
    <s v="PL"/>
    <n v="92"/>
    <n v="13"/>
    <n v="105"/>
    <s v="Residential"/>
    <s v="Frame"/>
    <n v="2"/>
    <n v="1"/>
    <n v="1906"/>
    <n v="1900"/>
    <s v="No"/>
    <s v="Yes"/>
    <n v="1404"/>
  </r>
  <r>
    <n v="14380030020"/>
    <x v="946"/>
    <x v="4"/>
    <x v="0"/>
    <s v="General Revenue - Public Safety"/>
    <s v="FY19-44"/>
    <d v="2018-11-05T00:00:00"/>
    <d v="2020-11-18T00:00:00"/>
    <x v="8"/>
    <n v="2018"/>
    <x v="5"/>
    <n v="10500"/>
    <n v="546949"/>
    <d v="2018-11-13T00:00:00"/>
    <d v="2019-02-13T00:00:00"/>
    <x v="316"/>
    <s v="February"/>
    <x v="3"/>
    <n v="2019"/>
    <s v="LRA"/>
    <s v="LRA"/>
    <x v="24"/>
    <x v="3"/>
    <x v="2"/>
    <x v="7"/>
    <n v="69"/>
    <x v="5"/>
    <s v="PL"/>
    <n v="92"/>
    <n v="13"/>
    <n v="105"/>
    <s v="Residential"/>
    <s v="Frame"/>
    <n v="2"/>
    <n v="1"/>
    <n v="1906"/>
    <n v="1900"/>
    <s v="No"/>
    <s v="Yes"/>
    <n v="1082"/>
  </r>
  <r>
    <n v="14390300270"/>
    <x v="947"/>
    <x v="4"/>
    <x v="0"/>
    <s v="General Revenue - Public Safety"/>
    <s v="FY19-44"/>
    <d v="2018-11-05T00:00:00"/>
    <d v="2020-11-18T00:00:00"/>
    <x v="8"/>
    <n v="2018"/>
    <x v="5"/>
    <n v="8900"/>
    <n v="546951"/>
    <d v="2018-11-13T00:00:00"/>
    <d v="2019-02-21T00:00:00"/>
    <x v="312"/>
    <s v="March"/>
    <x v="3"/>
    <n v="2019"/>
    <s v="LRA"/>
    <s v="LRA"/>
    <x v="24"/>
    <x v="3"/>
    <x v="2"/>
    <x v="7"/>
    <n v="69"/>
    <x v="5"/>
    <s v="PL"/>
    <n v="100"/>
    <n v="8"/>
    <n v="108"/>
    <s v="Residential"/>
    <s v="Brick"/>
    <n v="1"/>
    <n v="1"/>
    <n v="1928"/>
    <n v="1920"/>
    <s v="Yes"/>
    <s v="Yes"/>
    <n v="1222"/>
  </r>
  <r>
    <n v="14388050190"/>
    <x v="948"/>
    <x v="4"/>
    <x v="0"/>
    <s v="General Revenue - Public Safety"/>
    <s v="FY19-44"/>
    <d v="2018-11-05T00:00:00"/>
    <d v="2020-11-18T00:00:00"/>
    <x v="8"/>
    <n v="2018"/>
    <x v="5"/>
    <n v="10500"/>
    <n v="546952"/>
    <d v="2018-11-13T00:00:00"/>
    <d v="2019-02-21T00:00:00"/>
    <x v="312"/>
    <s v="March"/>
    <x v="3"/>
    <n v="2019"/>
    <s v="LRA"/>
    <s v="LRA"/>
    <x v="24"/>
    <x v="3"/>
    <x v="2"/>
    <x v="7"/>
    <n v="69"/>
    <x v="5"/>
    <s v="PL"/>
    <n v="100"/>
    <n v="8"/>
    <n v="108"/>
    <s v="Residential"/>
    <s v="Frame"/>
    <n v="2"/>
    <n v="1"/>
    <n v="1904"/>
    <n v="1900"/>
    <s v="No"/>
    <s v="Yes"/>
    <n v="1582"/>
  </r>
  <r>
    <n v="14414040450"/>
    <x v="949"/>
    <x v="4"/>
    <x v="0"/>
    <s v="General Revenue - Public Safety"/>
    <s v="FY19-83"/>
    <d v="2019-02-01T00:00:00"/>
    <d v="2020-02-19T00:00:00"/>
    <x v="6"/>
    <n v="2019"/>
    <x v="5"/>
    <n v="9475"/>
    <n v="223"/>
    <d v="2019-01-28T00:00:00"/>
    <d v="2019-02-26T00:00:00"/>
    <x v="317"/>
    <s v="April"/>
    <x v="3"/>
    <n v="2019"/>
    <s v="FHG ENTERPRISES LLC"/>
    <s v="ENTITY"/>
    <x v="24"/>
    <x v="3"/>
    <x v="2"/>
    <x v="6"/>
    <n v="69"/>
    <x v="5"/>
    <s v="PL"/>
    <n v="29"/>
    <n v="34"/>
    <n v="63"/>
    <s v="Residential"/>
    <s v="Brick"/>
    <n v="1"/>
    <n v="1"/>
    <n v="1927"/>
    <n v="1920"/>
    <s v="No"/>
    <s v="Yes"/>
    <n v="904"/>
  </r>
  <r>
    <n v="15261000450"/>
    <x v="950"/>
    <x v="4"/>
    <x v="0"/>
    <s v="General Revenue - Public Safety"/>
    <s v="FY19-44"/>
    <d v="2018-11-05T00:00:00"/>
    <d v="2020-11-18T00:00:00"/>
    <x v="8"/>
    <n v="2018"/>
    <x v="5"/>
    <n v="9500"/>
    <n v="547001"/>
    <d v="2018-11-13T00:00:00"/>
    <d v="2019-02-22T00:00:00"/>
    <x v="318"/>
    <s v="March"/>
    <x v="3"/>
    <n v="2019"/>
    <s v="LRA"/>
    <s v="LRA"/>
    <x v="24"/>
    <x v="3"/>
    <x v="2"/>
    <x v="7"/>
    <n v="71"/>
    <x v="26"/>
    <s v="PL"/>
    <n v="101"/>
    <n v="13"/>
    <n v="114"/>
    <s v="Residential"/>
    <s v="Frame"/>
    <n v="1"/>
    <n v="1"/>
    <n v="1912"/>
    <n v="1910"/>
    <s v="No"/>
    <s v="Yes"/>
    <n v="1176"/>
  </r>
  <r>
    <n v="14393010120"/>
    <x v="951"/>
    <x v="4"/>
    <x v="0"/>
    <s v="General Revenue - Public Safety"/>
    <s v="FY19-44"/>
    <d v="2018-11-05T00:00:00"/>
    <d v="2020-11-18T00:00:00"/>
    <x v="8"/>
    <n v="2018"/>
    <x v="5"/>
    <n v="9500"/>
    <n v="547002"/>
    <d v="2018-11-13T00:00:00"/>
    <d v="2019-02-21T00:00:00"/>
    <x v="318"/>
    <s v="March"/>
    <x v="3"/>
    <n v="2019"/>
    <s v="LRA"/>
    <s v="LRA"/>
    <x v="24"/>
    <x v="3"/>
    <x v="2"/>
    <x v="7"/>
    <n v="71"/>
    <x v="26"/>
    <s v="PL"/>
    <n v="100"/>
    <n v="14"/>
    <n v="114"/>
    <s v="Residential"/>
    <s v="Frame"/>
    <n v="1"/>
    <n v="1"/>
    <n v="1911"/>
    <n v="1910"/>
    <s v="No"/>
    <s v="Yes"/>
    <n v="745"/>
  </r>
  <r>
    <n v="14320050150"/>
    <x v="952"/>
    <x v="4"/>
    <x v="0"/>
    <s v="General Revenue - Public Safety"/>
    <s v="FY19-92"/>
    <d v="2019-03-05T00:00:00"/>
    <d v="2020-03-19T00:00:00"/>
    <x v="12"/>
    <n v="2019"/>
    <x v="5"/>
    <n v="21500"/>
    <n v="286"/>
    <d v="2019-03-05T00:00:00"/>
    <d v="2019-05-31T00:00:00"/>
    <x v="156"/>
    <s v="July"/>
    <x v="3"/>
    <n v="2020"/>
    <s v="BUCHANAN, CHARLES"/>
    <s v="INDIVIDUAL"/>
    <x v="24"/>
    <x v="3"/>
    <x v="2"/>
    <x v="15"/>
    <n v="73"/>
    <x v="32"/>
    <s v="PL"/>
    <n v="87"/>
    <n v="41"/>
    <n v="128"/>
    <s v="Commercial"/>
    <s v="Brick &amp; Wood"/>
    <d v="2020-02-10T00:00:00"/>
    <m/>
    <n v="1940"/>
    <n v="1940"/>
    <s v="No"/>
    <s v="No"/>
    <n v="4212"/>
  </r>
  <r>
    <n v="13802040090"/>
    <x v="953"/>
    <x v="4"/>
    <x v="0"/>
    <s v="General Revenue - Public Safety"/>
    <s v="FY19-49"/>
    <d v="2018-11-26T00:00:00"/>
    <d v="2020-11-18T00:00:00"/>
    <x v="8"/>
    <n v="2018"/>
    <x v="5"/>
    <n v="11800"/>
    <n v="39"/>
    <d v="2018-11-19T00:00:00"/>
    <d v="2019-01-29T00:00:00"/>
    <x v="319"/>
    <s v="February"/>
    <x v="3"/>
    <n v="2019"/>
    <s v="CARTER, WILLIE C"/>
    <s v="INDIVIDUAL"/>
    <x v="24"/>
    <x v="3"/>
    <x v="2"/>
    <x v="11"/>
    <n v="78"/>
    <x v="6"/>
    <s v="LPG"/>
    <n v="71"/>
    <n v="30"/>
    <n v="101"/>
    <s v="Residential"/>
    <s v="Brick"/>
    <n v="2"/>
    <n v="1"/>
    <n v="1894"/>
    <n v="1890"/>
    <s v="Yes"/>
    <s v="Yes"/>
    <n v="1520"/>
  </r>
  <r>
    <n v="13816070110"/>
    <x v="954"/>
    <x v="4"/>
    <x v="0"/>
    <s v="General Revenue - Public Safety"/>
    <s v="FY19-72"/>
    <d v="2019-01-10T00:00:00"/>
    <d v="2020-01-19T00:00:00"/>
    <x v="0"/>
    <n v="2019"/>
    <x v="5"/>
    <n v="12300"/>
    <n v="157"/>
    <d v="2019-01-04T00:00:00"/>
    <d v="2019-04-15T00:00:00"/>
    <x v="311"/>
    <s v="May"/>
    <x v="3"/>
    <n v="2019"/>
    <s v="WILLIAMS, REGINALD A SR"/>
    <s v="INDIVIDUAL"/>
    <x v="24"/>
    <x v="3"/>
    <x v="2"/>
    <x v="3"/>
    <n v="78"/>
    <x v="6"/>
    <s v="PL"/>
    <n v="101"/>
    <n v="45"/>
    <n v="146"/>
    <s v="Residential"/>
    <s v="Brick"/>
    <n v="2"/>
    <n v="1"/>
    <n v="1895"/>
    <n v="1890"/>
    <s v="No"/>
    <s v="Yes"/>
    <n v="1632"/>
  </r>
  <r>
    <n v="13798000090"/>
    <x v="955"/>
    <x v="4"/>
    <x v="0"/>
    <s v="General Revenue - Public Safety"/>
    <s v="FY19-136"/>
    <d v="2019-05-24T00:00:00"/>
    <d v="2020-05-19T00:00:00"/>
    <x v="11"/>
    <n v="2019"/>
    <x v="5"/>
    <n v="9200"/>
    <n v="570"/>
    <d v="2019-05-17T00:00:00"/>
    <d v="2019-08-12T00:00:00"/>
    <x v="110"/>
    <s v="September"/>
    <x v="3"/>
    <n v="2020"/>
    <s v="LRA"/>
    <s v="LRA"/>
    <x v="24"/>
    <x v="3"/>
    <x v="2"/>
    <x v="11"/>
    <n v="78"/>
    <x v="6"/>
    <s v="RC"/>
    <n v="87"/>
    <n v="37"/>
    <n v="124"/>
    <s v="Residential"/>
    <s v="Brick"/>
    <n v="2"/>
    <n v="2"/>
    <n v="1906"/>
    <n v="1900"/>
    <s v="Yes"/>
    <s v="Yes"/>
    <n v="2116"/>
  </r>
  <r>
    <n v="13798000080"/>
    <x v="956"/>
    <x v="4"/>
    <x v="0"/>
    <s v="General Revenue - Public Safety"/>
    <s v="FY19-136"/>
    <d v="2019-05-24T00:00:00"/>
    <d v="2020-05-19T00:00:00"/>
    <x v="11"/>
    <n v="2019"/>
    <x v="5"/>
    <n v="9200"/>
    <n v="571"/>
    <d v="2019-05-17T00:00:00"/>
    <d v="2019-08-12T00:00:00"/>
    <x v="55"/>
    <s v="October"/>
    <x v="3"/>
    <n v="2020"/>
    <s v="LRA"/>
    <s v="LRA"/>
    <x v="24"/>
    <x v="3"/>
    <x v="2"/>
    <x v="11"/>
    <n v="78"/>
    <x v="6"/>
    <s v="RC"/>
    <n v="87"/>
    <n v="50"/>
    <n v="137"/>
    <s v="Residential"/>
    <s v="Brick"/>
    <n v="2"/>
    <n v="2"/>
    <n v="1906"/>
    <n v="1900"/>
    <s v="No"/>
    <s v="Yes"/>
    <n v="2116"/>
  </r>
  <r>
    <n v="13835050060"/>
    <x v="957"/>
    <x v="4"/>
    <x v="0"/>
    <s v="General Revenue - Public Safety"/>
    <s v="FY19-136"/>
    <d v="2019-05-17T00:00:00"/>
    <d v="2020-05-19T00:00:00"/>
    <x v="11"/>
    <n v="2019"/>
    <x v="5"/>
    <n v="9200"/>
    <n v="569"/>
    <d v="2019-05-17T00:00:00"/>
    <d v="2019-08-12T00:00:00"/>
    <x v="55"/>
    <s v="October"/>
    <x v="3"/>
    <n v="2020"/>
    <s v="LRA"/>
    <s v="LRA"/>
    <x v="24"/>
    <x v="3"/>
    <x v="2"/>
    <x v="11"/>
    <n v="78"/>
    <x v="6"/>
    <s v="RC"/>
    <n v="87"/>
    <n v="50"/>
    <n v="137"/>
    <s v="Residential"/>
    <s v="Brick"/>
    <n v="2"/>
    <n v="2"/>
    <n v="1908"/>
    <n v="1900"/>
    <s v="No"/>
    <s v="Yes"/>
    <n v="1572"/>
  </r>
  <r>
    <n v="12836000100"/>
    <x v="958"/>
    <x v="4"/>
    <x v="0"/>
    <s v="General Revenue - Public Safety"/>
    <s v="FY20-60"/>
    <d v="2019-09-27T00:00:00"/>
    <d v="2020-09-19T00:00:00"/>
    <x v="5"/>
    <n v="2019"/>
    <x v="0"/>
    <n v="12500"/>
    <n v="1149"/>
    <d v="2019-09-20T00:00:00"/>
    <d v="2020-01-09T00:00:00"/>
    <x v="268"/>
    <s v="March"/>
    <x v="2"/>
    <n v="2020"/>
    <s v="LRA"/>
    <s v="LRA"/>
    <x v="24"/>
    <x v="3"/>
    <x v="2"/>
    <x v="16"/>
    <n v="1"/>
    <x v="28"/>
    <s v="RC"/>
    <n v="111"/>
    <n v="81"/>
    <n v="192"/>
    <s v="Residential"/>
    <s v="Brick"/>
    <n v="2"/>
    <n v="2"/>
    <n v="1913"/>
    <n v="1910"/>
    <s v="No"/>
    <s v="Yes"/>
    <n v="2000"/>
  </r>
  <r>
    <n v="14991000130"/>
    <x v="959"/>
    <x v="4"/>
    <x v="0"/>
    <s v="General Revenue - Public Safety"/>
    <s v="FY20-36"/>
    <d v="2019-09-03T00:00:00"/>
    <d v="2020-09-19T00:00:00"/>
    <x v="5"/>
    <n v="2019"/>
    <x v="0"/>
    <n v="16800"/>
    <n v="1047"/>
    <d v="2019-08-31T00:00:00"/>
    <d v="2019-09-20T00:00:00"/>
    <x v="125"/>
    <s v="November"/>
    <x v="3"/>
    <n v="2020"/>
    <s v="LRA"/>
    <s v="LRA"/>
    <x v="24"/>
    <x v="3"/>
    <x v="2"/>
    <x v="3"/>
    <n v="50"/>
    <x v="2"/>
    <s v="LPG"/>
    <n v="20"/>
    <n v="61"/>
    <n v="81"/>
    <s v="Residential"/>
    <s v="Brick"/>
    <n v="2"/>
    <n v="4"/>
    <n v="1906"/>
    <n v="1900"/>
    <s v="No"/>
    <s v="Yes"/>
    <n v="4872"/>
  </r>
  <r>
    <n v="14991000110"/>
    <x v="960"/>
    <x v="4"/>
    <x v="0"/>
    <s v="General Revenue - Public Safety"/>
    <s v="FY20-36"/>
    <d v="2019-09-03T00:00:00"/>
    <d v="2020-09-19T00:00:00"/>
    <x v="5"/>
    <n v="2019"/>
    <x v="0"/>
    <n v="12500"/>
    <n v="1046"/>
    <d v="2019-08-31T00:00:00"/>
    <d v="2019-09-20T00:00:00"/>
    <x v="125"/>
    <s v="November"/>
    <x v="3"/>
    <n v="2020"/>
    <s v="LRA"/>
    <s v="LRA"/>
    <x v="24"/>
    <x v="3"/>
    <x v="2"/>
    <x v="3"/>
    <n v="50"/>
    <x v="2"/>
    <s v="LPG"/>
    <n v="20"/>
    <n v="61"/>
    <n v="81"/>
    <s v="Residential"/>
    <s v="Brick"/>
    <n v="2"/>
    <n v="1"/>
    <n v="1895"/>
    <n v="1890"/>
    <s v="Yes"/>
    <s v="Yes"/>
    <n v="1320"/>
  </r>
  <r>
    <n v="14991000070"/>
    <x v="961"/>
    <x v="4"/>
    <x v="0"/>
    <s v="General Revenue - Public Safety"/>
    <s v="FY20-36"/>
    <d v="2019-09-03T00:00:00"/>
    <d v="2020-09-19T00:00:00"/>
    <x v="5"/>
    <n v="2019"/>
    <x v="0"/>
    <n v="12500"/>
    <n v="1044"/>
    <d v="2019-08-31T00:00:00"/>
    <d v="2019-09-20T00:00:00"/>
    <x v="125"/>
    <s v="November"/>
    <x v="3"/>
    <n v="2020"/>
    <s v="LRA"/>
    <s v="LRA"/>
    <x v="24"/>
    <x v="3"/>
    <x v="2"/>
    <x v="3"/>
    <n v="50"/>
    <x v="2"/>
    <s v="LPG"/>
    <n v="20"/>
    <n v="61"/>
    <n v="81"/>
    <s v="Residential"/>
    <s v="Brick"/>
    <n v="2"/>
    <n v="2"/>
    <n v="1925"/>
    <n v="1920"/>
    <s v="No"/>
    <s v="Yes"/>
    <n v="2100"/>
  </r>
  <r>
    <n v="14992000550"/>
    <x v="962"/>
    <x v="4"/>
    <x v="0"/>
    <s v="General Revenue - Public Safety"/>
    <s v="FY20-36"/>
    <d v="2019-09-03T00:00:00"/>
    <d v="2020-09-19T00:00:00"/>
    <x v="5"/>
    <n v="2019"/>
    <x v="0"/>
    <n v="12500"/>
    <n v="1045"/>
    <d v="2019-08-31T00:00:00"/>
    <d v="2019-09-20T00:00:00"/>
    <x v="56"/>
    <s v="November"/>
    <x v="3"/>
    <n v="2020"/>
    <s v="LRA"/>
    <s v="LRA"/>
    <x v="24"/>
    <x v="3"/>
    <x v="2"/>
    <x v="3"/>
    <n v="50"/>
    <x v="2"/>
    <s v="LPG"/>
    <n v="20"/>
    <n v="62"/>
    <n v="82"/>
    <s v="Residential"/>
    <s v="Brick"/>
    <n v="2"/>
    <n v="2"/>
    <n v="1909"/>
    <n v="1900"/>
    <s v="No"/>
    <s v="Yes"/>
    <n v="2100"/>
  </r>
  <r>
    <n v="14522000040"/>
    <x v="963"/>
    <x v="1"/>
    <x v="0"/>
    <s v="General Revenue - Public Safety"/>
    <s v="FY20-60"/>
    <d v="2019-09-27T00:00:00"/>
    <d v="2020-09-19T00:00:00"/>
    <x v="5"/>
    <n v="2019"/>
    <x v="0"/>
    <n v="12500"/>
    <n v="1144"/>
    <d v="2019-09-20T00:00:00"/>
    <d v="2020-02-20T00:00:00"/>
    <x v="0"/>
    <m/>
    <x v="0"/>
    <m/>
    <s v="LRA"/>
    <s v="LRA"/>
    <x v="24"/>
    <x v="3"/>
    <x v="2"/>
    <x v="3"/>
    <n v="50"/>
    <x v="2"/>
    <s v="RC"/>
    <n v="153"/>
    <n v="0"/>
    <n v="0"/>
    <s v="Residential"/>
    <s v="Brick"/>
    <n v="2"/>
    <n v="1"/>
    <n v="1900"/>
    <n v="1900"/>
    <s v="No"/>
    <s v="Yes"/>
    <n v="1608"/>
  </r>
  <r>
    <n v="13792000100"/>
    <x v="964"/>
    <x v="4"/>
    <x v="0"/>
    <s v="General Revenue - Public Safety"/>
    <s v="FY20-60"/>
    <d v="2019-09-27T00:00:00"/>
    <d v="2020-09-19T00:00:00"/>
    <x v="5"/>
    <n v="2019"/>
    <x v="0"/>
    <n v="12500"/>
    <n v="1148"/>
    <d v="2019-09-20T00:00:00"/>
    <d v="2020-04-20T00:00:00"/>
    <x v="320"/>
    <s v="June"/>
    <x v="2"/>
    <n v="2020"/>
    <s v="LRA"/>
    <s v="LRA"/>
    <x v="24"/>
    <x v="3"/>
    <x v="2"/>
    <x v="11"/>
    <n v="51"/>
    <x v="19"/>
    <s v="RC"/>
    <n v="213"/>
    <n v="52"/>
    <n v="265"/>
    <s v="Residential"/>
    <s v="Brick"/>
    <n v="2"/>
    <n v="1"/>
    <n v="1892"/>
    <n v="1890"/>
    <s v="No"/>
    <s v="Yes"/>
    <n v="1820"/>
  </r>
  <r>
    <n v="15149000170"/>
    <x v="965"/>
    <x v="4"/>
    <x v="0"/>
    <s v="General Revenue - Public Safety"/>
    <s v="FY20-88"/>
    <d v="2019-11-14T00:00:00"/>
    <d v="2020-10-19T00:00:00"/>
    <x v="4"/>
    <n v="2019"/>
    <x v="0"/>
    <n v="12200"/>
    <n v="1267"/>
    <d v="2019-11-12T00:00:00"/>
    <d v="2020-05-14T00:00:00"/>
    <x v="36"/>
    <s v="July"/>
    <x v="2"/>
    <n v="2021"/>
    <s v="LRA"/>
    <s v="LRA"/>
    <x v="24"/>
    <x v="3"/>
    <x v="2"/>
    <x v="11"/>
    <n v="51"/>
    <x v="19"/>
    <s v="JMQ"/>
    <n v="184"/>
    <n v="54"/>
    <n v="238"/>
    <s v="Residential"/>
    <s v="Brick"/>
    <n v="2"/>
    <n v="1"/>
    <n v="1895"/>
    <n v="1890"/>
    <s v="No"/>
    <s v="Yes"/>
    <n v="1924"/>
  </r>
  <r>
    <n v="13793000560"/>
    <x v="966"/>
    <x v="4"/>
    <x v="0"/>
    <s v="General Revenue - Public Safety"/>
    <s v="FY20-88"/>
    <d v="2019-11-14T00:00:00"/>
    <d v="2020-10-19T00:00:00"/>
    <x v="4"/>
    <n v="2019"/>
    <x v="0"/>
    <n v="12200"/>
    <n v="1268"/>
    <d v="2019-11-12T00:00:00"/>
    <d v="2020-05-06T00:00:00"/>
    <x v="36"/>
    <s v="July"/>
    <x v="2"/>
    <n v="2021"/>
    <s v="LRA"/>
    <s v="LRA"/>
    <x v="24"/>
    <x v="3"/>
    <x v="2"/>
    <x v="11"/>
    <n v="51"/>
    <x v="19"/>
    <s v="JMQ"/>
    <n v="176"/>
    <n v="62"/>
    <n v="238"/>
    <s v="Residential"/>
    <s v="Brick"/>
    <n v="2"/>
    <n v="1"/>
    <n v="1894"/>
    <n v="1890"/>
    <s v="No"/>
    <s v="Yes"/>
    <n v="1866"/>
  </r>
  <r>
    <n v="13793000570"/>
    <x v="967"/>
    <x v="4"/>
    <x v="0"/>
    <s v="General Revenue - Public Safety"/>
    <s v="FY20-88"/>
    <d v="2019-11-14T00:00:00"/>
    <d v="2020-10-19T00:00:00"/>
    <x v="4"/>
    <n v="2019"/>
    <x v="0"/>
    <n v="12200"/>
    <n v="1269"/>
    <d v="2019-11-12T00:00:00"/>
    <d v="2020-05-06T00:00:00"/>
    <x v="36"/>
    <s v="July"/>
    <x v="2"/>
    <n v="2021"/>
    <s v="LRA"/>
    <s v="LRA"/>
    <x v="24"/>
    <x v="3"/>
    <x v="2"/>
    <x v="11"/>
    <n v="51"/>
    <x v="19"/>
    <s v="JMQ"/>
    <n v="176"/>
    <n v="62"/>
    <n v="238"/>
    <s v="Residential"/>
    <s v="Brick"/>
    <n v="2"/>
    <n v="1"/>
    <n v="1891"/>
    <n v="1890"/>
    <s v="No"/>
    <s v="Yes"/>
    <n v="1516"/>
  </r>
  <r>
    <n v="15149000200"/>
    <x v="968"/>
    <x v="4"/>
    <x v="0"/>
    <s v="General Revenue - Public Safety"/>
    <s v="FY20-88"/>
    <d v="2019-11-14T00:00:00"/>
    <d v="2020-10-19T00:00:00"/>
    <x v="4"/>
    <n v="2019"/>
    <x v="0"/>
    <n v="18500"/>
    <n v="1266"/>
    <d v="2019-11-12T00:00:00"/>
    <d v="2020-05-14T00:00:00"/>
    <x v="321"/>
    <s v="August"/>
    <x v="2"/>
    <n v="2021"/>
    <s v="LRA"/>
    <s v="LRA"/>
    <x v="24"/>
    <x v="3"/>
    <x v="2"/>
    <x v="11"/>
    <n v="51"/>
    <x v="19"/>
    <s v="JMQ"/>
    <n v="184"/>
    <n v="95"/>
    <n v="279"/>
    <s v="Residential"/>
    <s v="Brick"/>
    <n v="2"/>
    <n v="4"/>
    <n v="1901"/>
    <n v="1900"/>
    <s v="No"/>
    <s v="Yes"/>
    <n v="6168"/>
  </r>
  <r>
    <n v="13794000040"/>
    <x v="969"/>
    <x v="4"/>
    <x v="0"/>
    <s v="General Revenue - Public Safety"/>
    <s v="FY20-88"/>
    <d v="2019-11-14T00:00:00"/>
    <d v="2020-10-19T00:00:00"/>
    <x v="4"/>
    <n v="2019"/>
    <x v="0"/>
    <n v="12200"/>
    <n v="1270"/>
    <d v="2019-11-12T00:00:00"/>
    <d v="2020-05-14T00:00:00"/>
    <x v="321"/>
    <s v="August"/>
    <x v="2"/>
    <n v="2021"/>
    <s v="LRA"/>
    <s v="LRA"/>
    <x v="24"/>
    <x v="3"/>
    <x v="2"/>
    <x v="11"/>
    <n v="51"/>
    <x v="19"/>
    <s v="JMQ"/>
    <n v="184"/>
    <n v="95"/>
    <n v="279"/>
    <s v="Residential"/>
    <s v="Brick"/>
    <n v="2"/>
    <n v="1"/>
    <n v="1891"/>
    <n v="1890"/>
    <s v="No"/>
    <s v="Yes"/>
    <n v="1408"/>
  </r>
  <r>
    <n v="13767000170"/>
    <x v="970"/>
    <x v="4"/>
    <x v="0"/>
    <s v="General Revenue - Public Safety"/>
    <s v="FY20-60"/>
    <d v="2019-09-27T00:00:00"/>
    <d v="2020-09-19T00:00:00"/>
    <x v="5"/>
    <n v="2019"/>
    <x v="0"/>
    <n v="14800"/>
    <n v="1147"/>
    <d v="2019-09-20T00:00:00"/>
    <d v="2020-05-14T00:00:00"/>
    <x v="320"/>
    <s v="June"/>
    <x v="2"/>
    <n v="2020"/>
    <s v="LRA"/>
    <s v="LRA"/>
    <x v="24"/>
    <x v="3"/>
    <x v="2"/>
    <x v="12"/>
    <n v="53"/>
    <x v="21"/>
    <s v="RC"/>
    <n v="237"/>
    <n v="28"/>
    <n v="265"/>
    <s v="Mixed Use"/>
    <s v="Brick &amp; Wood"/>
    <n v="2"/>
    <n v="4"/>
    <n v="1905"/>
    <n v="1900"/>
    <s v="Yes"/>
    <s v="Yes"/>
    <n v="5238"/>
  </r>
  <r>
    <n v="14451000150"/>
    <x v="971"/>
    <x v="4"/>
    <x v="0"/>
    <s v="General Revenue - Public Safety"/>
    <s v="FY20-55"/>
    <d v="2019-09-12T00:00:00"/>
    <d v="2020-09-19T00:00:00"/>
    <x v="5"/>
    <n v="2019"/>
    <x v="0"/>
    <n v="17500"/>
    <n v="1122"/>
    <d v="2019-09-12T00:00:00"/>
    <d v="2019-09-30T00:00:00"/>
    <x v="224"/>
    <s v="October"/>
    <x v="3"/>
    <n v="2020"/>
    <s v="LRA"/>
    <s v="LRA"/>
    <x v="24"/>
    <x v="3"/>
    <x v="2"/>
    <x v="6"/>
    <n v="55"/>
    <x v="10"/>
    <s v="RC"/>
    <n v="18"/>
    <n v="21"/>
    <n v="39"/>
    <s v="Residential"/>
    <s v="Brick"/>
    <n v="2"/>
    <n v="4"/>
    <n v="1926"/>
    <n v="1920"/>
    <s v="Yes"/>
    <s v="Yes"/>
    <n v="2726"/>
  </r>
  <r>
    <n v="13685000140"/>
    <x v="972"/>
    <x v="4"/>
    <x v="0"/>
    <s v="General Revenue - Public Safety"/>
    <s v="FY20-60"/>
    <d v="2019-09-27T00:00:00"/>
    <d v="2020-09-19T00:00:00"/>
    <x v="5"/>
    <n v="2019"/>
    <x v="0"/>
    <n v="11200"/>
    <n v="1145"/>
    <d v="2019-09-20T00:00:00"/>
    <d v="2020-04-20T00:00:00"/>
    <x v="322"/>
    <s v="November"/>
    <x v="2"/>
    <n v="2021"/>
    <s v="LRA"/>
    <s v="LRA"/>
    <x v="24"/>
    <x v="3"/>
    <x v="2"/>
    <x v="1"/>
    <n v="57"/>
    <x v="29"/>
    <s v="RC"/>
    <n v="206"/>
    <n v="211"/>
    <n v="417"/>
    <s v="Residential"/>
    <s v="Brick"/>
    <n v="1"/>
    <n v="1"/>
    <n v="1884"/>
    <n v="1880"/>
    <s v="No"/>
    <s v="Yes"/>
    <n v="587"/>
  </r>
  <r>
    <n v="14571000360"/>
    <x v="973"/>
    <x v="4"/>
    <x v="0"/>
    <s v="General Revenue - Public Safety"/>
    <s v="FY20-29"/>
    <d v="2019-08-27T00:00:00"/>
    <d v="2020-08-19T00:00:00"/>
    <x v="7"/>
    <n v="2019"/>
    <x v="0"/>
    <n v="14800"/>
    <n v="959"/>
    <d v="2019-08-25T00:00:00"/>
    <d v="2019-09-30T00:00:00"/>
    <x v="283"/>
    <s v="February"/>
    <x v="2"/>
    <n v="2020"/>
    <s v="LRA"/>
    <s v="LRA"/>
    <x v="24"/>
    <x v="3"/>
    <x v="2"/>
    <x v="12"/>
    <n v="58"/>
    <x v="11"/>
    <s v="LPG"/>
    <n v="36"/>
    <n v="130"/>
    <n v="166"/>
    <s v="Residential"/>
    <s v="Brick"/>
    <n v="3"/>
    <n v="1"/>
    <n v="1891"/>
    <n v="1890"/>
    <s v="No"/>
    <s v="Yes"/>
    <n v="2882"/>
  </r>
  <r>
    <n v="14571000400"/>
    <x v="974"/>
    <x v="4"/>
    <x v="0"/>
    <s v="General Revenue - Public Safety"/>
    <s v="FY20-60"/>
    <d v="2019-09-27T00:00:00"/>
    <d v="2020-09-19T00:00:00"/>
    <x v="5"/>
    <n v="2019"/>
    <x v="0"/>
    <n v="12500"/>
    <n v="1146"/>
    <d v="2019-09-20T00:00:00"/>
    <d v="2020-04-20T00:00:00"/>
    <x v="320"/>
    <s v="June"/>
    <x v="2"/>
    <n v="2020"/>
    <s v="LRA"/>
    <s v="LRA"/>
    <x v="24"/>
    <x v="3"/>
    <x v="2"/>
    <x v="12"/>
    <n v="58"/>
    <x v="11"/>
    <s v="RC"/>
    <n v="213"/>
    <n v="52"/>
    <n v="265"/>
    <s v="Residential"/>
    <s v="Brick"/>
    <n v="2"/>
    <n v="2"/>
    <n v="1888"/>
    <n v="1880"/>
    <s v="No"/>
    <s v="Yes"/>
    <n v="3190"/>
  </r>
  <r>
    <n v="11893000200"/>
    <x v="975"/>
    <x v="4"/>
    <x v="0"/>
    <s v="General Revenue - Public Safety"/>
    <s v="FY20-17"/>
    <d v="2019-08-19T00:00:00"/>
    <d v="2020-08-19T00:00:00"/>
    <x v="7"/>
    <n v="2019"/>
    <x v="0"/>
    <n v="6200"/>
    <n v="1065"/>
    <d v="2019-09-06T00:00:00"/>
    <d v="2019-09-20T00:00:00"/>
    <x v="154"/>
    <s v="October"/>
    <x v="3"/>
    <n v="2020"/>
    <s v="NORTHSIDE REGENERATION LLC"/>
    <s v="NSR"/>
    <x v="24"/>
    <x v="3"/>
    <x v="2"/>
    <x v="5"/>
    <n v="59"/>
    <x v="8"/>
    <s v="PL"/>
    <n v="14"/>
    <n v="18"/>
    <n v="32"/>
    <s v="Residential"/>
    <s v="Brick"/>
    <n v="1"/>
    <n v="1"/>
    <n v="1905"/>
    <n v="1900"/>
    <s v="No"/>
    <s v="Yes"/>
    <n v="968"/>
  </r>
  <r>
    <n v="11893000190"/>
    <x v="976"/>
    <x v="4"/>
    <x v="0"/>
    <s v="General Revenue - Public Safety"/>
    <s v="FY20-17"/>
    <d v="2019-08-19T00:00:00"/>
    <d v="2020-08-19T00:00:00"/>
    <x v="7"/>
    <n v="2019"/>
    <x v="0"/>
    <n v="6200"/>
    <n v="1066"/>
    <d v="2019-09-06T00:00:00"/>
    <d v="2019-09-20T00:00:00"/>
    <x v="154"/>
    <s v="October"/>
    <x v="3"/>
    <n v="2020"/>
    <s v="NORTHSIDE REGENERATION LLC"/>
    <s v="NSR"/>
    <x v="24"/>
    <x v="3"/>
    <x v="2"/>
    <x v="5"/>
    <n v="59"/>
    <x v="8"/>
    <s v="PL"/>
    <n v="14"/>
    <n v="18"/>
    <n v="32"/>
    <s v="Residential"/>
    <s v="Brick"/>
    <n v="1.5"/>
    <n v="1"/>
    <n v="1928"/>
    <n v="1920"/>
    <s v="No"/>
    <s v="Yes"/>
    <n v="1095"/>
  </r>
  <r>
    <n v="11893000180"/>
    <x v="977"/>
    <x v="4"/>
    <x v="0"/>
    <s v="General Revenue - Public Safety"/>
    <s v="FY20-17"/>
    <d v="2019-08-19T00:00:00"/>
    <d v="2020-08-19T00:00:00"/>
    <x v="7"/>
    <n v="2019"/>
    <x v="0"/>
    <n v="6200"/>
    <n v="1067"/>
    <d v="2019-09-06T00:00:00"/>
    <d v="2019-09-20T00:00:00"/>
    <x v="154"/>
    <s v="October"/>
    <x v="3"/>
    <n v="2020"/>
    <s v="NORTHSIDE REGENERATION LLC"/>
    <s v="NSR"/>
    <x v="24"/>
    <x v="3"/>
    <x v="2"/>
    <x v="5"/>
    <n v="59"/>
    <x v="8"/>
    <s v="PL"/>
    <n v="14"/>
    <n v="18"/>
    <n v="32"/>
    <s v="Residential"/>
    <s v="Brick"/>
    <n v="1"/>
    <n v="1"/>
    <n v="1930"/>
    <n v="1930"/>
    <s v="No"/>
    <s v="Yes"/>
    <n v="847"/>
  </r>
  <r>
    <n v="12444000360"/>
    <x v="978"/>
    <x v="4"/>
    <x v="0"/>
    <s v="General Revenue - Public Safety"/>
    <s v="FY20-44"/>
    <d v="2019-09-18T00:00:00"/>
    <d v="2020-09-19T00:00:00"/>
    <x v="5"/>
    <n v="2019"/>
    <x v="0"/>
    <n v="27500"/>
    <n v="1076"/>
    <d v="2019-09-07T00:00:00"/>
    <d v="2020-04-20T00:00:00"/>
    <x v="323"/>
    <s v="May"/>
    <x v="2"/>
    <n v="2020"/>
    <s v="LRA"/>
    <s v="LRA"/>
    <x v="24"/>
    <x v="3"/>
    <x v="2"/>
    <x v="5"/>
    <n v="66"/>
    <x v="20"/>
    <s v="LPG"/>
    <n v="226"/>
    <n v="24"/>
    <n v="250"/>
    <s v="Residential"/>
    <s v="Frame"/>
    <n v="2"/>
    <n v="1"/>
    <n v="1883"/>
    <n v="1880"/>
    <s v="No"/>
    <s v="Yes"/>
    <n v="1702"/>
  </r>
  <r>
    <n v="12443000270"/>
    <x v="979"/>
    <x v="4"/>
    <x v="0"/>
    <s v="General Revenue - Public Safety"/>
    <s v="FY20-44"/>
    <d v="2019-09-18T00:00:00"/>
    <d v="2020-09-19T00:00:00"/>
    <x v="5"/>
    <n v="2019"/>
    <x v="0"/>
    <n v="14800"/>
    <n v="1077"/>
    <d v="2019-09-07T00:00:00"/>
    <d v="2020-04-20T00:00:00"/>
    <x v="323"/>
    <s v="May"/>
    <x v="2"/>
    <n v="2020"/>
    <s v="LRA"/>
    <s v="LRA"/>
    <x v="24"/>
    <x v="3"/>
    <x v="2"/>
    <x v="5"/>
    <n v="66"/>
    <x v="20"/>
    <s v="LPG"/>
    <n v="226"/>
    <n v="24"/>
    <n v="250"/>
    <s v="Residential"/>
    <s v="Brick"/>
    <n v="2"/>
    <n v="2"/>
    <n v="1883"/>
    <n v="1880"/>
    <s v="No"/>
    <s v="Yes"/>
    <n v="1534"/>
  </r>
  <r>
    <n v="12432000270"/>
    <x v="980"/>
    <x v="4"/>
    <x v="0"/>
    <s v="General Revenue - Public Safety"/>
    <s v="FY20-44"/>
    <d v="2019-09-18T00:00:00"/>
    <d v="2020-09-19T00:00:00"/>
    <x v="5"/>
    <n v="2019"/>
    <x v="0"/>
    <n v="14800"/>
    <n v="1078"/>
    <d v="2019-09-07T00:00:00"/>
    <d v="2020-04-20T00:00:00"/>
    <x v="323"/>
    <s v="May"/>
    <x v="2"/>
    <n v="2020"/>
    <s v="LRA"/>
    <s v="LRA"/>
    <x v="24"/>
    <x v="3"/>
    <x v="2"/>
    <x v="5"/>
    <n v="66"/>
    <x v="20"/>
    <s v="LPG"/>
    <n v="226"/>
    <n v="24"/>
    <n v="250"/>
    <s v="Residential"/>
    <s v="Brick"/>
    <n v="2"/>
    <n v="1"/>
    <n v="1886"/>
    <n v="1880"/>
    <s v="No"/>
    <s v="Yes"/>
    <n v="1724"/>
  </r>
  <r>
    <n v="12432000260"/>
    <x v="981"/>
    <x v="4"/>
    <x v="0"/>
    <s v="General Revenue - Public Safety"/>
    <s v="FY20-44"/>
    <d v="2019-09-18T00:00:00"/>
    <d v="2020-09-19T00:00:00"/>
    <x v="5"/>
    <n v="2019"/>
    <x v="0"/>
    <n v="14800"/>
    <n v="1079"/>
    <d v="2019-09-07T00:00:00"/>
    <d v="2020-04-20T00:00:00"/>
    <x v="323"/>
    <s v="May"/>
    <x v="2"/>
    <n v="2020"/>
    <s v="LRA"/>
    <s v="LRA"/>
    <x v="24"/>
    <x v="3"/>
    <x v="2"/>
    <x v="5"/>
    <n v="66"/>
    <x v="20"/>
    <s v="LPG"/>
    <n v="226"/>
    <n v="24"/>
    <n v="250"/>
    <s v="Residential"/>
    <s v="Brick"/>
    <n v="2"/>
    <n v="2"/>
    <n v="1893"/>
    <n v="1890"/>
    <s v="No"/>
    <s v="Yes"/>
    <n v="1738"/>
  </r>
  <r>
    <n v="12443000290"/>
    <x v="982"/>
    <x v="4"/>
    <x v="0"/>
    <s v="General Revenue - Public Safety"/>
    <s v="FY20-44"/>
    <d v="2019-09-18T00:00:00"/>
    <d v="2020-09-19T00:00:00"/>
    <x v="5"/>
    <n v="2019"/>
    <x v="0"/>
    <n v="17500"/>
    <n v="1080"/>
    <d v="2019-09-07T00:00:00"/>
    <d v="2020-04-20T00:00:00"/>
    <x v="323"/>
    <s v="May"/>
    <x v="2"/>
    <n v="2020"/>
    <s v="LRA"/>
    <s v="LRA"/>
    <x v="24"/>
    <x v="3"/>
    <x v="2"/>
    <x v="5"/>
    <n v="66"/>
    <x v="20"/>
    <s v="LPG"/>
    <n v="226"/>
    <n v="24"/>
    <n v="250"/>
    <s v="Residential"/>
    <s v="Brick"/>
    <n v="3"/>
    <n v="2"/>
    <n v="1883"/>
    <n v="1880"/>
    <s v="No"/>
    <s v="Yes"/>
    <n v="3197"/>
  </r>
  <r>
    <n v="12443000300"/>
    <x v="983"/>
    <x v="4"/>
    <x v="0"/>
    <s v="General Revenue - Public Safety"/>
    <s v="FY20-44"/>
    <d v="2019-09-18T00:00:00"/>
    <d v="2020-09-19T00:00:00"/>
    <x v="5"/>
    <n v="2019"/>
    <x v="0"/>
    <n v="17500"/>
    <n v="1081"/>
    <d v="2019-09-07T00:00:00"/>
    <d v="2020-04-20T00:00:00"/>
    <x v="323"/>
    <s v="May"/>
    <x v="2"/>
    <n v="2020"/>
    <s v="JONES, CLEART C"/>
    <s v="INDIVIDUAL"/>
    <x v="24"/>
    <x v="3"/>
    <x v="2"/>
    <x v="5"/>
    <n v="66"/>
    <x v="20"/>
    <s v="LPG"/>
    <n v="226"/>
    <n v="24"/>
    <n v="250"/>
    <s v="Residential"/>
    <s v="Brick"/>
    <n v="2"/>
    <n v="2"/>
    <n v="1895"/>
    <n v="1890"/>
    <s v="Yes"/>
    <s v="Yes"/>
    <n v="1684"/>
  </r>
  <r>
    <n v="12487000410"/>
    <x v="984"/>
    <x v="4"/>
    <x v="0"/>
    <s v="General Revenue - Public Safety"/>
    <s v="FY20-29"/>
    <d v="2019-08-27T00:00:00"/>
    <d v="2020-08-19T00:00:00"/>
    <x v="7"/>
    <n v="2019"/>
    <x v="0"/>
    <n v="11800"/>
    <n v="958"/>
    <d v="2019-08-25T00:00:00"/>
    <d v="2019-09-09T00:00:00"/>
    <x v="324"/>
    <s v="November"/>
    <x v="3"/>
    <n v="2020"/>
    <s v="LRA"/>
    <s v="LRA"/>
    <x v="24"/>
    <x v="3"/>
    <x v="2"/>
    <x v="5"/>
    <n v="67"/>
    <x v="30"/>
    <s v="LPG"/>
    <n v="15"/>
    <n v="64"/>
    <n v="79"/>
    <s v="Residential"/>
    <s v="Brick"/>
    <n v="2"/>
    <n v="1"/>
    <n v="1917"/>
    <n v="1910"/>
    <s v="No"/>
    <s v="Yes"/>
    <n v="1700"/>
  </r>
  <r>
    <n v="12487000400"/>
    <x v="985"/>
    <x v="4"/>
    <x v="0"/>
    <s v="General Revenue - Public Safety"/>
    <s v="FY20-29"/>
    <d v="2019-08-27T00:00:00"/>
    <d v="2020-08-19T00:00:00"/>
    <x v="7"/>
    <n v="2019"/>
    <x v="0"/>
    <n v="13800"/>
    <n v="957"/>
    <d v="2019-08-25T00:00:00"/>
    <d v="2019-09-09T00:00:00"/>
    <x v="324"/>
    <s v="November"/>
    <x v="3"/>
    <n v="2020"/>
    <s v="LRA"/>
    <s v="LRA"/>
    <x v="24"/>
    <x v="3"/>
    <x v="2"/>
    <x v="5"/>
    <n v="67"/>
    <x v="30"/>
    <s v="LPG"/>
    <n v="15"/>
    <n v="64"/>
    <n v="79"/>
    <s v="Residential"/>
    <s v="Brick"/>
    <n v="2"/>
    <n v="1"/>
    <n v="1917"/>
    <n v="1910"/>
    <s v="No"/>
    <s v="Yes"/>
    <n v="1700"/>
  </r>
  <r>
    <n v="15559000060"/>
    <x v="986"/>
    <x v="4"/>
    <x v="0"/>
    <s v="General Revenue - Public Safety"/>
    <s v="FY20-39"/>
    <d v="2019-09-03T00:00:00"/>
    <d v="2020-09-19T00:00:00"/>
    <x v="5"/>
    <n v="2019"/>
    <x v="0"/>
    <n v="14700"/>
    <n v="1056"/>
    <d v="2019-08-31T00:00:00"/>
    <d v="2019-09-20T00:00:00"/>
    <x v="118"/>
    <s v="November"/>
    <x v="3"/>
    <n v="2020"/>
    <s v="INGERSOLL FINANCIAL MIDWEST"/>
    <s v="ENTITY"/>
    <x v="24"/>
    <x v="3"/>
    <x v="2"/>
    <x v="10"/>
    <n v="72"/>
    <x v="25"/>
    <s v="LPG"/>
    <n v="20"/>
    <n v="45"/>
    <n v="65"/>
    <s v="Residential"/>
    <s v="Frame"/>
    <n v="1"/>
    <n v="1"/>
    <n v="1923"/>
    <n v="1920"/>
    <s v="No"/>
    <s v="Yes"/>
    <n v="1026"/>
  </r>
  <r>
    <n v="15359000050"/>
    <x v="987"/>
    <x v="1"/>
    <x v="0"/>
    <s v="General Revenue - Public Safety"/>
    <s v="FY20-78"/>
    <d v="2019-10-19T00:00:00"/>
    <d v="2020-10-19T00:00:00"/>
    <x v="4"/>
    <n v="2019"/>
    <x v="0"/>
    <n v="13200"/>
    <n v="1226"/>
    <d v="2019-10-21T00:00:00"/>
    <d v="2020-10-06T00:00:00"/>
    <x v="0"/>
    <m/>
    <x v="0"/>
    <m/>
    <s v="LRA"/>
    <s v="LRA"/>
    <x v="24"/>
    <x v="3"/>
    <x v="2"/>
    <x v="10"/>
    <n v="72"/>
    <x v="25"/>
    <s v="LPG"/>
    <n v="351"/>
    <n v="0"/>
    <n v="0"/>
    <s v="Residential"/>
    <s v="Frame"/>
    <n v="1"/>
    <n v="1"/>
    <n v="1930"/>
    <n v="1930"/>
    <s v="Yes"/>
    <s v="Yes"/>
    <n v="922"/>
  </r>
  <r>
    <n v="13804000420"/>
    <x v="988"/>
    <x v="1"/>
    <x v="0"/>
    <s v="General Revenue - Public Safety"/>
    <s v="FY20-60"/>
    <d v="2019-09-27T00:00:00"/>
    <d v="2020-09-19T00:00:00"/>
    <x v="5"/>
    <n v="2019"/>
    <x v="0"/>
    <n v="16500"/>
    <n v="1143"/>
    <d v="2019-09-20T00:00:00"/>
    <d v="2020-05-06T00:00:00"/>
    <x v="0"/>
    <m/>
    <x v="0"/>
    <m/>
    <s v="LRA"/>
    <s v="LRA"/>
    <x v="24"/>
    <x v="3"/>
    <x v="2"/>
    <x v="3"/>
    <n v="78"/>
    <x v="6"/>
    <s v="RC"/>
    <n v="229"/>
    <n v="0"/>
    <n v="0"/>
    <s v="Residential"/>
    <s v="Brick"/>
    <n v="2"/>
    <n v="4"/>
    <n v="1901"/>
    <n v="1900"/>
    <s v="No"/>
    <s v="Slab"/>
    <n v="4902"/>
  </r>
  <r>
    <n v="11159000030"/>
    <x v="989"/>
    <x v="1"/>
    <x v="0"/>
    <s v="General Revenue - Public Safety"/>
    <s v="FY21-19"/>
    <d v="2020-06-26T00:00:00"/>
    <d v="2020-06-20T00:00:00"/>
    <x v="3"/>
    <n v="2020"/>
    <x v="1"/>
    <n v="9200"/>
    <n v="1702"/>
    <d v="2020-06-25T00:00:00"/>
    <d v="2020-09-29T00:00:00"/>
    <x v="0"/>
    <m/>
    <x v="0"/>
    <m/>
    <s v="GOODIN, DONALD &amp; LAVON"/>
    <s v="INDIVIDUAL"/>
    <x v="24"/>
    <x v="3"/>
    <x v="2"/>
    <x v="5"/>
    <n v="65"/>
    <x v="17"/>
    <s v="LPG"/>
    <n v="96"/>
    <n v="0"/>
    <n v="0"/>
    <s v="Residential"/>
    <s v="Brick"/>
    <n v="2"/>
    <n v="4"/>
    <n v="1925"/>
    <n v="1920"/>
    <s v="No"/>
    <s v="Yes"/>
    <n v="2856"/>
  </r>
  <r>
    <n v="12469020010"/>
    <x v="990"/>
    <x v="4"/>
    <x v="0"/>
    <s v="General Revenue - Public Safety"/>
    <s v="FY21-19"/>
    <d v="2020-06-26T00:00:00"/>
    <d v="2020-06-20T00:00:00"/>
    <x v="3"/>
    <n v="2020"/>
    <x v="1"/>
    <n v="9200"/>
    <n v="1700"/>
    <d v="2020-06-25T00:00:00"/>
    <d v="2020-08-17T00:00:00"/>
    <x v="294"/>
    <s v="September"/>
    <x v="2"/>
    <n v="2021"/>
    <s v="CANNON, ROBIN V"/>
    <s v="INDIVIDUAL"/>
    <x v="24"/>
    <x v="3"/>
    <x v="2"/>
    <x v="15"/>
    <n v="66"/>
    <x v="20"/>
    <s v="LPG"/>
    <n v="53"/>
    <n v="31"/>
    <n v="84"/>
    <s v="Residential"/>
    <s v="Brick"/>
    <n v="2"/>
    <n v="2"/>
    <n v="1906"/>
    <n v="1900"/>
    <s v="No"/>
    <s v="Yes"/>
    <n v="3124"/>
  </r>
  <r>
    <n v="12469020020"/>
    <x v="991"/>
    <x v="1"/>
    <x v="0"/>
    <s v="General Revenue - Public Safety"/>
    <s v="FY21-19"/>
    <d v="2020-06-26T00:00:00"/>
    <d v="2020-06-20T00:00:00"/>
    <x v="3"/>
    <n v="2020"/>
    <x v="1"/>
    <n v="9200"/>
    <n v="1701"/>
    <d v="2020-06-25T00:00:00"/>
    <d v="2020-08-17T00:00:00"/>
    <x v="0"/>
    <m/>
    <x v="0"/>
    <m/>
    <s v="LRA"/>
    <s v="LRA"/>
    <x v="24"/>
    <x v="3"/>
    <x v="2"/>
    <x v="15"/>
    <n v="66"/>
    <x v="20"/>
    <s v="LPG"/>
    <n v="53"/>
    <n v="0"/>
    <n v="0"/>
    <s v="Residential"/>
    <s v="Brick"/>
    <n v="1"/>
    <n v="1"/>
    <n v="1906"/>
    <n v="1900"/>
    <s v="No"/>
    <s v="Yes"/>
    <n v="1387"/>
  </r>
  <r>
    <n v="14416160360"/>
    <x v="992"/>
    <x v="4"/>
    <x v="0"/>
    <s v="General Revenue - Public Safety"/>
    <s v="FY21-51"/>
    <d v="2020-09-11T00:00:00"/>
    <d v="2020-09-20T00:00:00"/>
    <x v="5"/>
    <n v="2020"/>
    <x v="1"/>
    <n v="10200"/>
    <n v="1868"/>
    <d v="2020-09-09T00:00:00"/>
    <d v="2020-10-06T00:00:00"/>
    <x v="12"/>
    <s v="November"/>
    <x v="2"/>
    <n v="2021"/>
    <s v="LRA"/>
    <s v="LRA"/>
    <x v="24"/>
    <x v="3"/>
    <x v="2"/>
    <x v="6"/>
    <n v="69"/>
    <x v="5"/>
    <s v="MH"/>
    <n v="25"/>
    <n v="39"/>
    <n v="64"/>
    <s v="Residential"/>
    <s v="Frame"/>
    <n v="2"/>
    <n v="1"/>
    <n v="1895"/>
    <n v="1890"/>
    <s v="Missing"/>
    <s v="No"/>
    <n v="1524"/>
  </r>
  <r>
    <n v="14416160370"/>
    <x v="993"/>
    <x v="4"/>
    <x v="0"/>
    <s v="General Revenue - Public Safety"/>
    <s v="FY21-51"/>
    <d v="2020-09-11T00:00:00"/>
    <d v="2020-09-20T00:00:00"/>
    <x v="5"/>
    <n v="2020"/>
    <x v="1"/>
    <n v="10200"/>
    <n v="1867"/>
    <d v="2020-09-09T00:00:00"/>
    <d v="2020-10-06T00:00:00"/>
    <x v="12"/>
    <s v="November"/>
    <x v="2"/>
    <n v="2021"/>
    <s v="LRA"/>
    <s v="LRA"/>
    <x v="24"/>
    <x v="3"/>
    <x v="2"/>
    <x v="6"/>
    <n v="69"/>
    <x v="5"/>
    <s v="MH"/>
    <n v="25"/>
    <n v="39"/>
    <n v="64"/>
    <s v="Residential"/>
    <s v="Frame"/>
    <n v="2"/>
    <n v="1"/>
    <n v="1910"/>
    <n v="1910"/>
    <s v="Missing"/>
    <s v="Yes"/>
    <n v="1428"/>
  </r>
  <r>
    <n v="14471000140"/>
    <x v="994"/>
    <x v="4"/>
    <x v="0"/>
    <s v="General Revenue - Public Safety"/>
    <s v="FY17-58"/>
    <d v="2017-01-11T00:00:00"/>
    <d v="2020-01-17T00:00:00"/>
    <x v="0"/>
    <n v="2017"/>
    <x v="4"/>
    <n v="4000"/>
    <n v="533717"/>
    <d v="2017-01-11T00:00:00"/>
    <d v="2017-04-17T00:00:00"/>
    <x v="325"/>
    <s v="May"/>
    <x v="4"/>
    <n v="2017"/>
    <s v="LRA"/>
    <s v="LRA"/>
    <x v="25"/>
    <x v="2"/>
    <x v="0"/>
    <x v="1"/>
    <n v="56"/>
    <x v="1"/>
    <s v="RC"/>
    <n v="96"/>
    <n v="24"/>
    <n v="120"/>
    <s v="Missing"/>
    <s v="Missing"/>
    <s v="Missing"/>
    <s v="Missing"/>
    <s v="Missing"/>
    <s v="Missing"/>
    <s v="Missing"/>
    <s v="Missing"/>
    <s v="Missing"/>
  </r>
  <r>
    <n v="14471000130"/>
    <x v="995"/>
    <x v="4"/>
    <x v="0"/>
    <s v="General Revenue - Public Safety"/>
    <s v="FY17-58"/>
    <d v="2017-01-11T00:00:00"/>
    <d v="2020-01-17T00:00:00"/>
    <x v="0"/>
    <n v="2017"/>
    <x v="4"/>
    <n v="4000"/>
    <n v="533718"/>
    <d v="2017-01-11T00:00:00"/>
    <d v="2017-03-24T00:00:00"/>
    <x v="325"/>
    <s v="May"/>
    <x v="4"/>
    <n v="2017"/>
    <s v="LRA"/>
    <s v="LRA"/>
    <x v="25"/>
    <x v="2"/>
    <x v="0"/>
    <x v="1"/>
    <n v="56"/>
    <x v="1"/>
    <s v="RC"/>
    <n v="72"/>
    <n v="48"/>
    <n v="120"/>
    <s v="Missing"/>
    <s v="Missing"/>
    <s v="Missing"/>
    <s v="Missing"/>
    <s v="Missing"/>
    <s v="Missing"/>
    <s v="Missing"/>
    <s v="Missing"/>
    <s v="Missing"/>
  </r>
  <r>
    <n v="14471000120"/>
    <x v="996"/>
    <x v="4"/>
    <x v="0"/>
    <s v="General Revenue - Public Safety"/>
    <s v="FY17-58"/>
    <d v="2017-01-11T00:00:00"/>
    <d v="2020-01-17T00:00:00"/>
    <x v="0"/>
    <n v="2017"/>
    <x v="4"/>
    <n v="4000"/>
    <n v="533719"/>
    <d v="2017-01-11T00:00:00"/>
    <d v="2017-03-24T00:00:00"/>
    <x v="325"/>
    <s v="May"/>
    <x v="4"/>
    <n v="2017"/>
    <s v="LRA"/>
    <s v="LRA"/>
    <x v="25"/>
    <x v="2"/>
    <x v="0"/>
    <x v="1"/>
    <n v="56"/>
    <x v="1"/>
    <s v="RC"/>
    <n v="72"/>
    <n v="48"/>
    <n v="120"/>
    <s v="Missing"/>
    <s v="Missing"/>
    <s v="Missing"/>
    <s v="Missing"/>
    <s v="Missing"/>
    <s v="Missing"/>
    <s v="Missing"/>
    <s v="Missing"/>
    <s v="Missing"/>
  </r>
  <r>
    <n v="14471000110"/>
    <x v="997"/>
    <x v="4"/>
    <x v="0"/>
    <s v="General Revenue - Public Safety"/>
    <s v="FY17-58"/>
    <d v="2017-01-11T00:00:00"/>
    <d v="2020-01-17T00:00:00"/>
    <x v="0"/>
    <n v="2017"/>
    <x v="4"/>
    <n v="4000"/>
    <n v="533721"/>
    <d v="2017-01-11T00:00:00"/>
    <d v="2017-03-24T00:00:00"/>
    <x v="325"/>
    <s v="May"/>
    <x v="4"/>
    <n v="2017"/>
    <s v="LRA"/>
    <s v="LRA"/>
    <x v="25"/>
    <x v="2"/>
    <x v="0"/>
    <x v="1"/>
    <n v="56"/>
    <x v="1"/>
    <s v="RC"/>
    <n v="72"/>
    <n v="48"/>
    <n v="120"/>
    <s v="Missing"/>
    <s v="Missing"/>
    <s v="Missing"/>
    <s v="Missing"/>
    <s v="Missing"/>
    <s v="Missing"/>
    <s v="Missing"/>
    <s v="Missing"/>
    <s v="Missing"/>
  </r>
  <r>
    <n v="14841000390"/>
    <x v="998"/>
    <x v="4"/>
    <x v="0"/>
    <s v="General Revenue - Public Safety"/>
    <s v="FY18-36"/>
    <d v="2017-12-18T00:00:00"/>
    <d v="2020-12-17T00:00:00"/>
    <x v="10"/>
    <n v="2017"/>
    <x v="3"/>
    <n v="4300"/>
    <n v="540746"/>
    <d v="2018-01-03T00:00:00"/>
    <d v="2018-03-08T00:00:00"/>
    <x v="326"/>
    <s v="April"/>
    <x v="1"/>
    <n v="2018"/>
    <s v="LRA"/>
    <s v="LRA"/>
    <x v="25"/>
    <x v="2"/>
    <x v="0"/>
    <x v="12"/>
    <n v="51"/>
    <x v="19"/>
    <s v="PL"/>
    <n v="64"/>
    <n v="47"/>
    <n v="111"/>
    <s v="Residential"/>
    <s v="Brick"/>
    <n v="2"/>
    <n v="2"/>
    <n v="1901"/>
    <n v="1900"/>
    <s v="No"/>
    <s v="Yes"/>
    <n v="3464"/>
  </r>
  <r>
    <n v="13703000360"/>
    <x v="999"/>
    <x v="4"/>
    <x v="0"/>
    <s v="General Revenue - Public Safety"/>
    <s v="FY18-49"/>
    <d v="2018-02-06T00:00:00"/>
    <d v="2020-02-18T00:00:00"/>
    <x v="6"/>
    <n v="2018"/>
    <x v="3"/>
    <n v="6300"/>
    <n v="541267"/>
    <d v="2018-02-12T00:00:00"/>
    <d v="2018-07-10T00:00:00"/>
    <x v="304"/>
    <s v="August"/>
    <x v="1"/>
    <n v="2019"/>
    <s v="LRA"/>
    <s v="LRA"/>
    <x v="25"/>
    <x v="2"/>
    <x v="0"/>
    <x v="1"/>
    <n v="57"/>
    <x v="29"/>
    <s v="RC"/>
    <n v="148"/>
    <n v="35"/>
    <n v="183"/>
    <s v="Residential"/>
    <s v="Brick"/>
    <n v="1"/>
    <n v="1"/>
    <n v="1893"/>
    <n v="1890"/>
    <s v="No"/>
    <s v="Yes"/>
    <n v="752"/>
  </r>
  <r>
    <n v="13703000340"/>
    <x v="1000"/>
    <x v="4"/>
    <x v="0"/>
    <s v="General Revenue - Public Safety"/>
    <s v="FY18-49"/>
    <d v="2018-02-06T00:00:00"/>
    <d v="2020-02-18T00:00:00"/>
    <x v="6"/>
    <n v="2018"/>
    <x v="3"/>
    <n v="6700"/>
    <n v="541268"/>
    <d v="2018-02-12T00:00:00"/>
    <d v="2018-07-10T00:00:00"/>
    <x v="44"/>
    <s v="August"/>
    <x v="1"/>
    <n v="2019"/>
    <s v="LRA"/>
    <s v="LRA"/>
    <x v="25"/>
    <x v="2"/>
    <x v="0"/>
    <x v="1"/>
    <n v="57"/>
    <x v="29"/>
    <s v="RC"/>
    <n v="148"/>
    <n v="36"/>
    <n v="184"/>
    <s v="Residential"/>
    <s v="Brick"/>
    <n v="1"/>
    <n v="1"/>
    <n v="1884"/>
    <n v="1880"/>
    <s v="No"/>
    <s v="Yes"/>
    <n v="736"/>
  </r>
  <r>
    <n v="13741000180"/>
    <x v="1001"/>
    <x v="4"/>
    <x v="0"/>
    <s v="General Revenue - Public Safety"/>
    <s v="FY18-31"/>
    <d v="2017-11-30T00:00:00"/>
    <d v="2020-11-17T00:00:00"/>
    <x v="8"/>
    <n v="2017"/>
    <x v="3"/>
    <n v="4000"/>
    <n v="540210"/>
    <d v="2017-11-30T00:00:00"/>
    <d v="2017-12-20T00:00:00"/>
    <x v="327"/>
    <s v="January"/>
    <x v="1"/>
    <n v="2018"/>
    <s v="LRA"/>
    <s v="LRA"/>
    <x v="25"/>
    <x v="2"/>
    <x v="0"/>
    <x v="12"/>
    <n v="58"/>
    <x v="11"/>
    <s v="PL"/>
    <n v="20"/>
    <n v="14"/>
    <n v="34"/>
    <s v="Missing"/>
    <s v="Missing"/>
    <s v="Missing"/>
    <s v="Missing"/>
    <s v="Missing"/>
    <s v="Missing"/>
    <s v="Missing"/>
    <s v="Missing"/>
    <s v="Missing"/>
  </r>
  <r>
    <n v="13566000130"/>
    <x v="1002"/>
    <x v="4"/>
    <x v="0"/>
    <s v="General Revenue - Public Safety"/>
    <s v="FY18-38"/>
    <d v="2017-12-18T00:00:00"/>
    <d v="2020-12-17T00:00:00"/>
    <x v="10"/>
    <n v="2017"/>
    <x v="3"/>
    <n v="3800"/>
    <n v="540594"/>
    <d v="2017-12-21T00:00:00"/>
    <d v="2018-04-06T00:00:00"/>
    <x v="92"/>
    <s v="May"/>
    <x v="1"/>
    <n v="2018"/>
    <s v="LRA"/>
    <s v="LRA"/>
    <x v="25"/>
    <x v="2"/>
    <x v="0"/>
    <x v="6"/>
    <n v="68"/>
    <x v="22"/>
    <s v="PL"/>
    <n v="106"/>
    <n v="38"/>
    <n v="144"/>
    <s v="Residential"/>
    <s v="Brick"/>
    <n v="1"/>
    <n v="1"/>
    <n v="1910"/>
    <n v="1910"/>
    <s v="No"/>
    <s v="Yes"/>
    <n v="1057"/>
  </r>
  <r>
    <n v="13735000220"/>
    <x v="1003"/>
    <x v="4"/>
    <x v="0"/>
    <s v="General Revenue - Public Safety"/>
    <s v="FY18-31"/>
    <d v="2017-11-28T00:00:00"/>
    <d v="2020-11-17T00:00:00"/>
    <x v="8"/>
    <n v="2017"/>
    <x v="3"/>
    <n v="4000"/>
    <n v="540211"/>
    <d v="2017-11-30T00:00:00"/>
    <d v="2017-12-18T00:00:00"/>
    <x v="328"/>
    <s v="February"/>
    <x v="1"/>
    <n v="2018"/>
    <s v="LRA"/>
    <s v="LRA"/>
    <x v="25"/>
    <x v="2"/>
    <x v="0"/>
    <x v="12"/>
    <n v="77"/>
    <x v="40"/>
    <s v="PL"/>
    <n v="18"/>
    <n v="46"/>
    <n v="64"/>
    <s v="Missing"/>
    <s v="Missing"/>
    <s v="Missing"/>
    <s v="Missing"/>
    <s v="Missing"/>
    <s v="Missing"/>
    <s v="Missing"/>
    <s v="Missing"/>
    <s v="Missing"/>
  </r>
  <r>
    <n v="14477020360"/>
    <x v="1004"/>
    <x v="4"/>
    <x v="0"/>
    <s v="General Revenue - Public Safety"/>
    <s v="FY19-43"/>
    <d v="2018-10-31T00:00:00"/>
    <d v="2020-10-18T00:00:00"/>
    <x v="4"/>
    <n v="2018"/>
    <x v="5"/>
    <n v="7900"/>
    <n v="546796"/>
    <d v="2018-11-05T00:00:00"/>
    <d v="2018-12-18T00:00:00"/>
    <x v="204"/>
    <s v="April"/>
    <x v="3"/>
    <n v="2019"/>
    <s v="LRA"/>
    <s v="LRA"/>
    <x v="25"/>
    <x v="2"/>
    <x v="0"/>
    <x v="1"/>
    <n v="55"/>
    <x v="10"/>
    <s v="RC"/>
    <n v="43"/>
    <n v="106"/>
    <n v="149"/>
    <s v="Residential"/>
    <s v="Brick"/>
    <n v="1"/>
    <n v="1"/>
    <n v="1906"/>
    <n v="1900"/>
    <s v="No"/>
    <s v="Yes"/>
    <n v="964"/>
  </r>
  <r>
    <n v="14478000490"/>
    <x v="1005"/>
    <x v="4"/>
    <x v="0"/>
    <s v="General Revenue - Public Safety"/>
    <s v="FY19-43"/>
    <d v="2018-10-31T00:00:00"/>
    <d v="2020-10-18T00:00:00"/>
    <x v="4"/>
    <n v="2018"/>
    <x v="5"/>
    <n v="8900"/>
    <n v="546797"/>
    <d v="2018-11-05T00:00:00"/>
    <d v="2019-02-20T00:00:00"/>
    <x v="204"/>
    <s v="April"/>
    <x v="3"/>
    <n v="2019"/>
    <s v="LRA"/>
    <s v="LRA"/>
    <x v="25"/>
    <x v="2"/>
    <x v="0"/>
    <x v="1"/>
    <n v="55"/>
    <x v="10"/>
    <s v="RC"/>
    <n v="107"/>
    <n v="42"/>
    <n v="149"/>
    <s v="Residential"/>
    <s v="Brick"/>
    <n v="2"/>
    <n v="1"/>
    <n v="1894"/>
    <n v="1890"/>
    <s v="No"/>
    <s v="Yes"/>
    <n v="1496"/>
  </r>
  <r>
    <n v="14478000500"/>
    <x v="1006"/>
    <x v="4"/>
    <x v="0"/>
    <s v="General Revenue - Public Safety"/>
    <s v="FY19-43"/>
    <d v="2018-10-31T00:00:00"/>
    <d v="2020-10-18T00:00:00"/>
    <x v="4"/>
    <n v="2018"/>
    <x v="5"/>
    <n v="9700"/>
    <n v="546798"/>
    <d v="2018-11-05T00:00:00"/>
    <d v="2019-02-05T00:00:00"/>
    <x v="204"/>
    <s v="April"/>
    <x v="3"/>
    <n v="2019"/>
    <s v="LRA"/>
    <s v="LRA"/>
    <x v="25"/>
    <x v="2"/>
    <x v="0"/>
    <x v="1"/>
    <n v="55"/>
    <x v="10"/>
    <s v="RC"/>
    <n v="92"/>
    <n v="57"/>
    <n v="149"/>
    <s v="Residential"/>
    <s v="Brick"/>
    <n v="2"/>
    <n v="1"/>
    <n v="1900"/>
    <n v="1900"/>
    <s v="No"/>
    <s v="Yes"/>
    <n v="1462"/>
  </r>
  <r>
    <n v="14478000520"/>
    <x v="1007"/>
    <x v="4"/>
    <x v="0"/>
    <s v="General Revenue - Public Safety"/>
    <s v="FY19-43"/>
    <d v="2018-10-31T00:00:00"/>
    <d v="2020-10-18T00:00:00"/>
    <x v="4"/>
    <n v="2018"/>
    <x v="5"/>
    <n v="10900"/>
    <n v="546799"/>
    <d v="2018-11-05T00:00:00"/>
    <d v="2019-01-22T00:00:00"/>
    <x v="204"/>
    <s v="April"/>
    <x v="3"/>
    <n v="2019"/>
    <s v="LRA"/>
    <s v="LRA"/>
    <x v="25"/>
    <x v="2"/>
    <x v="0"/>
    <x v="1"/>
    <n v="55"/>
    <x v="10"/>
    <s v="RC"/>
    <n v="78"/>
    <n v="71"/>
    <n v="149"/>
    <s v="Residential"/>
    <s v="Brick"/>
    <n v="2"/>
    <n v="1"/>
    <n v="1894"/>
    <n v="1890"/>
    <s v="No"/>
    <s v="Yes"/>
    <n v="1300"/>
  </r>
  <r>
    <n v="14478000550"/>
    <x v="1008"/>
    <x v="4"/>
    <x v="0"/>
    <s v="General Revenue - Public Safety"/>
    <s v="FY19-43"/>
    <d v="2018-10-31T00:00:00"/>
    <d v="2020-10-18T00:00:00"/>
    <x v="4"/>
    <n v="2018"/>
    <x v="5"/>
    <n v="11900"/>
    <n v="546800"/>
    <d v="2018-11-05T00:00:00"/>
    <d v="2018-12-21T00:00:00"/>
    <x v="204"/>
    <s v="April"/>
    <x v="3"/>
    <n v="2019"/>
    <s v="LRA"/>
    <s v="LRA"/>
    <x v="25"/>
    <x v="2"/>
    <x v="0"/>
    <x v="1"/>
    <n v="55"/>
    <x v="10"/>
    <s v="RC"/>
    <n v="46"/>
    <n v="103"/>
    <n v="149"/>
    <s v="Residential"/>
    <s v="Brick"/>
    <n v="2"/>
    <n v="1"/>
    <n v="1904"/>
    <n v="1900"/>
    <s v="No"/>
    <s v="Yes"/>
    <n v="1496"/>
  </r>
  <r>
    <n v="14477020550"/>
    <x v="1009"/>
    <x v="4"/>
    <x v="0"/>
    <s v="General Revenue - Public Safety"/>
    <s v="FY19-43"/>
    <d v="2018-10-31T00:00:00"/>
    <d v="2020-10-18T00:00:00"/>
    <x v="4"/>
    <n v="2018"/>
    <x v="5"/>
    <n v="8100"/>
    <n v="546795"/>
    <d v="2018-11-05T00:00:00"/>
    <d v="2018-12-18T00:00:00"/>
    <x v="204"/>
    <s v="April"/>
    <x v="3"/>
    <n v="2019"/>
    <s v="LRA"/>
    <s v="LRA"/>
    <x v="25"/>
    <x v="2"/>
    <x v="0"/>
    <x v="1"/>
    <n v="55"/>
    <x v="10"/>
    <s v="RC"/>
    <n v="43"/>
    <n v="106"/>
    <n v="149"/>
    <s v="Residential"/>
    <s v="Brick"/>
    <n v="2"/>
    <n v="1"/>
    <n v="1897"/>
    <n v="1890"/>
    <s v="No"/>
    <s v="Yes"/>
    <n v="1536"/>
  </r>
  <r>
    <n v="14279000090"/>
    <x v="1010"/>
    <x v="4"/>
    <x v="0"/>
    <s v="General Revenue - Public Safety"/>
    <s v="FY20-93"/>
    <d v="2019-12-11T00:00:00"/>
    <d v="2020-12-19T00:00:00"/>
    <x v="10"/>
    <n v="2019"/>
    <x v="0"/>
    <n v="81500"/>
    <n v="1305"/>
    <d v="2019-12-05T00:00:00"/>
    <d v="2020-05-22T00:00:00"/>
    <x v="294"/>
    <s v="September"/>
    <x v="2"/>
    <n v="2021"/>
    <s v="LRA"/>
    <s v="LRA"/>
    <x v="26"/>
    <x v="1"/>
    <x v="3"/>
    <x v="15"/>
    <n v="74"/>
    <x v="31"/>
    <s v="MH"/>
    <n v="169"/>
    <n v="118"/>
    <n v="287"/>
    <s v="Commercial"/>
    <s v="Brick &amp; Wood"/>
    <d v="2020-02-10T00:00:00"/>
    <m/>
    <n v="1925"/>
    <n v="1920"/>
    <s v="No"/>
    <s v="No"/>
    <n v="5311"/>
  </r>
  <r>
    <n v="14479000020"/>
    <x v="1011"/>
    <x v="4"/>
    <x v="0"/>
    <s v="General Revenue - Public Safety"/>
    <s v="FY19-103"/>
    <d v="2019-04-01T00:00:00"/>
    <d v="2020-04-19T00:00:00"/>
    <x v="9"/>
    <n v="2019"/>
    <x v="5"/>
    <n v="7956"/>
    <n v="353"/>
    <d v="2019-03-25T00:00:00"/>
    <d v="2019-06-10T00:00:00"/>
    <x v="140"/>
    <s v="June"/>
    <x v="3"/>
    <n v="2019"/>
    <s v="LRA"/>
    <s v="LRA"/>
    <x v="27"/>
    <x v="2"/>
    <x v="0"/>
    <x v="1"/>
    <n v="55"/>
    <x v="10"/>
    <s v="RC"/>
    <n v="77"/>
    <n v="10"/>
    <n v="87"/>
    <s v="Residential"/>
    <s v="Brick"/>
    <n v="2"/>
    <n v="1"/>
    <n v="1891"/>
    <n v="1890"/>
    <s v="No"/>
    <s v="Yes"/>
    <n v="1848"/>
  </r>
  <r>
    <n v="14480000790"/>
    <x v="1012"/>
    <x v="4"/>
    <x v="0"/>
    <s v="General Revenue - Public Safety"/>
    <s v="FY19-103"/>
    <d v="2019-04-01T00:00:00"/>
    <d v="2020-04-19T00:00:00"/>
    <x v="9"/>
    <n v="2019"/>
    <x v="5"/>
    <n v="7956"/>
    <n v="352"/>
    <d v="2019-03-25T00:00:00"/>
    <d v="2019-06-10T00:00:00"/>
    <x v="140"/>
    <s v="June"/>
    <x v="3"/>
    <n v="2019"/>
    <s v="LRA"/>
    <s v="LRA"/>
    <x v="27"/>
    <x v="2"/>
    <x v="0"/>
    <x v="1"/>
    <n v="55"/>
    <x v="10"/>
    <s v="RC"/>
    <n v="77"/>
    <n v="10"/>
    <n v="87"/>
    <s v="Residential"/>
    <s v="Brick"/>
    <n v="2"/>
    <n v="2"/>
    <n v="1924"/>
    <n v="1920"/>
    <s v="No"/>
    <s v="Yes"/>
    <n v="1840"/>
  </r>
  <r>
    <n v="13620000190"/>
    <x v="1013"/>
    <x v="4"/>
    <x v="0"/>
    <s v="General Revenue - Public Safety"/>
    <s v="FY19-103"/>
    <d v="2019-04-01T00:00:00"/>
    <d v="2020-04-19T00:00:00"/>
    <x v="9"/>
    <n v="2019"/>
    <x v="5"/>
    <n v="7956"/>
    <n v="351"/>
    <d v="2019-03-25T00:00:00"/>
    <d v="2019-06-10T00:00:00"/>
    <x v="140"/>
    <s v="June"/>
    <x v="3"/>
    <n v="2019"/>
    <s v="LRA"/>
    <s v="LRA"/>
    <x v="27"/>
    <x v="2"/>
    <x v="0"/>
    <x v="1"/>
    <n v="56"/>
    <x v="1"/>
    <s v="RC"/>
    <n v="77"/>
    <n v="10"/>
    <n v="87"/>
    <s v="Residential"/>
    <s v="Brick"/>
    <n v="1.5"/>
    <n v="1"/>
    <n v="1892"/>
    <n v="1890"/>
    <s v="No"/>
    <s v="Yes"/>
    <n v="984"/>
  </r>
  <r>
    <n v="13644010250"/>
    <x v="1014"/>
    <x v="4"/>
    <x v="0"/>
    <s v="General Revenue - Public Safety"/>
    <s v="FY19-103"/>
    <d v="2019-04-01T00:00:00"/>
    <d v="2020-04-19T00:00:00"/>
    <x v="9"/>
    <n v="2019"/>
    <x v="5"/>
    <n v="6756"/>
    <n v="355"/>
    <d v="2019-03-25T00:00:00"/>
    <d v="2019-06-14T00:00:00"/>
    <x v="104"/>
    <s v="June"/>
    <x v="3"/>
    <n v="2019"/>
    <s v="LRA"/>
    <s v="LRA"/>
    <x v="27"/>
    <x v="2"/>
    <x v="0"/>
    <x v="1"/>
    <n v="56"/>
    <x v="1"/>
    <s v="RC"/>
    <n v="81"/>
    <n v="13"/>
    <n v="94"/>
    <s v="Residential"/>
    <s v="Brick"/>
    <n v="2"/>
    <n v="1"/>
    <n v="1895"/>
    <n v="1890"/>
    <s v="No"/>
    <s v="Yes"/>
    <n v="1462"/>
  </r>
  <r>
    <n v="13644010260"/>
    <x v="1015"/>
    <x v="4"/>
    <x v="0"/>
    <s v="General Revenue - Public Safety"/>
    <s v="FY19-103"/>
    <d v="2019-04-01T00:00:00"/>
    <d v="2020-04-19T00:00:00"/>
    <x v="9"/>
    <n v="2019"/>
    <x v="5"/>
    <n v="6396"/>
    <n v="356"/>
    <d v="2019-03-25T00:00:00"/>
    <d v="2019-06-14T00:00:00"/>
    <x v="196"/>
    <s v="July"/>
    <x v="3"/>
    <n v="2020"/>
    <s v="LRA"/>
    <s v="LRA"/>
    <x v="27"/>
    <x v="2"/>
    <x v="0"/>
    <x v="1"/>
    <n v="56"/>
    <x v="1"/>
    <s v="RC"/>
    <n v="81"/>
    <n v="18"/>
    <n v="99"/>
    <s v="Residential"/>
    <s v="Brick"/>
    <n v="2"/>
    <n v="1"/>
    <n v="1895"/>
    <n v="1890"/>
    <s v="No"/>
    <s v="Yes"/>
    <n v="1462"/>
  </r>
  <r>
    <n v="15188000240"/>
    <x v="1016"/>
    <x v="4"/>
    <x v="0"/>
    <s v="General Revenue - Public Safety"/>
    <s v="FY19-103"/>
    <d v="2019-04-01T00:00:00"/>
    <d v="2020-04-19T00:00:00"/>
    <x v="9"/>
    <n v="2019"/>
    <x v="5"/>
    <n v="9876"/>
    <n v="354"/>
    <d v="2019-03-25T00:00:00"/>
    <d v="2019-06-14T00:00:00"/>
    <x v="156"/>
    <s v="July"/>
    <x v="3"/>
    <n v="2020"/>
    <s v="LRA"/>
    <s v="LRA"/>
    <x v="27"/>
    <x v="2"/>
    <x v="0"/>
    <x v="1"/>
    <n v="56"/>
    <x v="1"/>
    <s v="RC"/>
    <n v="81"/>
    <n v="27"/>
    <n v="108"/>
    <s v="Residential"/>
    <s v="Brick"/>
    <n v="2"/>
    <n v="1"/>
    <n v="1908"/>
    <n v="1900"/>
    <s v="No"/>
    <s v="Yes"/>
    <n v="1664"/>
  </r>
  <r>
    <n v="15237000180"/>
    <x v="1017"/>
    <x v="4"/>
    <x v="3"/>
    <s v="Urban Greening Program"/>
    <s v="MSD-17-5-2"/>
    <d v="2017-06-02T00:00:00"/>
    <d v="2020-06-17T00:00:00"/>
    <x v="3"/>
    <n v="2017"/>
    <x v="4"/>
    <n v="8500"/>
    <n v="0"/>
    <d v="2017-06-02T00:00:00"/>
    <d v="2017-07-07T00:00:00"/>
    <x v="53"/>
    <s v="September"/>
    <x v="4"/>
    <n v="2018"/>
    <s v="LRA"/>
    <s v="LRA"/>
    <x v="28"/>
    <x v="3"/>
    <x v="2"/>
    <x v="3"/>
    <n v="50"/>
    <x v="2"/>
    <s v="LPG"/>
    <n v="35"/>
    <n v="74"/>
    <n v="109"/>
    <s v="Residential"/>
    <s v="Brick"/>
    <n v="2"/>
    <n v="2"/>
    <n v="1928"/>
    <n v="1920"/>
    <s v="Missing"/>
    <s v="Yes"/>
    <n v="27900"/>
  </r>
  <r>
    <n v="15237000160"/>
    <x v="1018"/>
    <x v="4"/>
    <x v="3"/>
    <s v="Urban Greening Program"/>
    <s v="MSD-17-5-2"/>
    <d v="2017-06-02T00:00:00"/>
    <d v="2020-06-17T00:00:00"/>
    <x v="3"/>
    <n v="2017"/>
    <x v="4"/>
    <n v="9500"/>
    <n v="0"/>
    <d v="2017-06-02T00:00:00"/>
    <d v="2017-07-07T00:00:00"/>
    <x v="53"/>
    <s v="September"/>
    <x v="4"/>
    <n v="2018"/>
    <s v="LRA"/>
    <s v="LRA"/>
    <x v="28"/>
    <x v="3"/>
    <x v="2"/>
    <x v="3"/>
    <n v="50"/>
    <x v="2"/>
    <s v="LPG"/>
    <n v="35"/>
    <n v="74"/>
    <n v="109"/>
    <s v="Residential"/>
    <s v="Brick"/>
    <n v="2"/>
    <n v="2"/>
    <n v="1929"/>
    <n v="1920"/>
    <s v="Missing"/>
    <s v="Yes"/>
    <n v="19680"/>
  </r>
  <r>
    <n v="15237000130"/>
    <x v="1019"/>
    <x v="4"/>
    <x v="3"/>
    <s v="Urban Greening Program"/>
    <s v="MSD-17-5-2"/>
    <d v="2017-06-02T00:00:00"/>
    <d v="2020-06-17T00:00:00"/>
    <x v="3"/>
    <n v="2017"/>
    <x v="4"/>
    <n v="8500"/>
    <n v="0"/>
    <d v="2017-06-02T00:00:00"/>
    <d v="2017-07-07T00:00:00"/>
    <x v="53"/>
    <s v="September"/>
    <x v="4"/>
    <n v="2018"/>
    <s v="LRA"/>
    <s v="LRA"/>
    <x v="28"/>
    <x v="3"/>
    <x v="2"/>
    <x v="3"/>
    <n v="50"/>
    <x v="2"/>
    <s v="LPG"/>
    <n v="35"/>
    <n v="74"/>
    <n v="109"/>
    <s v="Residential"/>
    <s v="Brick"/>
    <n v="2"/>
    <n v="4"/>
    <n v="1928"/>
    <n v="1920"/>
    <s v="Missing"/>
    <s v="Yes"/>
    <n v="19500"/>
  </r>
  <r>
    <n v="15237000090"/>
    <x v="1020"/>
    <x v="4"/>
    <x v="3"/>
    <s v="Urban Greening Program"/>
    <s v="MSD-17-5-2"/>
    <d v="2017-06-02T00:00:00"/>
    <d v="2020-06-17T00:00:00"/>
    <x v="3"/>
    <n v="2017"/>
    <x v="4"/>
    <n v="10500"/>
    <n v="0"/>
    <d v="2017-06-02T00:00:00"/>
    <d v="2017-07-07T00:00:00"/>
    <x v="53"/>
    <s v="September"/>
    <x v="4"/>
    <n v="2018"/>
    <s v="LRA"/>
    <s v="LRA"/>
    <x v="28"/>
    <x v="3"/>
    <x v="2"/>
    <x v="3"/>
    <n v="50"/>
    <x v="2"/>
    <s v="LPG"/>
    <n v="35"/>
    <n v="74"/>
    <n v="109"/>
    <s v="Residential"/>
    <s v="Brick"/>
    <n v="2"/>
    <n v="2"/>
    <n v="1929"/>
    <n v="1920"/>
    <s v="Missing"/>
    <s v="Yes"/>
    <n v="15540"/>
  </r>
  <r>
    <n v="15237000080"/>
    <x v="1021"/>
    <x v="4"/>
    <x v="3"/>
    <s v="Urban Greening Program"/>
    <s v="MSD-17-5-2"/>
    <d v="2017-06-02T00:00:00"/>
    <d v="2020-06-17T00:00:00"/>
    <x v="3"/>
    <n v="2017"/>
    <x v="4"/>
    <n v="10000"/>
    <n v="0"/>
    <d v="2017-06-02T00:00:00"/>
    <d v="2017-07-07T00:00:00"/>
    <x v="53"/>
    <s v="September"/>
    <x v="4"/>
    <n v="2018"/>
    <s v="LRA"/>
    <s v="LRA"/>
    <x v="28"/>
    <x v="3"/>
    <x v="2"/>
    <x v="3"/>
    <n v="50"/>
    <x v="2"/>
    <s v="LPG"/>
    <n v="35"/>
    <n v="74"/>
    <n v="109"/>
    <s v="Residential"/>
    <s v="Brick"/>
    <n v="2"/>
    <n v="2"/>
    <n v="1929"/>
    <n v="1920"/>
    <s v="Missing"/>
    <s v="Yes"/>
    <n v="16280"/>
  </r>
  <r>
    <n v="14994000060"/>
    <x v="1022"/>
    <x v="4"/>
    <x v="3"/>
    <s v="Urban Greening Program"/>
    <s v="MSD-18-11-2"/>
    <d v="2017-11-22T00:00:00"/>
    <d v="2020-11-17T00:00:00"/>
    <x v="8"/>
    <n v="2017"/>
    <x v="3"/>
    <n v="6000"/>
    <n v="540230"/>
    <d v="2017-12-01T00:00:00"/>
    <d v="2018-04-19T00:00:00"/>
    <x v="94"/>
    <s v="June"/>
    <x v="1"/>
    <n v="2018"/>
    <s v="LRA"/>
    <s v="LRA"/>
    <x v="28"/>
    <x v="3"/>
    <x v="2"/>
    <x v="3"/>
    <n v="50"/>
    <x v="2"/>
    <s v="LPG"/>
    <n v="139"/>
    <n v="63"/>
    <n v="202"/>
    <s v="Residential"/>
    <s v="Brick"/>
    <n v="2"/>
    <n v="1"/>
    <n v="1910"/>
    <n v="1910"/>
    <s v="Yes"/>
    <s v="Yes"/>
    <n v="1426"/>
  </r>
  <r>
    <n v="13742000210"/>
    <x v="1023"/>
    <x v="4"/>
    <x v="3"/>
    <s v="Urban Greening Program"/>
    <s v="MSD-18-11-2"/>
    <d v="2017-11-22T00:00:00"/>
    <d v="2020-11-17T00:00:00"/>
    <x v="8"/>
    <n v="2017"/>
    <x v="3"/>
    <n v="8000"/>
    <n v="540228"/>
    <d v="2017-12-01T00:00:00"/>
    <d v="2018-04-09T00:00:00"/>
    <x v="94"/>
    <s v="June"/>
    <x v="1"/>
    <n v="2018"/>
    <s v="LRA"/>
    <s v="LRA"/>
    <x v="28"/>
    <x v="3"/>
    <x v="2"/>
    <x v="12"/>
    <n v="58"/>
    <x v="11"/>
    <s v="LPG"/>
    <n v="129"/>
    <n v="73"/>
    <n v="202"/>
    <s v="Residential"/>
    <s v="Brick"/>
    <n v="2"/>
    <n v="1"/>
    <n v="1892"/>
    <n v="1890"/>
    <s v="No"/>
    <s v="Yes"/>
    <n v="2088"/>
  </r>
  <r>
    <n v="15621000010"/>
    <x v="1024"/>
    <x v="4"/>
    <x v="3"/>
    <s v="Urban Greening Program"/>
    <s v="MSD-18-11-2"/>
    <d v="2017-11-22T00:00:00"/>
    <d v="2020-11-17T00:00:00"/>
    <x v="8"/>
    <n v="2017"/>
    <x v="3"/>
    <n v="7000"/>
    <n v="540229"/>
    <d v="2017-12-01T00:00:00"/>
    <d v="2018-03-20T00:00:00"/>
    <x v="189"/>
    <s v="June"/>
    <x v="1"/>
    <n v="2018"/>
    <s v="LRA"/>
    <s v="LRA"/>
    <x v="28"/>
    <x v="3"/>
    <x v="2"/>
    <x v="7"/>
    <n v="69"/>
    <x v="5"/>
    <s v="LPG"/>
    <n v="109"/>
    <n v="83"/>
    <n v="192"/>
    <s v="Residential"/>
    <s v="Brick"/>
    <n v="1"/>
    <n v="1"/>
    <n v="1918"/>
    <n v="1910"/>
    <s v="No"/>
    <s v="Yes"/>
    <n v="1125"/>
  </r>
  <r>
    <n v="14238000080"/>
    <x v="1025"/>
    <x v="4"/>
    <x v="3"/>
    <s v="Urban Greening Program"/>
    <s v="MSD-18-11-2"/>
    <d v="2017-11-22T00:00:00"/>
    <d v="2020-11-17T00:00:00"/>
    <x v="8"/>
    <n v="2017"/>
    <x v="3"/>
    <n v="8500"/>
    <n v="540226"/>
    <d v="2017-12-01T00:00:00"/>
    <d v="2018-04-09T00:00:00"/>
    <x v="329"/>
    <s v="May"/>
    <x v="1"/>
    <n v="2018"/>
    <s v="LRA"/>
    <s v="LRA"/>
    <x v="28"/>
    <x v="3"/>
    <x v="2"/>
    <x v="15"/>
    <n v="74"/>
    <x v="31"/>
    <s v="LPG"/>
    <n v="129"/>
    <n v="30"/>
    <n v="159"/>
    <s v="Residential"/>
    <s v="Frame"/>
    <n v="1.5"/>
    <n v="1"/>
    <n v="1928"/>
    <n v="1920"/>
    <s v="Yes"/>
    <s v="Yes"/>
    <n v="1323"/>
  </r>
  <r>
    <n v="15149000120"/>
    <x v="1026"/>
    <x v="4"/>
    <x v="0"/>
    <s v="General Revenue - Public Safety"/>
    <s v="FY17-62"/>
    <d v="2017-01-11T00:00:00"/>
    <d v="2020-01-17T00:00:00"/>
    <x v="0"/>
    <n v="2017"/>
    <x v="4"/>
    <n v="7000"/>
    <n v="533722"/>
    <d v="2017-01-11T00:00:00"/>
    <d v="2017-04-07T00:00:00"/>
    <x v="330"/>
    <s v="May"/>
    <x v="4"/>
    <n v="2017"/>
    <s v="LRA"/>
    <s v="LRA"/>
    <x v="29"/>
    <x v="3"/>
    <x v="2"/>
    <x v="11"/>
    <n v="51"/>
    <x v="19"/>
    <s v="RC"/>
    <n v="86"/>
    <n v="26"/>
    <n v="112"/>
    <s v="Missing"/>
    <s v="Missing"/>
    <s v="Missing"/>
    <s v="Missing"/>
    <s v="Missing"/>
    <s v="Missing"/>
    <s v="Missing"/>
    <s v="Missing"/>
    <s v="Missing"/>
  </r>
  <r>
    <n v="13627000335"/>
    <x v="1027"/>
    <x v="4"/>
    <x v="0"/>
    <s v="General Revenue - Public Safety"/>
    <s v="FY17-57"/>
    <d v="2017-01-09T00:00:00"/>
    <d v="2020-01-17T00:00:00"/>
    <x v="0"/>
    <n v="2017"/>
    <x v="4"/>
    <n v="3999"/>
    <n v="0"/>
    <d v="2017-01-09T00:00:00"/>
    <d v="2017-05-23T00:00:00"/>
    <x v="331"/>
    <s v="June"/>
    <x v="4"/>
    <n v="2017"/>
    <s v="LRA"/>
    <s v="LRA"/>
    <x v="29"/>
    <x v="3"/>
    <x v="2"/>
    <x v="5"/>
    <n v="59"/>
    <x v="8"/>
    <s v="RC"/>
    <n v="134"/>
    <n v="38"/>
    <n v="172"/>
    <s v="Missing"/>
    <s v="Missing"/>
    <s v="Missing"/>
    <s v="Missing"/>
    <s v="Missing"/>
    <s v="Missing"/>
    <s v="Missing"/>
    <s v="Missing"/>
    <s v="Missing"/>
  </r>
  <r>
    <n v="12411000205"/>
    <x v="1028"/>
    <x v="4"/>
    <x v="0"/>
    <s v="General Revenue - Public Safety"/>
    <s v="FY17-57"/>
    <d v="2017-01-09T00:00:00"/>
    <d v="2020-01-17T00:00:00"/>
    <x v="0"/>
    <n v="2017"/>
    <x v="4"/>
    <n v="2800"/>
    <n v="533661"/>
    <d v="2017-01-09T00:00:00"/>
    <d v="2017-03-20T00:00:00"/>
    <x v="15"/>
    <s v="April"/>
    <x v="4"/>
    <n v="2017"/>
    <s v="LRA"/>
    <s v="LRA"/>
    <x v="29"/>
    <x v="3"/>
    <x v="2"/>
    <x v="5"/>
    <n v="65"/>
    <x v="17"/>
    <s v="RC"/>
    <n v="70"/>
    <n v="24"/>
    <n v="94"/>
    <s v="Missing"/>
    <s v="Missing"/>
    <s v="Missing"/>
    <s v="Missing"/>
    <s v="Missing"/>
    <s v="Missing"/>
    <s v="Missing"/>
    <s v="Missing"/>
    <s v="Missing"/>
  </r>
  <r>
    <n v="11926000160"/>
    <x v="1029"/>
    <x v="4"/>
    <x v="0"/>
    <s v="General Revenue - Public Safety"/>
    <s v="FY17-57"/>
    <d v="2017-01-09T00:00:00"/>
    <d v="2020-01-17T00:00:00"/>
    <x v="0"/>
    <n v="2017"/>
    <x v="4"/>
    <n v="3999"/>
    <n v="533660"/>
    <d v="2017-01-09T00:00:00"/>
    <d v="2017-02-10T00:00:00"/>
    <x v="234"/>
    <s v="March"/>
    <x v="4"/>
    <n v="2017"/>
    <s v="LRA"/>
    <s v="LRA"/>
    <x v="29"/>
    <x v="3"/>
    <x v="2"/>
    <x v="5"/>
    <n v="67"/>
    <x v="30"/>
    <s v="RC"/>
    <n v="32"/>
    <n v="28"/>
    <n v="60"/>
    <s v="Missing"/>
    <s v="Missing"/>
    <s v="Missing"/>
    <s v="Missing"/>
    <s v="Missing"/>
    <s v="Missing"/>
    <s v="Missing"/>
    <s v="Missing"/>
    <s v="Missing"/>
  </r>
  <r>
    <n v="15052000250"/>
    <x v="1030"/>
    <x v="4"/>
    <x v="0"/>
    <s v="General Revenue - Public Safety"/>
    <s v="FY18-27"/>
    <d v="2017-11-13T00:00:00"/>
    <d v="2020-11-17T00:00:00"/>
    <x v="8"/>
    <n v="2017"/>
    <x v="3"/>
    <n v="2901"/>
    <n v="540078"/>
    <d v="2017-11-20T00:00:00"/>
    <d v="2018-02-23T00:00:00"/>
    <x v="332"/>
    <s v="August"/>
    <x v="1"/>
    <n v="2019"/>
    <s v="LRA"/>
    <s v="LRA"/>
    <x v="29"/>
    <x v="3"/>
    <x v="2"/>
    <x v="12"/>
    <n v="54"/>
    <x v="15"/>
    <s v="PL"/>
    <n v="95"/>
    <n v="170"/>
    <n v="265"/>
    <s v="Residential"/>
    <s v="Brick"/>
    <n v="2"/>
    <n v="4"/>
    <n v="1905"/>
    <n v="1900"/>
    <s v="No"/>
    <s v="Yes"/>
    <n v="4680"/>
  </r>
  <r>
    <n v="11818000455"/>
    <x v="1031"/>
    <x v="4"/>
    <x v="0"/>
    <s v="General Revenue - Public Safety"/>
    <s v="FY17-74"/>
    <d v="2017-03-07T00:00:00"/>
    <d v="2020-03-17T00:00:00"/>
    <x v="12"/>
    <n v="2017"/>
    <x v="4"/>
    <n v="5999"/>
    <n v="0"/>
    <d v="2017-03-07T00:00:00"/>
    <d v="2017-05-02T00:00:00"/>
    <x v="333"/>
    <s v="June"/>
    <x v="4"/>
    <n v="2017"/>
    <s v="LRA"/>
    <s v="LRA"/>
    <x v="30"/>
    <x v="3"/>
    <x v="2"/>
    <x v="9"/>
    <n v="31"/>
    <x v="43"/>
    <s v="RC"/>
    <n v="56"/>
    <n v="48"/>
    <n v="104"/>
    <s v="Missing"/>
    <s v="Missing"/>
    <s v="Missing"/>
    <s v="Missing"/>
    <s v="Missing"/>
    <s v="Missing"/>
    <s v="Missing"/>
    <s v="Missing"/>
    <s v="Missing"/>
  </r>
  <r>
    <n v="15281000330"/>
    <x v="1032"/>
    <x v="4"/>
    <x v="3"/>
    <s v="Urban Greening Program"/>
    <s v="MSD-17-2-6"/>
    <d v="2017-03-02T00:00:00"/>
    <d v="2020-03-17T00:00:00"/>
    <x v="12"/>
    <n v="2017"/>
    <x v="4"/>
    <n v="4989"/>
    <n v="0"/>
    <d v="2017-03-07T00:00:00"/>
    <d v="2017-03-23T00:00:00"/>
    <x v="334"/>
    <s v="April"/>
    <x v="4"/>
    <n v="2017"/>
    <s v="LRA"/>
    <s v="LRA"/>
    <x v="30"/>
    <x v="3"/>
    <x v="2"/>
    <x v="3"/>
    <n v="50"/>
    <x v="2"/>
    <s v="LPG"/>
    <n v="16"/>
    <n v="14"/>
    <n v="30"/>
    <s v="Residential"/>
    <s v="Frame"/>
    <n v="1"/>
    <n v="1"/>
    <n v="1931"/>
    <n v="1930"/>
    <s v="Missing"/>
    <s v="Yes"/>
    <n v="9240"/>
  </r>
  <r>
    <n v="15281000340"/>
    <x v="1033"/>
    <x v="4"/>
    <x v="3"/>
    <s v="Urban Greening Program"/>
    <s v="MSD-17-2-6"/>
    <d v="2017-03-02T00:00:00"/>
    <d v="2020-03-17T00:00:00"/>
    <x v="12"/>
    <n v="2017"/>
    <x v="4"/>
    <n v="4989"/>
    <n v="0"/>
    <d v="2017-03-07T00:00:00"/>
    <d v="2017-03-23T00:00:00"/>
    <x v="334"/>
    <s v="April"/>
    <x v="4"/>
    <n v="2017"/>
    <s v="LRA"/>
    <s v="LRA"/>
    <x v="30"/>
    <x v="3"/>
    <x v="2"/>
    <x v="3"/>
    <n v="50"/>
    <x v="2"/>
    <s v="LPG"/>
    <n v="16"/>
    <n v="14"/>
    <n v="30"/>
    <s v="Residential"/>
    <s v="Frame"/>
    <n v="1"/>
    <n v="1"/>
    <n v="1929"/>
    <n v="1920"/>
    <s v="Missing"/>
    <s v="Yes"/>
    <n v="13740"/>
  </r>
  <r>
    <n v="15281000350"/>
    <x v="1034"/>
    <x v="4"/>
    <x v="3"/>
    <s v="Urban Greening Program"/>
    <s v="MSD-17-2-6"/>
    <d v="2017-03-02T00:00:00"/>
    <d v="2020-03-17T00:00:00"/>
    <x v="12"/>
    <n v="2017"/>
    <x v="4"/>
    <n v="4989"/>
    <n v="0"/>
    <d v="2017-03-07T00:00:00"/>
    <d v="2017-03-23T00:00:00"/>
    <x v="334"/>
    <s v="April"/>
    <x v="4"/>
    <n v="2017"/>
    <s v="LRA"/>
    <s v="LRA"/>
    <x v="30"/>
    <x v="3"/>
    <x v="2"/>
    <x v="3"/>
    <n v="50"/>
    <x v="2"/>
    <s v="LPG"/>
    <n v="16"/>
    <n v="14"/>
    <n v="30"/>
    <s v="Residential"/>
    <s v="Frame"/>
    <n v="1"/>
    <n v="1"/>
    <n v="1907"/>
    <n v="1900"/>
    <s v="Missing"/>
    <s v="Yes"/>
    <n v="11040"/>
  </r>
  <r>
    <n v="14822000120"/>
    <x v="1035"/>
    <x v="4"/>
    <x v="3"/>
    <s v="Urban Greening Program"/>
    <s v="MSD-17-5-4"/>
    <d v="2017-06-02T00:00:00"/>
    <d v="2020-06-17T00:00:00"/>
    <x v="3"/>
    <n v="2017"/>
    <x v="4"/>
    <n v="8000"/>
    <n v="0"/>
    <d v="2017-06-02T00:00:00"/>
    <d v="2017-07-24T00:00:00"/>
    <x v="335"/>
    <s v="August"/>
    <x v="4"/>
    <n v="2018"/>
    <s v="LRA"/>
    <s v="LRA"/>
    <x v="30"/>
    <x v="3"/>
    <x v="2"/>
    <x v="3"/>
    <n v="50"/>
    <x v="2"/>
    <s v="LPG"/>
    <n v="52"/>
    <n v="30"/>
    <n v="82"/>
    <s v="Residential"/>
    <s v="Brick"/>
    <n v="1"/>
    <n v="1"/>
    <n v="1913"/>
    <n v="1910"/>
    <s v="Missing"/>
    <s v="Yes"/>
    <n v="6080"/>
  </r>
  <r>
    <n v="14822000130"/>
    <x v="1036"/>
    <x v="4"/>
    <x v="3"/>
    <s v="Urban Greening Program"/>
    <s v="MSD-17-5-4"/>
    <d v="2017-06-02T00:00:00"/>
    <d v="2020-06-17T00:00:00"/>
    <x v="3"/>
    <n v="2017"/>
    <x v="4"/>
    <n v="8000"/>
    <n v="0"/>
    <d v="2017-06-02T00:00:00"/>
    <d v="2017-08-07T00:00:00"/>
    <x v="231"/>
    <s v="September"/>
    <x v="4"/>
    <n v="2018"/>
    <s v="LRA"/>
    <s v="LRA"/>
    <x v="30"/>
    <x v="3"/>
    <x v="2"/>
    <x v="3"/>
    <n v="50"/>
    <x v="2"/>
    <s v="LPG"/>
    <n v="66"/>
    <n v="39"/>
    <n v="105"/>
    <s v="Residential"/>
    <s v="Brick"/>
    <n v="2"/>
    <n v="2"/>
    <n v="1929"/>
    <n v="1920"/>
    <s v="Missing"/>
    <s v="Yes"/>
    <n v="6080"/>
  </r>
  <r>
    <n v="14822000180"/>
    <x v="1037"/>
    <x v="4"/>
    <x v="3"/>
    <s v="Urban Greening Program"/>
    <s v="MSD-17-5-4"/>
    <d v="2017-06-02T00:00:00"/>
    <d v="2020-06-17T00:00:00"/>
    <x v="3"/>
    <n v="2017"/>
    <x v="4"/>
    <n v="7000"/>
    <n v="0"/>
    <d v="2017-06-02T00:00:00"/>
    <d v="2017-08-07T00:00:00"/>
    <x v="231"/>
    <s v="September"/>
    <x v="4"/>
    <n v="2018"/>
    <s v="LRA"/>
    <s v="LRA"/>
    <x v="30"/>
    <x v="3"/>
    <x v="2"/>
    <x v="3"/>
    <n v="50"/>
    <x v="2"/>
    <s v="LPG"/>
    <n v="66"/>
    <n v="39"/>
    <n v="105"/>
    <s v="Residential"/>
    <s v="Frame"/>
    <n v="1"/>
    <n v="1"/>
    <n v="1900"/>
    <n v="1900"/>
    <s v="Missing"/>
    <s v="Yes"/>
    <n v="8970"/>
  </r>
  <r>
    <n v="13788000390"/>
    <x v="1038"/>
    <x v="4"/>
    <x v="0"/>
    <s v="General Revenue - Public Safety"/>
    <s v="FY17-84"/>
    <d v="2017-05-08T00:00:00"/>
    <d v="2020-05-17T00:00:00"/>
    <x v="11"/>
    <n v="2017"/>
    <x v="4"/>
    <n v="6000"/>
    <n v="0"/>
    <d v="2017-05-08T00:00:00"/>
    <d v="2017-06-08T00:00:00"/>
    <x v="336"/>
    <s v="July"/>
    <x v="4"/>
    <n v="2018"/>
    <s v="LRA"/>
    <s v="LRA"/>
    <x v="30"/>
    <x v="3"/>
    <x v="2"/>
    <x v="11"/>
    <n v="51"/>
    <x v="19"/>
    <s v="RC"/>
    <n v="31"/>
    <n v="39"/>
    <n v="70"/>
    <s v="Missing"/>
    <s v="Missing"/>
    <s v="Missing"/>
    <s v="Missing"/>
    <s v="Missing"/>
    <s v="Missing"/>
    <s v="Missing"/>
    <s v="Missing"/>
    <s v="Missing"/>
  </r>
  <r>
    <n v="13763050430"/>
    <x v="1039"/>
    <x v="4"/>
    <x v="0"/>
    <s v="General Revenue - Public Safety"/>
    <s v="FY17-81"/>
    <d v="2017-04-18T00:00:00"/>
    <d v="2020-04-17T00:00:00"/>
    <x v="9"/>
    <n v="2017"/>
    <x v="4"/>
    <n v="4890"/>
    <n v="0"/>
    <d v="2017-04-18T00:00:00"/>
    <d v="2017-06-01T00:00:00"/>
    <x v="331"/>
    <s v="June"/>
    <x v="4"/>
    <n v="2017"/>
    <s v="LRA"/>
    <s v="LRA"/>
    <x v="30"/>
    <x v="3"/>
    <x v="2"/>
    <x v="12"/>
    <n v="53"/>
    <x v="21"/>
    <s v="RC"/>
    <n v="44"/>
    <n v="29"/>
    <n v="73"/>
    <s v="Missing"/>
    <s v="Missing"/>
    <s v="Missing"/>
    <s v="Missing"/>
    <s v="Missing"/>
    <s v="Missing"/>
    <s v="Missing"/>
    <s v="Missing"/>
    <s v="Missing"/>
  </r>
  <r>
    <n v="14571000070"/>
    <x v="1040"/>
    <x v="4"/>
    <x v="0"/>
    <s v="General Revenue - Public Safety"/>
    <s v="FY17-66"/>
    <d v="2017-02-13T00:00:00"/>
    <d v="2020-02-17T00:00:00"/>
    <x v="6"/>
    <n v="2017"/>
    <x v="4"/>
    <n v="4000"/>
    <n v="534222"/>
    <d v="2017-02-13T00:00:00"/>
    <d v="2017-03-08T00:00:00"/>
    <x v="337"/>
    <s v="March"/>
    <x v="4"/>
    <n v="2017"/>
    <s v="LRA"/>
    <s v="LRA"/>
    <x v="30"/>
    <x v="3"/>
    <x v="2"/>
    <x v="12"/>
    <n v="58"/>
    <x v="11"/>
    <s v="RC"/>
    <n v="23"/>
    <n v="21"/>
    <n v="44"/>
    <s v="Missing"/>
    <s v="Missing"/>
    <s v="Missing"/>
    <s v="Missing"/>
    <s v="Missing"/>
    <s v="Missing"/>
    <s v="Missing"/>
    <s v="Missing"/>
    <s v="Missing"/>
  </r>
  <r>
    <n v="14571000060"/>
    <x v="1041"/>
    <x v="4"/>
    <x v="0"/>
    <s v="General Revenue - Public Safety"/>
    <s v="FY17-66"/>
    <d v="2017-02-13T00:00:00"/>
    <d v="2020-02-17T00:00:00"/>
    <x v="6"/>
    <n v="2017"/>
    <x v="4"/>
    <n v="4000"/>
    <n v="534223"/>
    <d v="2017-02-13T00:00:00"/>
    <d v="2017-03-16T00:00:00"/>
    <x v="337"/>
    <s v="March"/>
    <x v="4"/>
    <n v="2017"/>
    <s v="LRA"/>
    <s v="LRA"/>
    <x v="30"/>
    <x v="3"/>
    <x v="2"/>
    <x v="12"/>
    <n v="58"/>
    <x v="11"/>
    <s v="RC"/>
    <n v="31"/>
    <n v="13"/>
    <n v="44"/>
    <s v="Missing"/>
    <s v="Missing"/>
    <s v="Missing"/>
    <s v="Missing"/>
    <s v="Missing"/>
    <s v="Missing"/>
    <s v="Missing"/>
    <s v="Missing"/>
    <s v="Missing"/>
  </r>
  <r>
    <n v="13729000380"/>
    <x v="1042"/>
    <x v="4"/>
    <x v="0"/>
    <s v="General Revenue - Public Safety"/>
    <s v="FY17-88"/>
    <d v="2017-06-05T00:00:00"/>
    <d v="2020-06-17T00:00:00"/>
    <x v="3"/>
    <n v="2017"/>
    <x v="4"/>
    <n v="4950"/>
    <n v="0"/>
    <d v="2017-06-05T00:00:00"/>
    <d v="2017-08-24T00:00:00"/>
    <x v="297"/>
    <s v="September"/>
    <x v="4"/>
    <n v="2018"/>
    <s v="A BRAD DONLEY SERVICE CO LLC"/>
    <s v="ENTITY"/>
    <x v="30"/>
    <x v="3"/>
    <x v="2"/>
    <x v="1"/>
    <n v="58"/>
    <x v="11"/>
    <s v="PL"/>
    <n v="80"/>
    <n v="13"/>
    <n v="93"/>
    <s v="Missing"/>
    <s v="Missing"/>
    <s v="Missing"/>
    <s v="Missing"/>
    <s v="Missing"/>
    <s v="Missing"/>
    <s v="Missing"/>
    <s v="Missing"/>
    <s v="Missing"/>
  </r>
  <r>
    <n v="11139000010"/>
    <x v="1043"/>
    <x v="4"/>
    <x v="0"/>
    <s v="General Revenue - Public Safety"/>
    <s v="FY17-85"/>
    <d v="2017-05-10T00:00:00"/>
    <d v="2020-05-17T00:00:00"/>
    <x v="11"/>
    <n v="2017"/>
    <x v="4"/>
    <n v="4800"/>
    <n v="0"/>
    <d v="2017-05-10T00:00:00"/>
    <d v="2017-06-08T00:00:00"/>
    <x v="333"/>
    <s v="June"/>
    <x v="4"/>
    <n v="2017"/>
    <s v="LRA"/>
    <s v="LRA"/>
    <x v="30"/>
    <x v="3"/>
    <x v="2"/>
    <x v="5"/>
    <n v="63"/>
    <x v="4"/>
    <s v="RC"/>
    <n v="29"/>
    <n v="11"/>
    <n v="40"/>
    <s v="Missing"/>
    <s v="Missing"/>
    <s v="Missing"/>
    <s v="Missing"/>
    <s v="Missing"/>
    <s v="Missing"/>
    <s v="Missing"/>
    <s v="Missing"/>
    <s v="Missing"/>
  </r>
  <r>
    <n v="12474000080"/>
    <x v="1044"/>
    <x v="4"/>
    <x v="0"/>
    <s v="General Revenue - Public Safety"/>
    <s v="FY17-82"/>
    <d v="2017-05-02T00:00:00"/>
    <d v="2020-05-17T00:00:00"/>
    <x v="11"/>
    <n v="2017"/>
    <x v="4"/>
    <n v="3995"/>
    <n v="0"/>
    <d v="2017-05-02T00:00:00"/>
    <d v="2017-07-31T00:00:00"/>
    <x v="338"/>
    <s v="August"/>
    <x v="4"/>
    <n v="2018"/>
    <s v="LRA"/>
    <s v="LRA"/>
    <x v="30"/>
    <x v="3"/>
    <x v="2"/>
    <x v="5"/>
    <n v="66"/>
    <x v="20"/>
    <s v="RC"/>
    <n v="90"/>
    <n v="4"/>
    <n v="94"/>
    <s v="Missing"/>
    <s v="Missing"/>
    <s v="Missing"/>
    <s v="Missing"/>
    <s v="Missing"/>
    <s v="Missing"/>
    <s v="Missing"/>
    <s v="Missing"/>
    <s v="Missing"/>
  </r>
  <r>
    <n v="11924000050"/>
    <x v="1045"/>
    <x v="4"/>
    <x v="0"/>
    <s v="General Revenue - Public Safety"/>
    <s v="FY17-71"/>
    <d v="2017-03-21T00:00:00"/>
    <d v="2020-03-17T00:00:00"/>
    <x v="12"/>
    <n v="2017"/>
    <x v="4"/>
    <n v="4900"/>
    <n v="535012"/>
    <d v="2017-03-21T00:00:00"/>
    <d v="2017-04-11T00:00:00"/>
    <x v="339"/>
    <s v="April"/>
    <x v="4"/>
    <n v="2017"/>
    <s v="LRA"/>
    <s v="LRA"/>
    <x v="30"/>
    <x v="3"/>
    <x v="2"/>
    <x v="5"/>
    <n v="67"/>
    <x v="30"/>
    <s v="RC"/>
    <n v="21"/>
    <n v="3"/>
    <n v="24"/>
    <s v="Missing"/>
    <s v="Missing"/>
    <s v="Missing"/>
    <s v="Missing"/>
    <s v="Missing"/>
    <s v="Missing"/>
    <s v="Missing"/>
    <s v="Missing"/>
    <s v="Missing"/>
  </r>
  <r>
    <n v="12395000170"/>
    <x v="1046"/>
    <x v="4"/>
    <x v="0"/>
    <s v="General Revenue - Public Safety"/>
    <s v="FY17-61"/>
    <d v="2016-12-29T00:00:00"/>
    <d v="2020-12-16T00:00:00"/>
    <x v="10"/>
    <n v="2017"/>
    <x v="4"/>
    <n v="7050"/>
    <n v="533658"/>
    <d v="2017-01-09T00:00:00"/>
    <d v="2017-02-09T00:00:00"/>
    <x v="239"/>
    <s v="May"/>
    <x v="1"/>
    <n v="2018"/>
    <s v="LRA"/>
    <s v="LRA"/>
    <x v="30"/>
    <x v="3"/>
    <x v="2"/>
    <x v="5"/>
    <n v="67"/>
    <x v="30"/>
    <s v="RC"/>
    <n v="31"/>
    <n v="475"/>
    <n v="506"/>
    <s v="Missing"/>
    <s v="Missing"/>
    <s v="Missing"/>
    <s v="Missing"/>
    <s v="Missing"/>
    <s v="Missing"/>
    <s v="Missing"/>
    <s v="Missing"/>
    <s v="Missing"/>
  </r>
  <r>
    <n v="14411010130"/>
    <x v="1047"/>
    <x v="4"/>
    <x v="0"/>
    <s v="General Revenue - Public Safety"/>
    <s v="FY17-86"/>
    <d v="2017-06-05T00:00:00"/>
    <d v="2020-06-17T00:00:00"/>
    <x v="3"/>
    <n v="2017"/>
    <x v="4"/>
    <n v="4500"/>
    <n v="0"/>
    <d v="2017-06-05T00:00:00"/>
    <d v="2017-06-21T00:00:00"/>
    <x v="331"/>
    <s v="June"/>
    <x v="4"/>
    <n v="2017"/>
    <s v="LRA"/>
    <s v="LRA"/>
    <x v="30"/>
    <x v="3"/>
    <x v="2"/>
    <x v="6"/>
    <n v="69"/>
    <x v="5"/>
    <s v="RC"/>
    <n v="16"/>
    <n v="9"/>
    <n v="25"/>
    <s v="Missing"/>
    <s v="Missing"/>
    <s v="Missing"/>
    <s v="Missing"/>
    <s v="Missing"/>
    <s v="Missing"/>
    <s v="Missing"/>
    <s v="Missing"/>
    <s v="Missing"/>
  </r>
  <r>
    <n v="15261000170"/>
    <x v="1048"/>
    <x v="4"/>
    <x v="0"/>
    <s v="General Revenue - Public Safety"/>
    <s v="FY17-68"/>
    <d v="2017-02-23T00:00:00"/>
    <d v="2020-02-17T00:00:00"/>
    <x v="6"/>
    <n v="2017"/>
    <x v="4"/>
    <n v="6500"/>
    <n v="534478"/>
    <d v="2017-02-23T00:00:00"/>
    <d v="2017-04-04T00:00:00"/>
    <x v="340"/>
    <s v="May"/>
    <x v="4"/>
    <n v="2017"/>
    <s v="LRA"/>
    <s v="LRA"/>
    <x v="30"/>
    <x v="3"/>
    <x v="2"/>
    <x v="7"/>
    <n v="71"/>
    <x v="26"/>
    <s v="RC"/>
    <n v="40"/>
    <n v="34"/>
    <n v="74"/>
    <s v="Missing"/>
    <s v="Missing"/>
    <s v="Missing"/>
    <s v="Missing"/>
    <s v="Missing"/>
    <s v="Missing"/>
    <s v="Missing"/>
    <s v="Missing"/>
    <s v="Missing"/>
  </r>
  <r>
    <n v="14247010040"/>
    <x v="1049"/>
    <x v="4"/>
    <x v="0"/>
    <s v="General Revenue - Public Safety"/>
    <s v="FY17-76"/>
    <d v="2017-03-21T00:00:00"/>
    <d v="2020-03-17T00:00:00"/>
    <x v="12"/>
    <n v="2017"/>
    <x v="4"/>
    <n v="5750"/>
    <n v="0"/>
    <d v="2017-03-21T00:00:00"/>
    <d v="2017-05-01T00:00:00"/>
    <x v="341"/>
    <s v="May"/>
    <x v="4"/>
    <n v="2017"/>
    <s v="BANK OF AMERICA"/>
    <s v="ENTITY"/>
    <x v="30"/>
    <x v="3"/>
    <x v="2"/>
    <x v="15"/>
    <n v="74"/>
    <x v="31"/>
    <s v="PL"/>
    <n v="41"/>
    <n v="30"/>
    <n v="71"/>
    <s v="Missing"/>
    <s v="Missing"/>
    <s v="Missing"/>
    <s v="Missing"/>
    <s v="Missing"/>
    <s v="Missing"/>
    <s v="Missing"/>
    <s v="Missing"/>
    <s v="Missing"/>
  </r>
  <r>
    <n v="13835060410"/>
    <x v="1050"/>
    <x v="4"/>
    <x v="0"/>
    <s v="General Revenue - Public Safety"/>
    <s v="FY17-69"/>
    <d v="2017-02-23T00:00:00"/>
    <d v="2020-02-17T00:00:00"/>
    <x v="6"/>
    <n v="2017"/>
    <x v="4"/>
    <n v="3950"/>
    <n v="534477"/>
    <d v="2017-02-23T00:00:00"/>
    <d v="2017-03-29T00:00:00"/>
    <x v="14"/>
    <s v="May"/>
    <x v="4"/>
    <n v="2017"/>
    <s v="LRA"/>
    <s v="LRA"/>
    <x v="30"/>
    <x v="3"/>
    <x v="2"/>
    <x v="3"/>
    <n v="78"/>
    <x v="6"/>
    <s v="RC"/>
    <n v="34"/>
    <n v="33"/>
    <n v="67"/>
    <s v="Missing"/>
    <s v="Missing"/>
    <s v="Missing"/>
    <s v="Missing"/>
    <s v="Missing"/>
    <s v="Missing"/>
    <s v="Missing"/>
    <s v="Missing"/>
    <s v="Missing"/>
  </r>
  <r>
    <n v="13808040070"/>
    <x v="1051"/>
    <x v="4"/>
    <x v="0"/>
    <s v="General Revenue - Public Safety"/>
    <s v="FY17-93"/>
    <d v="2017-06-15T00:00:00"/>
    <d v="2020-06-17T00:00:00"/>
    <x v="3"/>
    <n v="2017"/>
    <x v="4"/>
    <n v="6450"/>
    <n v="0"/>
    <d v="2017-06-15T00:00:00"/>
    <d v="2017-08-24T00:00:00"/>
    <x v="342"/>
    <s v="August"/>
    <x v="4"/>
    <n v="2018"/>
    <s v="LRA"/>
    <s v="LRA"/>
    <x v="30"/>
    <x v="3"/>
    <x v="2"/>
    <x v="3"/>
    <n v="78"/>
    <x v="6"/>
    <s v="RC"/>
    <n v="70"/>
    <n v="0"/>
    <n v="70"/>
    <s v="Missing"/>
    <s v="Missing"/>
    <s v="Missing"/>
    <s v="Missing"/>
    <s v="Missing"/>
    <s v="Missing"/>
    <s v="Missing"/>
    <s v="Missing"/>
    <s v="Missing"/>
  </r>
  <r>
    <n v="13012000040"/>
    <x v="1052"/>
    <x v="4"/>
    <x v="0"/>
    <s v="General Revenue - Public Safety"/>
    <s v="FY18-2"/>
    <d v="2017-07-18T00:00:00"/>
    <d v="2020-07-17T00:00:00"/>
    <x v="1"/>
    <n v="2017"/>
    <x v="3"/>
    <n v="11400"/>
    <n v="0"/>
    <d v="2017-07-18T00:00:00"/>
    <d v="2017-09-11T00:00:00"/>
    <x v="343"/>
    <s v="November"/>
    <x v="4"/>
    <n v="2018"/>
    <s v="HART, GEORGE I &amp; HELEN"/>
    <s v="INDIVIDUAL"/>
    <x v="30"/>
    <x v="3"/>
    <x v="2"/>
    <x v="16"/>
    <n v="1"/>
    <x v="28"/>
    <s v="PL"/>
    <n v="55"/>
    <n v="64"/>
    <n v="119"/>
    <s v="Missing"/>
    <s v="Missing"/>
    <s v="Missing"/>
    <s v="Missing"/>
    <s v="Missing"/>
    <s v="Missing"/>
    <s v="Missing"/>
    <s v="Missing"/>
    <s v="Missing"/>
  </r>
  <r>
    <n v="13012000050"/>
    <x v="1053"/>
    <x v="4"/>
    <x v="0"/>
    <s v="General Revenue - Public Safety"/>
    <s v="FY18-2"/>
    <d v="2017-07-18T00:00:00"/>
    <d v="2020-07-17T00:00:00"/>
    <x v="1"/>
    <n v="2017"/>
    <x v="3"/>
    <n v="10400"/>
    <n v="0"/>
    <d v="2017-07-18T00:00:00"/>
    <d v="2017-09-11T00:00:00"/>
    <x v="343"/>
    <s v="November"/>
    <x v="4"/>
    <n v="2018"/>
    <s v="LRA"/>
    <s v="LRA"/>
    <x v="30"/>
    <x v="3"/>
    <x v="2"/>
    <x v="16"/>
    <n v="1"/>
    <x v="28"/>
    <s v="PL"/>
    <n v="55"/>
    <n v="64"/>
    <n v="119"/>
    <s v="Missing"/>
    <s v="Missing"/>
    <s v="Missing"/>
    <s v="Missing"/>
    <s v="Missing"/>
    <s v="Missing"/>
    <s v="Missing"/>
    <s v="Missing"/>
    <s v="Missing"/>
  </r>
  <r>
    <n v="10372000190"/>
    <x v="1054"/>
    <x v="4"/>
    <x v="0"/>
    <s v="General Revenue - Public Safety"/>
    <s v="FY18-21"/>
    <d v="2017-10-10T00:00:00"/>
    <d v="2020-10-17T00:00:00"/>
    <x v="4"/>
    <n v="2017"/>
    <x v="3"/>
    <n v="4999"/>
    <n v="539228"/>
    <d v="2017-10-11T00:00:00"/>
    <d v="2018-02-05T00:00:00"/>
    <x v="344"/>
    <s v="February"/>
    <x v="1"/>
    <n v="2018"/>
    <s v="WYATT, DEWEY &amp; ZILPAH TRS"/>
    <s v="INDIVIDUAL"/>
    <x v="30"/>
    <x v="3"/>
    <x v="2"/>
    <x v="19"/>
    <n v="21"/>
    <x v="36"/>
    <s v="PL"/>
    <n v="117"/>
    <n v="4"/>
    <n v="121"/>
    <s v="Residential"/>
    <s v="Brick"/>
    <n v="2"/>
    <n v="5"/>
    <n v="1885"/>
    <n v="1880"/>
    <s v="No"/>
    <s v="Yes"/>
    <n v="2400"/>
  </r>
  <r>
    <n v="11318000195"/>
    <x v="1055"/>
    <x v="4"/>
    <x v="0"/>
    <s v="General Revenue - Public Safety"/>
    <s v="FY18-45"/>
    <d v="2018-01-09T00:00:00"/>
    <d v="2020-01-18T00:00:00"/>
    <x v="0"/>
    <n v="2018"/>
    <x v="3"/>
    <n v="4900"/>
    <n v="540844"/>
    <d v="2018-01-11T00:00:00"/>
    <d v="2018-02-13T00:00:00"/>
    <x v="345"/>
    <s v="March"/>
    <x v="1"/>
    <n v="2018"/>
    <s v="LONDON, LOIS"/>
    <s v="INDIVIDUAL"/>
    <x v="30"/>
    <x v="3"/>
    <x v="2"/>
    <x v="9"/>
    <n v="24"/>
    <x v="44"/>
    <s v="PL"/>
    <n v="33"/>
    <n v="42"/>
    <n v="75"/>
    <s v="Residential"/>
    <s v="Brick"/>
    <n v="2"/>
    <n v="1"/>
    <n v="1890"/>
    <n v="1890"/>
    <s v="No"/>
    <s v="Yes"/>
    <n v="1990"/>
  </r>
  <r>
    <n v="11322000230"/>
    <x v="1056"/>
    <x v="4"/>
    <x v="0"/>
    <s v="General Revenue - Public Safety"/>
    <s v="FY18-64"/>
    <d v="2018-03-13T00:00:00"/>
    <d v="2020-03-18T00:00:00"/>
    <x v="12"/>
    <n v="2018"/>
    <x v="3"/>
    <n v="7200"/>
    <n v="541805"/>
    <d v="2018-03-13T00:00:00"/>
    <d v="2018-04-10T00:00:00"/>
    <x v="346"/>
    <s v="July"/>
    <x v="1"/>
    <n v="2019"/>
    <s v="LRA"/>
    <s v="LRA"/>
    <x v="30"/>
    <x v="3"/>
    <x v="2"/>
    <x v="9"/>
    <n v="24"/>
    <x v="44"/>
    <s v="RC"/>
    <n v="28"/>
    <n v="84"/>
    <n v="112"/>
    <s v="Residential"/>
    <s v="Brick"/>
    <n v="2"/>
    <n v="1"/>
    <n v="1896"/>
    <n v="1890"/>
    <s v="No"/>
    <s v="Yes"/>
    <n v="1454"/>
  </r>
  <r>
    <n v="11024000120"/>
    <x v="1057"/>
    <x v="4"/>
    <x v="0"/>
    <s v="General Revenue - Public Safety"/>
    <s v="FY18-17"/>
    <d v="2017-09-21T00:00:00"/>
    <d v="2020-09-17T00:00:00"/>
    <x v="5"/>
    <n v="2017"/>
    <x v="3"/>
    <n v="5960"/>
    <n v="538896"/>
    <d v="2017-09-25T00:00:00"/>
    <d v="2017-12-28T00:00:00"/>
    <x v="46"/>
    <s v="January"/>
    <x v="1"/>
    <n v="2018"/>
    <s v="LRA"/>
    <s v="LRA"/>
    <x v="30"/>
    <x v="3"/>
    <x v="2"/>
    <x v="8"/>
    <n v="37"/>
    <x v="45"/>
    <s v="PL"/>
    <n v="94"/>
    <n v="8"/>
    <n v="102"/>
    <s v="Residential"/>
    <s v="Brick"/>
    <n v="2"/>
    <n v="1"/>
    <n v="1892"/>
    <n v="1890"/>
    <s v="No"/>
    <s v="Yes"/>
    <n v="3000"/>
  </r>
  <r>
    <n v="12991040025"/>
    <x v="1058"/>
    <x v="4"/>
    <x v="0"/>
    <s v="General Revenue - Public Safety"/>
    <s v="FY18-78"/>
    <d v="2018-04-30T00:00:00"/>
    <d v="2020-04-18T00:00:00"/>
    <x v="9"/>
    <n v="2018"/>
    <x v="3"/>
    <n v="5900"/>
    <n v="542769"/>
    <d v="2018-05-31T00:00:00"/>
    <d v="2018-06-11T00:00:00"/>
    <x v="189"/>
    <s v="June"/>
    <x v="1"/>
    <n v="2018"/>
    <s v="LRA"/>
    <s v="LRA"/>
    <x v="30"/>
    <x v="3"/>
    <x v="2"/>
    <x v="11"/>
    <n v="48"/>
    <x v="14"/>
    <s v="RC"/>
    <n v="11"/>
    <n v="0"/>
    <n v="11"/>
    <s v="Residential"/>
    <s v="Brick"/>
    <n v="2"/>
    <n v="2"/>
    <n v="1896"/>
    <n v="1890"/>
    <s v="No"/>
    <s v="Yes"/>
    <n v="2858"/>
  </r>
  <r>
    <n v="15237000620"/>
    <x v="1059"/>
    <x v="4"/>
    <x v="3"/>
    <s v="Urban Greening Program"/>
    <s v="MSD-18-7-1"/>
    <d v="2017-07-18T00:00:00"/>
    <d v="2020-07-17T00:00:00"/>
    <x v="1"/>
    <n v="2017"/>
    <x v="3"/>
    <n v="6900"/>
    <n v="0"/>
    <d v="2017-07-18T00:00:00"/>
    <d v="2017-09-08T00:00:00"/>
    <x v="53"/>
    <s v="September"/>
    <x v="4"/>
    <n v="2018"/>
    <s v="LRA"/>
    <s v="LRA"/>
    <x v="30"/>
    <x v="3"/>
    <x v="2"/>
    <x v="3"/>
    <n v="50"/>
    <x v="2"/>
    <s v="RC"/>
    <n v="52"/>
    <n v="11"/>
    <n v="63"/>
    <s v="Missing"/>
    <s v="Missing"/>
    <s v="Missing"/>
    <s v="Missing"/>
    <s v="Missing"/>
    <s v="Missing"/>
    <s v="Missing"/>
    <s v="Missing"/>
    <s v="Missing"/>
  </r>
  <r>
    <n v="15237000650"/>
    <x v="1060"/>
    <x v="4"/>
    <x v="3"/>
    <s v="Urban Greening Program"/>
    <s v="MSD-18-7-1"/>
    <d v="2017-07-18T00:00:00"/>
    <d v="2020-07-17T00:00:00"/>
    <x v="1"/>
    <n v="2017"/>
    <x v="3"/>
    <n v="6900"/>
    <n v="0"/>
    <d v="2017-07-18T00:00:00"/>
    <d v="2017-09-08T00:00:00"/>
    <x v="53"/>
    <s v="September"/>
    <x v="4"/>
    <n v="2018"/>
    <s v="LRA"/>
    <s v="LRA"/>
    <x v="30"/>
    <x v="3"/>
    <x v="2"/>
    <x v="3"/>
    <n v="50"/>
    <x v="2"/>
    <s v="RC"/>
    <n v="52"/>
    <n v="11"/>
    <n v="63"/>
    <s v="Missing"/>
    <s v="Missing"/>
    <s v="Missing"/>
    <s v="Missing"/>
    <s v="Missing"/>
    <s v="Missing"/>
    <s v="Missing"/>
    <s v="Missing"/>
    <s v="Missing"/>
  </r>
  <r>
    <n v="14993000300"/>
    <x v="1061"/>
    <x v="4"/>
    <x v="0"/>
    <s v="General Revenue - Public Safety"/>
    <s v="FY18-32"/>
    <d v="2017-11-29T00:00:00"/>
    <d v="2020-11-17T00:00:00"/>
    <x v="8"/>
    <n v="2017"/>
    <x v="3"/>
    <n v="7900"/>
    <n v="540209"/>
    <d v="2017-11-30T00:00:00"/>
    <d v="2018-01-11T00:00:00"/>
    <x v="328"/>
    <s v="February"/>
    <x v="1"/>
    <n v="2018"/>
    <s v="LRA"/>
    <s v="LRA"/>
    <x v="30"/>
    <x v="3"/>
    <x v="2"/>
    <x v="3"/>
    <n v="50"/>
    <x v="2"/>
    <s v="PL"/>
    <n v="42"/>
    <n v="22"/>
    <n v="64"/>
    <s v="Missing"/>
    <s v="Missing"/>
    <s v="Missing"/>
    <s v="Missing"/>
    <s v="Missing"/>
    <s v="Missing"/>
    <s v="Missing"/>
    <s v="Missing"/>
    <s v="Missing"/>
  </r>
  <r>
    <n v="13792000590"/>
    <x v="1062"/>
    <x v="4"/>
    <x v="0"/>
    <s v="General Revenue - Public Safety"/>
    <s v="FY18-14"/>
    <d v="2017-09-08T00:00:00"/>
    <d v="2020-09-17T00:00:00"/>
    <x v="5"/>
    <n v="2017"/>
    <x v="3"/>
    <n v="5800"/>
    <n v="0"/>
    <d v="2017-09-08T00:00:00"/>
    <d v="2017-10-04T00:00:00"/>
    <x v="347"/>
    <s v="October"/>
    <x v="4"/>
    <n v="2018"/>
    <s v="LRA"/>
    <s v="LRA"/>
    <x v="30"/>
    <x v="3"/>
    <x v="2"/>
    <x v="11"/>
    <n v="51"/>
    <x v="19"/>
    <s v="RC"/>
    <n v="26"/>
    <n v="16"/>
    <n v="42"/>
    <s v="Missing"/>
    <s v="Missing"/>
    <s v="Missing"/>
    <s v="Missing"/>
    <s v="Missing"/>
    <s v="Missing"/>
    <s v="Missing"/>
    <s v="Missing"/>
    <s v="Missing"/>
  </r>
  <r>
    <n v="13775030275"/>
    <x v="1063"/>
    <x v="4"/>
    <x v="0"/>
    <s v="General Revenue - Public Safety"/>
    <s v="FY18-25"/>
    <d v="2017-10-25T00:00:00"/>
    <d v="2020-10-17T00:00:00"/>
    <x v="4"/>
    <n v="2017"/>
    <x v="3"/>
    <n v="7800"/>
    <n v="0"/>
    <d v="2017-10-25T00:00:00"/>
    <d v="2017-11-07T00:00:00"/>
    <x v="91"/>
    <s v="December"/>
    <x v="4"/>
    <n v="2018"/>
    <s v="ROBINSON, WESLEY JR"/>
    <s v="INDIVIDUAL"/>
    <x v="30"/>
    <x v="3"/>
    <x v="2"/>
    <x v="1"/>
    <n v="54"/>
    <x v="15"/>
    <s v="PL"/>
    <n v="13"/>
    <n v="30"/>
    <n v="43"/>
    <s v="Missing"/>
    <s v="Missing"/>
    <s v="Missing"/>
    <s v="Missing"/>
    <s v="Missing"/>
    <s v="Missing"/>
    <s v="Missing"/>
    <s v="Missing"/>
    <s v="Missing"/>
  </r>
  <r>
    <n v="14481090260"/>
    <x v="1064"/>
    <x v="4"/>
    <x v="0"/>
    <s v="General Revenue - Public Safety"/>
    <s v="FY18-46"/>
    <d v="2018-01-22T00:00:00"/>
    <d v="2020-01-18T00:00:00"/>
    <x v="0"/>
    <n v="2018"/>
    <x v="3"/>
    <n v="5700"/>
    <n v="540973"/>
    <d v="2018-01-23T00:00:00"/>
    <d v="2018-05-08T00:00:00"/>
    <x v="22"/>
    <s v="June"/>
    <x v="1"/>
    <n v="2018"/>
    <s v="FEDERAL HOME LOAN MORTGAGE CORP"/>
    <s v="ENTITY"/>
    <x v="30"/>
    <x v="3"/>
    <x v="2"/>
    <x v="7"/>
    <n v="55"/>
    <x v="10"/>
    <s v="PL"/>
    <n v="105"/>
    <n v="42"/>
    <n v="147"/>
    <s v="Residential"/>
    <s v="Brick"/>
    <n v="1.5"/>
    <n v="1"/>
    <n v="1926"/>
    <n v="1920"/>
    <s v="No"/>
    <s v="Yes"/>
    <n v="1615"/>
  </r>
  <r>
    <n v="13668000130"/>
    <x v="1065"/>
    <x v="4"/>
    <x v="0"/>
    <s v="General Revenue - Public Safety"/>
    <s v="FY18-18"/>
    <d v="2017-10-05T00:00:00"/>
    <d v="2020-10-17T00:00:00"/>
    <x v="4"/>
    <n v="2017"/>
    <x v="3"/>
    <n v="4999"/>
    <n v="539145"/>
    <d v="2017-10-05T00:00:00"/>
    <d v="2018-01-10T00:00:00"/>
    <x v="348"/>
    <s v="January"/>
    <x v="1"/>
    <n v="2018"/>
    <s v="LRA"/>
    <s v="LRA"/>
    <x v="30"/>
    <x v="3"/>
    <x v="2"/>
    <x v="1"/>
    <n v="57"/>
    <x v="29"/>
    <s v="RC"/>
    <n v="97"/>
    <n v="12"/>
    <n v="109"/>
    <s v="Residential"/>
    <s v="Brick"/>
    <n v="2"/>
    <n v="2"/>
    <n v="1904"/>
    <n v="1900"/>
    <s v="No"/>
    <s v="Yes"/>
    <n v="2754"/>
  </r>
  <r>
    <n v="13756000090"/>
    <x v="1066"/>
    <x v="4"/>
    <x v="0"/>
    <s v="General Revenue - Public Safety"/>
    <s v="FY18-57"/>
    <d v="2018-02-28T00:00:00"/>
    <d v="2020-02-18T00:00:00"/>
    <x v="6"/>
    <n v="2018"/>
    <x v="3"/>
    <n v="7900"/>
    <n v="541591"/>
    <d v="2018-03-01T00:00:00"/>
    <d v="2018-04-04T00:00:00"/>
    <x v="77"/>
    <s v="April"/>
    <x v="1"/>
    <n v="2018"/>
    <s v="LRA"/>
    <s v="LRA"/>
    <x v="30"/>
    <x v="3"/>
    <x v="2"/>
    <x v="12"/>
    <n v="58"/>
    <x v="11"/>
    <s v="RC"/>
    <n v="34"/>
    <n v="13"/>
    <n v="47"/>
    <s v="Residential"/>
    <s v="Brick"/>
    <n v="2"/>
    <n v="1"/>
    <n v="1889"/>
    <n v="1880"/>
    <s v="No"/>
    <s v="Yes"/>
    <n v="1980"/>
  </r>
  <r>
    <n v="11881000090"/>
    <x v="1067"/>
    <x v="4"/>
    <x v="0"/>
    <s v="General Revenue - Public Safety"/>
    <s v="FY18-89"/>
    <d v="2018-05-16T00:00:00"/>
    <d v="2020-05-18T00:00:00"/>
    <x v="11"/>
    <n v="2018"/>
    <x v="3"/>
    <n v="7000"/>
    <n v="543058"/>
    <d v="2018-05-17T00:00:00"/>
    <d v="2018-06-27T00:00:00"/>
    <x v="349"/>
    <s v="June"/>
    <x v="1"/>
    <n v="2018"/>
    <s v="LRA"/>
    <s v="LRA"/>
    <x v="30"/>
    <x v="3"/>
    <x v="2"/>
    <x v="8"/>
    <n v="59"/>
    <x v="8"/>
    <s v="PL"/>
    <n v="41"/>
    <n v="2"/>
    <n v="43"/>
    <s v="Residential"/>
    <s v="Brick"/>
    <n v="2"/>
    <n v="1"/>
    <n v="1885"/>
    <n v="1880"/>
    <s v="No"/>
    <s v="Yes"/>
    <n v="1948"/>
  </r>
  <r>
    <n v="11238000040"/>
    <x v="1068"/>
    <x v="4"/>
    <x v="0"/>
    <s v="General Revenue - Public Safety"/>
    <s v="FY18-4"/>
    <d v="2017-07-28T00:00:00"/>
    <d v="2020-07-17T00:00:00"/>
    <x v="1"/>
    <n v="2017"/>
    <x v="3"/>
    <n v="8500"/>
    <n v="0"/>
    <d v="2017-07-28T00:00:00"/>
    <d v="2017-10-10T00:00:00"/>
    <x v="350"/>
    <s v="October"/>
    <x v="4"/>
    <n v="2018"/>
    <s v="SCHUMACHER, WILLIAM P &amp; VIRGINIA A"/>
    <s v="INDIVIDUAL"/>
    <x v="30"/>
    <x v="3"/>
    <x v="2"/>
    <x v="5"/>
    <n v="65"/>
    <x v="17"/>
    <s v="PL"/>
    <n v="74"/>
    <n v="8"/>
    <n v="82"/>
    <s v="Missing"/>
    <s v="Missing"/>
    <s v="Missing"/>
    <s v="Missing"/>
    <s v="Missing"/>
    <s v="Missing"/>
    <s v="Missing"/>
    <s v="Missing"/>
    <s v="Missing"/>
  </r>
  <r>
    <n v="11165000065"/>
    <x v="1069"/>
    <x v="4"/>
    <x v="0"/>
    <s v="General Revenue - Public Safety"/>
    <s v="FY18-29"/>
    <d v="2017-11-14T00:00:00"/>
    <d v="2020-11-17T00:00:00"/>
    <x v="8"/>
    <n v="2017"/>
    <x v="3"/>
    <n v="4200"/>
    <n v="540083"/>
    <d v="2017-11-21T00:00:00"/>
    <d v="2018-04-11T00:00:00"/>
    <x v="329"/>
    <s v="May"/>
    <x v="1"/>
    <n v="2018"/>
    <s v="LRA"/>
    <s v="LRA"/>
    <x v="30"/>
    <x v="3"/>
    <x v="2"/>
    <x v="5"/>
    <n v="65"/>
    <x v="17"/>
    <s v="RC"/>
    <n v="141"/>
    <n v="28"/>
    <n v="169"/>
    <s v="Residential"/>
    <s v="Brick"/>
    <n v="2"/>
    <n v="4"/>
    <n v="1893"/>
    <n v="1890"/>
    <s v="No"/>
    <s v="Yes"/>
    <n v="5536"/>
  </r>
  <r>
    <n v="12439060010"/>
    <x v="1070"/>
    <x v="4"/>
    <x v="0"/>
    <s v="General Revenue - Public Safety"/>
    <s v="FY18-29"/>
    <d v="2017-11-14T00:00:00"/>
    <d v="2020-11-17T00:00:00"/>
    <x v="8"/>
    <n v="2017"/>
    <x v="3"/>
    <n v="5200"/>
    <n v="540084"/>
    <d v="2017-11-21T00:00:00"/>
    <d v="2018-04-11T00:00:00"/>
    <x v="239"/>
    <s v="May"/>
    <x v="1"/>
    <n v="2018"/>
    <s v="LRA"/>
    <s v="LRA"/>
    <x v="30"/>
    <x v="3"/>
    <x v="2"/>
    <x v="5"/>
    <n v="65"/>
    <x v="17"/>
    <s v="RC"/>
    <n v="141"/>
    <n v="49"/>
    <n v="190"/>
    <s v="Residential"/>
    <s v="Brick"/>
    <n v="1"/>
    <n v="3"/>
    <n v="1890"/>
    <n v="1890"/>
    <s v="No"/>
    <s v="Yes"/>
    <n v="2208"/>
  </r>
  <r>
    <n v="12439060140"/>
    <x v="1071"/>
    <x v="4"/>
    <x v="0"/>
    <s v="General Revenue - Public Safety"/>
    <s v="FY18-29"/>
    <d v="2017-11-14T00:00:00"/>
    <d v="2020-11-17T00:00:00"/>
    <x v="8"/>
    <n v="2017"/>
    <x v="3"/>
    <n v="4200"/>
    <n v="540082"/>
    <d v="2017-11-21T00:00:00"/>
    <d v="2018-06-27T00:00:00"/>
    <x v="351"/>
    <s v="June"/>
    <x v="1"/>
    <n v="2018"/>
    <s v="LRA"/>
    <s v="LRA"/>
    <x v="30"/>
    <x v="3"/>
    <x v="2"/>
    <x v="5"/>
    <n v="65"/>
    <x v="17"/>
    <s v="RC"/>
    <n v="218"/>
    <n v="0"/>
    <n v="218"/>
    <s v="Residential"/>
    <s v="Brick"/>
    <n v="2"/>
    <n v="1"/>
    <n v="1893"/>
    <n v="1890"/>
    <s v="No"/>
    <s v="Yes"/>
    <n v="1448"/>
  </r>
  <r>
    <n v="12434010230"/>
    <x v="1072"/>
    <x v="4"/>
    <x v="0"/>
    <s v="General Revenue - Public Safety"/>
    <s v="FY18-29"/>
    <d v="2017-11-14T00:00:00"/>
    <d v="2020-11-17T00:00:00"/>
    <x v="8"/>
    <n v="2017"/>
    <x v="3"/>
    <n v="5200"/>
    <n v="540085"/>
    <d v="2017-11-21T00:00:00"/>
    <d v="2018-06-28T00:00:00"/>
    <x v="352"/>
    <s v="July"/>
    <x v="1"/>
    <n v="2019"/>
    <s v="LRA"/>
    <s v="LRA"/>
    <x v="30"/>
    <x v="3"/>
    <x v="2"/>
    <x v="5"/>
    <n v="65"/>
    <x v="17"/>
    <s v="RC"/>
    <n v="219"/>
    <n v="13"/>
    <n v="232"/>
    <s v="Residential"/>
    <s v="Brick"/>
    <n v="2"/>
    <n v="4"/>
    <n v="1929"/>
    <n v="1920"/>
    <s v="No"/>
    <s v="Yes"/>
    <n v="2904"/>
  </r>
  <r>
    <n v="13573030930"/>
    <x v="1073"/>
    <x v="4"/>
    <x v="3"/>
    <s v="Urban Greening Program"/>
    <s v="MSD-18-1-2"/>
    <d v="2018-02-07T00:00:00"/>
    <d v="2020-02-18T00:00:00"/>
    <x v="6"/>
    <n v="2018"/>
    <x v="3"/>
    <n v="8900"/>
    <n v="541265"/>
    <d v="2018-02-12T00:00:00"/>
    <d v="2018-04-16T00:00:00"/>
    <x v="17"/>
    <s v="May"/>
    <x v="1"/>
    <n v="2018"/>
    <s v="LRA"/>
    <s v="LRA"/>
    <x v="30"/>
    <x v="3"/>
    <x v="2"/>
    <x v="6"/>
    <n v="68"/>
    <x v="22"/>
    <s v="LPG"/>
    <n v="63"/>
    <n v="24"/>
    <n v="87"/>
    <s v="Residential"/>
    <s v="Brick"/>
    <n v="2"/>
    <n v="2"/>
    <n v="1908"/>
    <n v="1900"/>
    <s v="No"/>
    <s v="Yes"/>
    <n v="2040"/>
  </r>
  <r>
    <n v="13573030040"/>
    <x v="1074"/>
    <x v="4"/>
    <x v="3"/>
    <s v="Urban Greening Program"/>
    <s v="MSD-18-1-2"/>
    <d v="2018-02-07T00:00:00"/>
    <d v="2020-02-18T00:00:00"/>
    <x v="6"/>
    <n v="2018"/>
    <x v="3"/>
    <n v="8900"/>
    <n v="541264"/>
    <d v="2018-02-12T00:00:00"/>
    <d v="2018-04-17T00:00:00"/>
    <x v="94"/>
    <s v="June"/>
    <x v="1"/>
    <n v="2018"/>
    <s v="LRA"/>
    <s v="LRA"/>
    <x v="30"/>
    <x v="3"/>
    <x v="2"/>
    <x v="6"/>
    <n v="68"/>
    <x v="22"/>
    <s v="LPG"/>
    <n v="64"/>
    <n v="65"/>
    <n v="129"/>
    <s v="Residential"/>
    <s v="Brick"/>
    <n v="1"/>
    <n v="1"/>
    <n v="1908"/>
    <n v="1900"/>
    <s v="No"/>
    <s v="Yes"/>
    <n v="795"/>
  </r>
  <r>
    <n v="14412030390"/>
    <x v="1075"/>
    <x v="4"/>
    <x v="3"/>
    <s v="Urban Greening Program"/>
    <s v="MSD-18-1-2"/>
    <d v="2018-02-07T00:00:00"/>
    <d v="2020-02-18T00:00:00"/>
    <x v="6"/>
    <n v="2018"/>
    <x v="3"/>
    <n v="8900"/>
    <n v="541266"/>
    <d v="2018-02-12T00:00:00"/>
    <d v="2018-04-17T00:00:00"/>
    <x v="17"/>
    <s v="May"/>
    <x v="1"/>
    <n v="2018"/>
    <s v="LRA"/>
    <s v="LRA"/>
    <x v="30"/>
    <x v="3"/>
    <x v="2"/>
    <x v="6"/>
    <n v="69"/>
    <x v="5"/>
    <s v="LPG"/>
    <n v="64"/>
    <n v="23"/>
    <n v="87"/>
    <s v="Residential"/>
    <s v="Brick"/>
    <n v="1"/>
    <n v="1"/>
    <n v="1895"/>
    <n v="1890"/>
    <s v="No"/>
    <s v="Yes"/>
    <n v="945"/>
  </r>
  <r>
    <n v="14253000100"/>
    <x v="1076"/>
    <x v="4"/>
    <x v="0"/>
    <s v="General Revenue - Public Safety"/>
    <s v="FY18-11"/>
    <d v="2017-09-08T00:00:00"/>
    <d v="2020-09-17T00:00:00"/>
    <x v="5"/>
    <n v="2017"/>
    <x v="3"/>
    <n v="1800"/>
    <n v="0"/>
    <d v="2017-09-08T00:00:00"/>
    <d v="2017-11-17T00:00:00"/>
    <x v="353"/>
    <s v="December"/>
    <x v="4"/>
    <n v="2018"/>
    <s v="WALKER, TAKISHA"/>
    <s v="INDIVIDUAL"/>
    <x v="30"/>
    <x v="3"/>
    <x v="2"/>
    <x v="15"/>
    <n v="74"/>
    <x v="31"/>
    <s v="PL"/>
    <n v="70"/>
    <n v="18"/>
    <n v="88"/>
    <s v="Missing"/>
    <s v="Missing"/>
    <s v="Missing"/>
    <s v="Missing"/>
    <s v="Missing"/>
    <s v="Missing"/>
    <s v="Missing"/>
    <s v="Missing"/>
    <s v="Missing"/>
  </r>
  <r>
    <n v="14251000070"/>
    <x v="1077"/>
    <x v="4"/>
    <x v="3"/>
    <s v="Urban Greening Program"/>
    <s v="MSD-18-9-1"/>
    <d v="2017-09-28T00:00:00"/>
    <d v="2020-09-17T00:00:00"/>
    <x v="5"/>
    <n v="2017"/>
    <x v="3"/>
    <n v="5800"/>
    <n v="539087"/>
    <d v="2017-10-04T00:00:00"/>
    <d v="2018-01-29T00:00:00"/>
    <x v="354"/>
    <s v="February"/>
    <x v="1"/>
    <n v="2018"/>
    <s v="LRA"/>
    <s v="LRA"/>
    <x v="30"/>
    <x v="3"/>
    <x v="2"/>
    <x v="15"/>
    <n v="74"/>
    <x v="31"/>
    <s v="LPG"/>
    <n v="117"/>
    <n v="23"/>
    <n v="140"/>
    <s v="Residential"/>
    <s v="Frame"/>
    <n v="2"/>
    <n v="2"/>
    <n v="1902"/>
    <n v="1900"/>
    <s v="No"/>
    <s v="Yes"/>
    <n v="1628"/>
  </r>
  <r>
    <n v="14251000020"/>
    <x v="1078"/>
    <x v="4"/>
    <x v="3"/>
    <s v="Urban Greening Program"/>
    <s v="MSD-18-9-2"/>
    <d v="2017-09-28T00:00:00"/>
    <d v="2020-09-17T00:00:00"/>
    <x v="5"/>
    <n v="2017"/>
    <x v="3"/>
    <n v="5400"/>
    <n v="539091"/>
    <d v="2017-10-04T00:00:00"/>
    <d v="2018-01-31T00:00:00"/>
    <x v="354"/>
    <s v="February"/>
    <x v="1"/>
    <n v="2018"/>
    <s v="LRA"/>
    <s v="LRA"/>
    <x v="30"/>
    <x v="3"/>
    <x v="2"/>
    <x v="15"/>
    <n v="74"/>
    <x v="31"/>
    <s v="LPG"/>
    <n v="119"/>
    <n v="21"/>
    <n v="140"/>
    <s v="Residential"/>
    <s v="Frame"/>
    <n v="2"/>
    <n v="1"/>
    <n v="1905"/>
    <n v="1900"/>
    <s v="No"/>
    <s v="Yes"/>
    <n v="1888"/>
  </r>
  <r>
    <n v="14251000080"/>
    <x v="1079"/>
    <x v="4"/>
    <x v="3"/>
    <s v="Urban Greening Program"/>
    <s v="MSD-18-9-1"/>
    <d v="2017-09-28T00:00:00"/>
    <d v="2020-09-17T00:00:00"/>
    <x v="5"/>
    <n v="2017"/>
    <x v="3"/>
    <n v="6900"/>
    <n v="539090"/>
    <d v="2017-10-04T00:00:00"/>
    <d v="2017-11-21T00:00:00"/>
    <x v="355"/>
    <s v="February"/>
    <x v="1"/>
    <n v="2018"/>
    <s v="LRA"/>
    <s v="LRA"/>
    <x v="30"/>
    <x v="3"/>
    <x v="2"/>
    <x v="15"/>
    <n v="74"/>
    <x v="31"/>
    <s v="LPG"/>
    <n v="48"/>
    <n v="93"/>
    <n v="141"/>
    <s v="Residential"/>
    <s v="Brick"/>
    <n v="2"/>
    <n v="2"/>
    <n v="1902"/>
    <n v="1900"/>
    <s v="Missing"/>
    <s v="Yes"/>
    <n v="20000"/>
  </r>
  <r>
    <n v="14252000040"/>
    <x v="1080"/>
    <x v="4"/>
    <x v="3"/>
    <s v="Urban Greening Program"/>
    <s v="MSD-18-9-2"/>
    <d v="2017-09-28T00:00:00"/>
    <d v="2020-09-17T00:00:00"/>
    <x v="5"/>
    <n v="2017"/>
    <x v="3"/>
    <n v="6700"/>
    <n v="539084"/>
    <d v="2017-10-04T00:00:00"/>
    <d v="2018-04-02T00:00:00"/>
    <x v="356"/>
    <s v="April"/>
    <x v="1"/>
    <n v="2018"/>
    <s v="LRA"/>
    <s v="LRA"/>
    <x v="30"/>
    <x v="3"/>
    <x v="2"/>
    <x v="15"/>
    <n v="74"/>
    <x v="31"/>
    <s v="LPG"/>
    <n v="180"/>
    <n v="28"/>
    <n v="208"/>
    <s v="Residential"/>
    <s v="Brick"/>
    <n v="1"/>
    <n v="1"/>
    <n v="1929"/>
    <n v="1920"/>
    <s v="Yes"/>
    <s v="Yes"/>
    <n v="1102"/>
  </r>
  <r>
    <n v="14240000300"/>
    <x v="1081"/>
    <x v="4"/>
    <x v="3"/>
    <s v="Urban Greening Program"/>
    <s v="MSD-18-9-2"/>
    <d v="2017-09-28T00:00:00"/>
    <d v="2020-09-17T00:00:00"/>
    <x v="5"/>
    <n v="2017"/>
    <x v="3"/>
    <n v="6000"/>
    <n v="539083"/>
    <d v="2017-10-04T00:00:00"/>
    <d v="2018-04-09T00:00:00"/>
    <x v="329"/>
    <s v="May"/>
    <x v="1"/>
    <n v="2018"/>
    <s v="LRA"/>
    <s v="LRA"/>
    <x v="30"/>
    <x v="3"/>
    <x v="2"/>
    <x v="15"/>
    <n v="74"/>
    <x v="31"/>
    <s v="LPG"/>
    <n v="187"/>
    <n v="30"/>
    <n v="217"/>
    <s v="Residential"/>
    <s v="Frame"/>
    <n v="1"/>
    <n v="1"/>
    <n v="1924"/>
    <n v="1920"/>
    <s v="No"/>
    <s v="Slab"/>
    <n v="680"/>
  </r>
  <r>
    <n v="14238000300"/>
    <x v="1082"/>
    <x v="4"/>
    <x v="3"/>
    <s v="Urban Greening Program"/>
    <s v="MSD-18-9-2"/>
    <d v="2017-09-28T00:00:00"/>
    <d v="2020-09-17T00:00:00"/>
    <x v="5"/>
    <n v="2017"/>
    <x v="3"/>
    <n v="6700"/>
    <n v="539085"/>
    <d v="2017-10-04T00:00:00"/>
    <d v="2018-03-28T00:00:00"/>
    <x v="329"/>
    <s v="May"/>
    <x v="1"/>
    <n v="2018"/>
    <s v="LRA"/>
    <s v="LRA"/>
    <x v="30"/>
    <x v="3"/>
    <x v="2"/>
    <x v="15"/>
    <n v="74"/>
    <x v="31"/>
    <s v="LPG"/>
    <n v="175"/>
    <n v="42"/>
    <n v="217"/>
    <s v="Residential"/>
    <s v="Frame"/>
    <n v="1"/>
    <n v="1"/>
    <n v="1956"/>
    <n v="1950"/>
    <s v="No"/>
    <s v="Yes"/>
    <n v="864"/>
  </r>
  <r>
    <n v="14238000290"/>
    <x v="1083"/>
    <x v="4"/>
    <x v="3"/>
    <s v="Urban Greening Program"/>
    <s v="MSD-18-9-2"/>
    <d v="2017-09-28T00:00:00"/>
    <d v="2020-09-17T00:00:00"/>
    <x v="5"/>
    <n v="2017"/>
    <x v="3"/>
    <n v="3100"/>
    <n v="539086"/>
    <d v="2017-10-04T00:00:00"/>
    <d v="2018-04-19T00:00:00"/>
    <x v="329"/>
    <s v="May"/>
    <x v="1"/>
    <n v="2018"/>
    <s v="LRA"/>
    <s v="LRA"/>
    <x v="30"/>
    <x v="3"/>
    <x v="2"/>
    <x v="15"/>
    <n v="74"/>
    <x v="31"/>
    <s v="LPG"/>
    <n v="197"/>
    <n v="20"/>
    <n v="217"/>
    <s v="Residential"/>
    <s v="Frame"/>
    <n v="1"/>
    <n v="1"/>
    <n v="1956"/>
    <n v="1950"/>
    <s v="No"/>
    <s v="Yes"/>
    <n v="800"/>
  </r>
  <r>
    <n v="14294000430"/>
    <x v="1084"/>
    <x v="4"/>
    <x v="0"/>
    <s v="General Revenue - Public Safety"/>
    <s v="FY18-72"/>
    <d v="2018-04-05T00:00:00"/>
    <d v="2020-04-18T00:00:00"/>
    <x v="9"/>
    <n v="2018"/>
    <x v="3"/>
    <n v="7200"/>
    <n v="542246"/>
    <d v="2018-04-09T00:00:00"/>
    <d v="2018-06-11T00:00:00"/>
    <x v="189"/>
    <s v="June"/>
    <x v="1"/>
    <n v="2018"/>
    <s v="LRA"/>
    <s v="LRA"/>
    <x v="30"/>
    <x v="3"/>
    <x v="2"/>
    <x v="15"/>
    <n v="74"/>
    <x v="31"/>
    <s v="RC"/>
    <n v="63"/>
    <n v="0"/>
    <n v="63"/>
    <s v="Residential"/>
    <s v="Frame"/>
    <n v="1.5"/>
    <n v="1"/>
    <n v="1884"/>
    <n v="1880"/>
    <s v="No"/>
    <s v="Yes"/>
    <n v="1008"/>
  </r>
  <r>
    <n v="14881000040"/>
    <x v="1085"/>
    <x v="4"/>
    <x v="0"/>
    <s v="General Revenue - Public Safety"/>
    <s v="FY18-72"/>
    <d v="2018-04-05T00:00:00"/>
    <d v="2020-04-18T00:00:00"/>
    <x v="9"/>
    <n v="2018"/>
    <x v="3"/>
    <n v="7200"/>
    <n v="542271"/>
    <d v="2018-04-09T00:00:00"/>
    <d v="2018-05-31T00:00:00"/>
    <x v="48"/>
    <s v="June"/>
    <x v="1"/>
    <n v="2018"/>
    <s v="LRA"/>
    <s v="LRA"/>
    <x v="30"/>
    <x v="3"/>
    <x v="2"/>
    <x v="10"/>
    <n v="76"/>
    <x v="12"/>
    <s v="RC"/>
    <n v="52"/>
    <n v="18"/>
    <n v="70"/>
    <s v="Residential"/>
    <s v="Frame"/>
    <n v="2"/>
    <n v="1"/>
    <n v="1868"/>
    <n v="1860"/>
    <s v="Yes"/>
    <s v="Yes"/>
    <n v="3048"/>
  </r>
  <r>
    <n v="15344000060"/>
    <x v="1086"/>
    <x v="4"/>
    <x v="0"/>
    <s v="General Revenue - Public Safety"/>
    <s v="FY18-72"/>
    <d v="2018-04-05T00:00:00"/>
    <d v="2020-04-18T00:00:00"/>
    <x v="9"/>
    <n v="2018"/>
    <x v="3"/>
    <n v="7200"/>
    <n v="542256"/>
    <d v="2018-04-09T00:00:00"/>
    <d v="2018-05-30T00:00:00"/>
    <x v="94"/>
    <s v="June"/>
    <x v="1"/>
    <n v="2018"/>
    <s v="LRA"/>
    <s v="LRA"/>
    <x v="30"/>
    <x v="3"/>
    <x v="2"/>
    <x v="10"/>
    <n v="76"/>
    <x v="12"/>
    <s v="RC"/>
    <n v="51"/>
    <n v="22"/>
    <n v="73"/>
    <s v="Residential"/>
    <s v="Frame"/>
    <n v="2"/>
    <n v="1"/>
    <n v="1922"/>
    <n v="1920"/>
    <s v="No"/>
    <s v="Yes"/>
    <n v="912"/>
  </r>
  <r>
    <n v="13735000140"/>
    <x v="1087"/>
    <x v="4"/>
    <x v="0"/>
    <s v="General Revenue - Public Safety"/>
    <s v="FY18-14"/>
    <d v="2017-09-08T00:00:00"/>
    <d v="2020-09-17T00:00:00"/>
    <x v="5"/>
    <n v="2017"/>
    <x v="3"/>
    <n v="5800"/>
    <n v="0"/>
    <d v="2017-09-08T00:00:00"/>
    <d v="2017-10-25T00:00:00"/>
    <x v="357"/>
    <s v="November"/>
    <x v="4"/>
    <n v="2018"/>
    <s v="LRA"/>
    <s v="LRA"/>
    <x v="30"/>
    <x v="3"/>
    <x v="2"/>
    <x v="12"/>
    <n v="77"/>
    <x v="40"/>
    <s v="RC"/>
    <n v="47"/>
    <n v="9"/>
    <n v="56"/>
    <s v="Missing"/>
    <s v="Missing"/>
    <s v="Missing"/>
    <s v="Missing"/>
    <s v="Missing"/>
    <s v="Missing"/>
    <s v="Missing"/>
    <s v="Missing"/>
    <s v="Missing"/>
  </r>
  <r>
    <n v="15308000110"/>
    <x v="1088"/>
    <x v="4"/>
    <x v="0"/>
    <s v="General Revenue - Public Safety"/>
    <s v="FY18-41"/>
    <d v="2017-12-29T00:00:00"/>
    <d v="2020-12-17T00:00:00"/>
    <x v="10"/>
    <n v="2017"/>
    <x v="3"/>
    <n v="2000"/>
    <n v="540738"/>
    <d v="2018-01-03T00:00:00"/>
    <d v="2018-02-23T00:00:00"/>
    <x v="358"/>
    <s v="August"/>
    <x v="1"/>
    <n v="2019"/>
    <s v="LRA"/>
    <s v="LRA"/>
    <x v="30"/>
    <x v="3"/>
    <x v="2"/>
    <x v="3"/>
    <n v="78"/>
    <x v="6"/>
    <s v="RC"/>
    <n v="51"/>
    <n v="188"/>
    <n v="239"/>
    <s v="Commercial"/>
    <s v="Brick &amp; Wood"/>
    <d v="2020-02-10T00:00:00"/>
    <m/>
    <n v="1906"/>
    <n v="1900"/>
    <s v="No"/>
    <s v="No"/>
    <n v="1600"/>
  </r>
  <r>
    <n v="15308000120"/>
    <x v="1089"/>
    <x v="4"/>
    <x v="0"/>
    <s v="General Revenue - Public Safety"/>
    <s v="FY18-41"/>
    <d v="2017-12-29T00:00:00"/>
    <d v="2020-12-17T00:00:00"/>
    <x v="10"/>
    <n v="2017"/>
    <x v="3"/>
    <n v="1800"/>
    <n v="540736"/>
    <d v="2018-01-03T00:00:00"/>
    <d v="2018-02-23T00:00:00"/>
    <x v="1"/>
    <s v="August"/>
    <x v="1"/>
    <n v="2019"/>
    <s v="LRA"/>
    <s v="LRA"/>
    <x v="30"/>
    <x v="3"/>
    <x v="2"/>
    <x v="3"/>
    <n v="78"/>
    <x v="6"/>
    <s v="RC"/>
    <n v="51"/>
    <n v="189"/>
    <n v="240"/>
    <s v="Commercial"/>
    <s v="Brick &amp; Wood"/>
    <d v="2020-02-10T00:00:00"/>
    <m/>
    <n v="1907"/>
    <n v="1900"/>
    <s v="No"/>
    <s v="No"/>
    <n v="2567"/>
  </r>
  <r>
    <n v="15308000100"/>
    <x v="1090"/>
    <x v="4"/>
    <x v="0"/>
    <s v="General Revenue - Public Safety"/>
    <s v="FY18-41"/>
    <d v="2017-12-29T00:00:00"/>
    <d v="2020-12-17T00:00:00"/>
    <x v="10"/>
    <n v="2017"/>
    <x v="3"/>
    <n v="2000"/>
    <n v="540739"/>
    <d v="2018-01-03T00:00:00"/>
    <d v="2018-03-15T00:00:00"/>
    <x v="359"/>
    <s v="July"/>
    <x v="3"/>
    <n v="2020"/>
    <s v="LRA"/>
    <s v="LRA"/>
    <x v="30"/>
    <x v="3"/>
    <x v="2"/>
    <x v="3"/>
    <n v="78"/>
    <x v="6"/>
    <s v="RC"/>
    <n v="71"/>
    <n v="493"/>
    <n v="564"/>
    <s v="Commercial"/>
    <s v="Brick &amp; Wood"/>
    <d v="2020-02-10T00:00:00"/>
    <m/>
    <n v="1906"/>
    <n v="1900"/>
    <s v="No"/>
    <s v="No"/>
    <n v="3444"/>
  </r>
  <r>
    <n v="12562000020"/>
    <x v="1091"/>
    <x v="4"/>
    <x v="0"/>
    <s v="General Revenue - Public Safety"/>
    <s v="FY19-10"/>
    <d v="2018-08-06T00:00:00"/>
    <d v="2020-08-18T00:00:00"/>
    <x v="7"/>
    <n v="2018"/>
    <x v="5"/>
    <n v="3500"/>
    <n v="544854"/>
    <d v="2018-08-07T00:00:00"/>
    <d v="2018-09-04T00:00:00"/>
    <x v="360"/>
    <s v="September"/>
    <x v="1"/>
    <n v="2019"/>
    <s v="NORMAN, DAVON"/>
    <s v="INDIVIDUAL"/>
    <x v="30"/>
    <x v="3"/>
    <x v="2"/>
    <x v="2"/>
    <n v="18"/>
    <x v="13"/>
    <s v="PL"/>
    <n v="28"/>
    <n v="23"/>
    <n v="51"/>
    <s v="Residential"/>
    <s v="Brick"/>
    <n v="2"/>
    <n v="1"/>
    <n v="1890"/>
    <n v="1890"/>
    <s v="No"/>
    <s v="Yes"/>
    <n v="1940"/>
  </r>
  <r>
    <n v="11574000230"/>
    <x v="1092"/>
    <x v="4"/>
    <x v="0"/>
    <s v="General Revenue - Public Safety"/>
    <s v="FY19-107"/>
    <d v="2019-04-03T00:00:00"/>
    <d v="2020-04-19T00:00:00"/>
    <x v="9"/>
    <n v="2019"/>
    <x v="5"/>
    <n v="7000"/>
    <n v="375"/>
    <d v="2019-04-02T00:00:00"/>
    <d v="2019-05-01T00:00:00"/>
    <x v="361"/>
    <s v="May"/>
    <x v="3"/>
    <n v="2019"/>
    <s v="BURGESS, JESSIKA R &amp; MATTHEW P COOK"/>
    <s v="INDIVIDUAL"/>
    <x v="30"/>
    <x v="3"/>
    <x v="2"/>
    <x v="2"/>
    <n v="19"/>
    <x v="27"/>
    <s v="PL"/>
    <n v="29"/>
    <n v="16"/>
    <n v="45"/>
    <s v="Residential"/>
    <s v="Brick"/>
    <n v="2"/>
    <n v="2"/>
    <n v="1922"/>
    <n v="1920"/>
    <s v="No"/>
    <s v="Yes"/>
    <n v="1976"/>
  </r>
  <r>
    <n v="11348000010"/>
    <x v="1093"/>
    <x v="4"/>
    <x v="0"/>
    <s v="General Revenue - Public Safety"/>
    <s v="FY19-156"/>
    <d v="2019-06-25T00:00:00"/>
    <d v="2020-06-19T00:00:00"/>
    <x v="3"/>
    <n v="2019"/>
    <x v="5"/>
    <n v="2500"/>
    <n v="669"/>
    <d v="2019-06-25T00:00:00"/>
    <d v="2019-07-09T00:00:00"/>
    <x v="266"/>
    <s v="July"/>
    <x v="3"/>
    <n v="2020"/>
    <s v="QOOBA FOUNDATION"/>
    <s v="ENTITY"/>
    <x v="30"/>
    <x v="3"/>
    <x v="2"/>
    <x v="19"/>
    <n v="23"/>
    <x v="46"/>
    <s v="PL"/>
    <n v="14"/>
    <n v="3"/>
    <n v="17"/>
    <s v="Missing"/>
    <s v="Missing"/>
    <s v="Missing"/>
    <s v="Missing"/>
    <s v="Missing"/>
    <s v="Missing"/>
    <s v="Missing"/>
    <s v="Missing"/>
    <s v="Missing"/>
  </r>
  <r>
    <n v="13861000240"/>
    <x v="1094"/>
    <x v="4"/>
    <x v="0"/>
    <s v="General Revenue - Public Safety"/>
    <s v="FY19-7"/>
    <d v="2018-08-01T00:00:00"/>
    <d v="2020-08-18T00:00:00"/>
    <x v="7"/>
    <n v="2018"/>
    <x v="5"/>
    <n v="4999"/>
    <n v="544853"/>
    <d v="2018-08-07T00:00:00"/>
    <d v="2018-08-27T00:00:00"/>
    <x v="362"/>
    <s v="September"/>
    <x v="1"/>
    <n v="2019"/>
    <s v="LRA"/>
    <s v="LRA"/>
    <x v="30"/>
    <x v="3"/>
    <x v="2"/>
    <x v="11"/>
    <n v="48"/>
    <x v="14"/>
    <s v="PL"/>
    <n v="20"/>
    <n v="11"/>
    <n v="31"/>
    <s v="Residential"/>
    <s v="Brick"/>
    <n v="3"/>
    <n v="1"/>
    <n v="1901"/>
    <n v="1900"/>
    <s v="No"/>
    <s v="Slab"/>
    <n v="3931"/>
  </r>
  <r>
    <n v="12991040050"/>
    <x v="1095"/>
    <x v="4"/>
    <x v="0"/>
    <s v="General Revenue - Public Safety"/>
    <s v="FY19-31"/>
    <d v="2018-09-18T00:00:00"/>
    <d v="2020-09-18T00:00:00"/>
    <x v="5"/>
    <n v="2018"/>
    <x v="5"/>
    <n v="4700"/>
    <n v="546035"/>
    <d v="2018-10-01T00:00:00"/>
    <d v="2018-10-29T00:00:00"/>
    <x v="100"/>
    <s v="November"/>
    <x v="1"/>
    <n v="2019"/>
    <s v="LRA"/>
    <s v="LRA"/>
    <x v="30"/>
    <x v="3"/>
    <x v="2"/>
    <x v="11"/>
    <n v="48"/>
    <x v="14"/>
    <s v="PL"/>
    <n v="28"/>
    <n v="11"/>
    <n v="39"/>
    <s v="Residential"/>
    <s v="Brick"/>
    <n v="2"/>
    <n v="1"/>
    <n v="1893"/>
    <n v="1890"/>
    <s v="No"/>
    <s v="Yes"/>
    <n v="2000"/>
  </r>
  <r>
    <n v="13830010140"/>
    <x v="1096"/>
    <x v="4"/>
    <x v="0"/>
    <s v="General Revenue - Public Safety"/>
    <s v="FY19-30"/>
    <d v="2018-09-18T00:00:00"/>
    <d v="2020-09-18T00:00:00"/>
    <x v="5"/>
    <n v="2018"/>
    <x v="5"/>
    <n v="5000"/>
    <n v="546031"/>
    <d v="2018-10-01T00:00:00"/>
    <d v="2018-11-05T00:00:00"/>
    <x v="363"/>
    <s v="November"/>
    <x v="1"/>
    <n v="2019"/>
    <s v="LRA"/>
    <s v="LRA"/>
    <x v="30"/>
    <x v="3"/>
    <x v="2"/>
    <x v="11"/>
    <n v="48"/>
    <x v="14"/>
    <s v="PL"/>
    <n v="35"/>
    <n v="10"/>
    <n v="45"/>
    <s v="Residential"/>
    <s v="Brick"/>
    <n v="2"/>
    <n v="2"/>
    <n v="1900"/>
    <n v="1900"/>
    <s v="No"/>
    <s v="Yes"/>
    <n v="2756"/>
  </r>
  <r>
    <n v="13830010110"/>
    <x v="1097"/>
    <x v="4"/>
    <x v="0"/>
    <s v="General Revenue - Public Safety"/>
    <s v="FY19-30"/>
    <d v="2018-09-18T00:00:00"/>
    <d v="2020-09-18T00:00:00"/>
    <x v="5"/>
    <n v="2018"/>
    <x v="5"/>
    <n v="4700"/>
    <n v="546032"/>
    <d v="2018-10-01T00:00:00"/>
    <d v="2018-10-19T00:00:00"/>
    <x v="363"/>
    <s v="November"/>
    <x v="1"/>
    <n v="2019"/>
    <s v="LRA"/>
    <s v="LRA"/>
    <x v="30"/>
    <x v="3"/>
    <x v="2"/>
    <x v="11"/>
    <n v="48"/>
    <x v="14"/>
    <s v="PL"/>
    <n v="18"/>
    <n v="27"/>
    <n v="45"/>
    <s v="Residential"/>
    <s v="Brick"/>
    <n v="2"/>
    <n v="1"/>
    <n v="1899"/>
    <n v="1890"/>
    <s v="No"/>
    <s v="Yes"/>
    <n v="1860"/>
  </r>
  <r>
    <n v="13815100190"/>
    <x v="1098"/>
    <x v="4"/>
    <x v="0"/>
    <s v="General Revenue - Public Safety"/>
    <s v="FY19-46"/>
    <d v="2018-11-09T00:00:00"/>
    <d v="2020-11-18T00:00:00"/>
    <x v="8"/>
    <n v="2018"/>
    <x v="5"/>
    <n v="8800"/>
    <n v="547030"/>
    <d v="2018-11-14T00:00:00"/>
    <d v="2018-12-07T00:00:00"/>
    <x v="263"/>
    <s v="January"/>
    <x v="3"/>
    <n v="2019"/>
    <s v="LRA"/>
    <s v="LRA"/>
    <x v="30"/>
    <x v="3"/>
    <x v="2"/>
    <x v="3"/>
    <n v="48"/>
    <x v="14"/>
    <s v="RC"/>
    <n v="23"/>
    <n v="28"/>
    <n v="51"/>
    <s v="Residential"/>
    <s v="Brick"/>
    <n v="2"/>
    <n v="1"/>
    <n v="1900"/>
    <n v="1900"/>
    <s v="No"/>
    <s v="Yes"/>
    <n v="1518"/>
  </r>
  <r>
    <n v="12987000830"/>
    <x v="1099"/>
    <x v="4"/>
    <x v="3"/>
    <s v="Urban Greening Program"/>
    <s v="MSD-19-1-5"/>
    <d v="2019-01-18T00:00:00"/>
    <d v="2020-01-19T00:00:00"/>
    <x v="0"/>
    <n v="2019"/>
    <x v="5"/>
    <n v="14200"/>
    <n v="171"/>
    <d v="2019-01-04T00:00:00"/>
    <d v="2019-02-25T00:00:00"/>
    <x v="364"/>
    <s v="March"/>
    <x v="3"/>
    <n v="2019"/>
    <s v="LRA"/>
    <s v="LRA"/>
    <x v="30"/>
    <x v="3"/>
    <x v="2"/>
    <x v="3"/>
    <n v="48"/>
    <x v="14"/>
    <s v="LPG"/>
    <n v="52"/>
    <n v="6"/>
    <n v="58"/>
    <s v="Residential"/>
    <s v="Stone"/>
    <n v="2"/>
    <n v="1"/>
    <n v="1906"/>
    <n v="1900"/>
    <s v="No"/>
    <s v="Yes"/>
    <n v="1920"/>
  </r>
  <r>
    <n v="13833180210"/>
    <x v="1100"/>
    <x v="4"/>
    <x v="0"/>
    <s v="General Revenue - Public Safety"/>
    <s v="FY19-96"/>
    <d v="2019-03-11T00:00:00"/>
    <d v="2020-03-19T00:00:00"/>
    <x v="12"/>
    <n v="2019"/>
    <x v="5"/>
    <n v="7500"/>
    <n v="297"/>
    <d v="2019-03-11T00:00:00"/>
    <d v="2019-03-29T00:00:00"/>
    <x v="98"/>
    <s v="April"/>
    <x v="3"/>
    <n v="2019"/>
    <s v="LRA"/>
    <s v="LRA"/>
    <x v="30"/>
    <x v="3"/>
    <x v="2"/>
    <x v="3"/>
    <n v="48"/>
    <x v="14"/>
    <s v="RC"/>
    <n v="18"/>
    <n v="11"/>
    <n v="29"/>
    <s v="Residential"/>
    <s v="Brick"/>
    <n v="2"/>
    <n v="2"/>
    <n v="1906"/>
    <n v="1900"/>
    <s v="No"/>
    <s v="Yes"/>
    <n v="2352"/>
  </r>
  <r>
    <n v="13831000020"/>
    <x v="1101"/>
    <x v="4"/>
    <x v="3"/>
    <s v="Urban Greening Program"/>
    <s v="MSD-19-1-5"/>
    <d v="2019-01-18T00:00:00"/>
    <d v="2020-01-19T00:00:00"/>
    <x v="0"/>
    <n v="2019"/>
    <x v="5"/>
    <n v="12200"/>
    <n v="172"/>
    <d v="2019-01-04T00:00:00"/>
    <d v="2019-02-25T00:00:00"/>
    <x v="207"/>
    <s v="May"/>
    <x v="3"/>
    <n v="2019"/>
    <s v="LRA"/>
    <s v="LRA"/>
    <x v="30"/>
    <x v="3"/>
    <x v="2"/>
    <x v="3"/>
    <n v="48"/>
    <x v="14"/>
    <s v="LPG"/>
    <n v="52"/>
    <n v="86"/>
    <n v="138"/>
    <s v="Residential"/>
    <s v="Brick"/>
    <n v="2"/>
    <n v="2"/>
    <n v="1907"/>
    <n v="1900"/>
    <s v="No"/>
    <s v="Yes"/>
    <n v="2916"/>
  </r>
  <r>
    <n v="14865000380"/>
    <x v="1102"/>
    <x v="4"/>
    <x v="0"/>
    <s v="General Revenue - Public Safety"/>
    <s v="FY19-134"/>
    <d v="2019-05-20T00:00:00"/>
    <d v="2020-05-19T00:00:00"/>
    <x v="11"/>
    <n v="2019"/>
    <x v="5"/>
    <n v="7200"/>
    <n v="546"/>
    <d v="2019-05-14T00:00:00"/>
    <d v="2019-07-24T00:00:00"/>
    <x v="365"/>
    <s v="August"/>
    <x v="3"/>
    <n v="2020"/>
    <s v="LRA"/>
    <s v="LRA"/>
    <x v="30"/>
    <x v="3"/>
    <x v="2"/>
    <x v="11"/>
    <n v="48"/>
    <x v="14"/>
    <s v="PL"/>
    <n v="71"/>
    <n v="20"/>
    <n v="91"/>
    <s v="Residential"/>
    <s v="Brick"/>
    <n v="2"/>
    <n v="1"/>
    <n v="1896"/>
    <n v="1890"/>
    <s v="No"/>
    <s v="Yes"/>
    <n v="2940"/>
  </r>
  <r>
    <n v="14522000310"/>
    <x v="1103"/>
    <x v="4"/>
    <x v="0"/>
    <s v="General Revenue - Public Safety"/>
    <s v="FY19-5"/>
    <d v="2018-07-25T00:00:00"/>
    <d v="2020-07-18T00:00:00"/>
    <x v="1"/>
    <n v="2018"/>
    <x v="5"/>
    <n v="4995"/>
    <n v="544753"/>
    <d v="2018-08-02T00:00:00"/>
    <d v="2018-08-30T00:00:00"/>
    <x v="366"/>
    <s v="September"/>
    <x v="1"/>
    <n v="2019"/>
    <s v="LRA"/>
    <s v="LRA"/>
    <x v="30"/>
    <x v="3"/>
    <x v="2"/>
    <x v="3"/>
    <n v="50"/>
    <x v="2"/>
    <s v="PL"/>
    <n v="28"/>
    <n v="27"/>
    <n v="55"/>
    <s v="Residential"/>
    <s v="Brick"/>
    <n v="1"/>
    <n v="1"/>
    <n v="1907"/>
    <n v="1900"/>
    <s v="No"/>
    <s v="Yes"/>
    <n v="757"/>
  </r>
  <r>
    <n v="14997000310"/>
    <x v="1104"/>
    <x v="4"/>
    <x v="0"/>
    <s v="General Revenue - Public Safety"/>
    <s v="FY19-74"/>
    <d v="2019-01-15T00:00:00"/>
    <d v="2020-01-19T00:00:00"/>
    <x v="0"/>
    <n v="2019"/>
    <x v="5"/>
    <n v="6200"/>
    <n v="186"/>
    <d v="2019-01-11T00:00:00"/>
    <d v="2019-02-08T00:00:00"/>
    <x v="147"/>
    <s v="March"/>
    <x v="3"/>
    <n v="2019"/>
    <s v="KEEPER, ANNARINE"/>
    <s v="INDIVIDUAL"/>
    <x v="30"/>
    <x v="3"/>
    <x v="2"/>
    <x v="3"/>
    <n v="50"/>
    <x v="2"/>
    <s v="PL"/>
    <n v="28"/>
    <n v="31"/>
    <n v="59"/>
    <s v="Residential"/>
    <s v="Brick"/>
    <n v="2"/>
    <n v="2"/>
    <n v="1902"/>
    <n v="1900"/>
    <s v="No"/>
    <s v="Slab"/>
    <n v="2116"/>
  </r>
  <r>
    <n v="15201000790"/>
    <x v="1105"/>
    <x v="4"/>
    <x v="3"/>
    <s v="Urban Greening Program"/>
    <s v="MSD-19-1-6"/>
    <d v="2019-01-18T00:00:00"/>
    <d v="2020-01-19T00:00:00"/>
    <x v="0"/>
    <n v="2019"/>
    <x v="5"/>
    <n v="12200"/>
    <n v="173"/>
    <d v="2019-01-04T00:00:00"/>
    <d v="2019-03-15T00:00:00"/>
    <x v="204"/>
    <s v="April"/>
    <x v="3"/>
    <n v="2019"/>
    <s v="PERRY, PATRICIA"/>
    <s v="INDIVIDUAL"/>
    <x v="30"/>
    <x v="3"/>
    <x v="2"/>
    <x v="3"/>
    <n v="50"/>
    <x v="2"/>
    <s v="LPG"/>
    <n v="70"/>
    <n v="19"/>
    <n v="89"/>
    <s v="Residential"/>
    <s v="Brick"/>
    <n v="2"/>
    <n v="4"/>
    <n v="1915"/>
    <n v="1910"/>
    <s v="No"/>
    <s v="Yes"/>
    <n v="3540"/>
  </r>
  <r>
    <n v="15457000370"/>
    <x v="1106"/>
    <x v="4"/>
    <x v="3"/>
    <s v="Urban Greening Program"/>
    <s v="MSD-19-2-11"/>
    <d v="2019-02-28T00:00:00"/>
    <d v="2020-02-19T00:00:00"/>
    <x v="6"/>
    <n v="2019"/>
    <x v="5"/>
    <n v="32000"/>
    <n v="272"/>
    <d v="2019-02-22T00:00:00"/>
    <d v="2019-05-09T00:00:00"/>
    <x v="105"/>
    <s v="July"/>
    <x v="3"/>
    <n v="2020"/>
    <s v="LRA"/>
    <s v="LRA"/>
    <x v="30"/>
    <x v="3"/>
    <x v="2"/>
    <x v="3"/>
    <n v="50"/>
    <x v="2"/>
    <s v="LPG"/>
    <n v="76"/>
    <n v="68"/>
    <n v="144"/>
    <s v="Residential"/>
    <s v="Brick"/>
    <n v="2"/>
    <n v="4"/>
    <n v="1931"/>
    <n v="1930"/>
    <s v="No"/>
    <s v="Yes"/>
    <n v="3528"/>
  </r>
  <r>
    <n v="15589000070"/>
    <x v="1107"/>
    <x v="4"/>
    <x v="3"/>
    <s v="Urban Greening Program"/>
    <s v="MSD-19-2-11"/>
    <d v="2019-02-28T00:00:00"/>
    <d v="2020-02-19T00:00:00"/>
    <x v="6"/>
    <n v="2019"/>
    <x v="5"/>
    <n v="18000"/>
    <n v="269"/>
    <d v="2019-02-22T00:00:00"/>
    <d v="2019-06-10T00:00:00"/>
    <x v="105"/>
    <s v="July"/>
    <x v="3"/>
    <n v="2020"/>
    <s v="LRA"/>
    <s v="LRA"/>
    <x v="30"/>
    <x v="3"/>
    <x v="2"/>
    <x v="3"/>
    <n v="50"/>
    <x v="2"/>
    <s v="LPG"/>
    <n v="108"/>
    <n v="36"/>
    <n v="144"/>
    <s v="Residential"/>
    <s v="Brick"/>
    <n v="1"/>
    <n v="1"/>
    <n v="1915"/>
    <n v="1910"/>
    <s v="No"/>
    <s v="Yes"/>
    <n v="864"/>
  </r>
  <r>
    <n v="14513020390"/>
    <x v="1108"/>
    <x v="4"/>
    <x v="0"/>
    <s v="General Revenue - Public Safety"/>
    <s v="FY19-146"/>
    <d v="2019-06-07T00:00:00"/>
    <d v="2020-06-19T00:00:00"/>
    <x v="3"/>
    <n v="2019"/>
    <x v="5"/>
    <n v="8999"/>
    <n v="617"/>
    <d v="2019-06-07T00:00:00"/>
    <d v="2019-07-07T00:00:00"/>
    <x v="367"/>
    <s v="August"/>
    <x v="3"/>
    <n v="2020"/>
    <s v="LRA"/>
    <s v="LRA"/>
    <x v="30"/>
    <x v="3"/>
    <x v="2"/>
    <x v="3"/>
    <n v="50"/>
    <x v="2"/>
    <s v="RC"/>
    <n v="30"/>
    <n v="30"/>
    <n v="60"/>
    <s v="Residential"/>
    <s v="Frame"/>
    <n v="2"/>
    <n v="1"/>
    <n v="1892"/>
    <n v="1890"/>
    <s v="No"/>
    <s v="Yes"/>
    <n v="1105"/>
  </r>
  <r>
    <n v="14990000460"/>
    <x v="1109"/>
    <x v="4"/>
    <x v="0"/>
    <s v="General Revenue - Public Safety"/>
    <s v="FY19-121"/>
    <d v="2019-05-08T00:00:00"/>
    <d v="2020-05-19T00:00:00"/>
    <x v="11"/>
    <n v="2019"/>
    <x v="5"/>
    <n v="5988"/>
    <n v="492"/>
    <d v="2019-04-30T00:00:00"/>
    <d v="2019-08-01T00:00:00"/>
    <x v="222"/>
    <s v="October"/>
    <x v="3"/>
    <n v="2020"/>
    <s v="LRA"/>
    <s v="LRA"/>
    <x v="30"/>
    <x v="3"/>
    <x v="2"/>
    <x v="3"/>
    <n v="50"/>
    <x v="2"/>
    <s v="PL"/>
    <n v="93"/>
    <n v="63"/>
    <n v="156"/>
    <s v="Residential"/>
    <s v="Brick"/>
    <n v="2"/>
    <n v="2"/>
    <n v="1907"/>
    <n v="1900"/>
    <s v="No"/>
    <s v="Yes"/>
    <n v="2194"/>
  </r>
  <r>
    <n v="15000000270"/>
    <x v="1110"/>
    <x v="4"/>
    <x v="0"/>
    <s v="General Revenue - Public Safety"/>
    <s v="FY19-121"/>
    <d v="2019-05-08T00:00:00"/>
    <d v="2020-05-19T00:00:00"/>
    <x v="11"/>
    <n v="2019"/>
    <x v="5"/>
    <n v="5888"/>
    <n v="490"/>
    <d v="2019-04-30T00:00:00"/>
    <d v="2019-08-01T00:00:00"/>
    <x v="222"/>
    <s v="October"/>
    <x v="3"/>
    <n v="2020"/>
    <s v="LRA"/>
    <s v="LRA"/>
    <x v="30"/>
    <x v="3"/>
    <x v="2"/>
    <x v="3"/>
    <n v="50"/>
    <x v="2"/>
    <s v="PL"/>
    <n v="93"/>
    <n v="63"/>
    <n v="156"/>
    <s v="Commercial"/>
    <s v="Brick &amp; Wood"/>
    <d v="2020-02-10T00:00:00"/>
    <m/>
    <n v="1905"/>
    <n v="1900"/>
    <s v="No"/>
    <s v="No"/>
    <n v="3996"/>
  </r>
  <r>
    <n v="15244000130"/>
    <x v="1111"/>
    <x v="4"/>
    <x v="0"/>
    <s v="General Revenue - Public Safety"/>
    <s v="FY19-121"/>
    <d v="2019-05-08T00:00:00"/>
    <d v="2020-05-19T00:00:00"/>
    <x v="11"/>
    <n v="2019"/>
    <x v="5"/>
    <n v="5888"/>
    <n v="489"/>
    <d v="2019-04-30T00:00:00"/>
    <d v="2019-09-26T00:00:00"/>
    <x v="223"/>
    <s v="October"/>
    <x v="3"/>
    <n v="2020"/>
    <s v="LRA"/>
    <s v="LRA"/>
    <x v="30"/>
    <x v="3"/>
    <x v="2"/>
    <x v="3"/>
    <n v="50"/>
    <x v="2"/>
    <s v="PL"/>
    <n v="149"/>
    <n v="11"/>
    <n v="160"/>
    <s v="Residential"/>
    <s v="Brick"/>
    <n v="1.5"/>
    <n v="1"/>
    <n v="1926"/>
    <n v="1920"/>
    <s v="Yes"/>
    <s v="Yes"/>
    <n v="1075"/>
  </r>
  <r>
    <n v="14827000470"/>
    <x v="1112"/>
    <x v="4"/>
    <x v="0"/>
    <s v="General Revenue - Public Safety"/>
    <s v="FY19-121"/>
    <d v="2019-05-08T00:00:00"/>
    <d v="2020-05-19T00:00:00"/>
    <x v="11"/>
    <n v="2019"/>
    <x v="5"/>
    <n v="5988"/>
    <n v="493"/>
    <d v="2019-04-30T00:00:00"/>
    <d v="2019-09-03T00:00:00"/>
    <x v="256"/>
    <s v="October"/>
    <x v="3"/>
    <n v="2020"/>
    <s v="LRA"/>
    <s v="LRA"/>
    <x v="30"/>
    <x v="3"/>
    <x v="2"/>
    <x v="3"/>
    <n v="50"/>
    <x v="2"/>
    <s v="PL"/>
    <n v="126"/>
    <n v="42"/>
    <n v="168"/>
    <s v="Residential"/>
    <s v="Brick"/>
    <n v="1"/>
    <n v="1"/>
    <n v="1913"/>
    <n v="1910"/>
    <s v="No"/>
    <s v="Yes"/>
    <n v="966"/>
  </r>
  <r>
    <n v="14826000060"/>
    <x v="1113"/>
    <x v="4"/>
    <x v="0"/>
    <s v="General Revenue - Public Safety"/>
    <s v="FY19-121"/>
    <d v="2019-05-08T00:00:00"/>
    <d v="2020-05-19T00:00:00"/>
    <x v="11"/>
    <n v="2019"/>
    <x v="5"/>
    <n v="7988"/>
    <n v="496"/>
    <d v="2019-04-30T00:00:00"/>
    <d v="2019-09-03T00:00:00"/>
    <x v="368"/>
    <s v="October"/>
    <x v="3"/>
    <n v="2020"/>
    <s v="LRA"/>
    <s v="LRA"/>
    <x v="30"/>
    <x v="3"/>
    <x v="2"/>
    <x v="3"/>
    <n v="50"/>
    <x v="2"/>
    <s v="PL"/>
    <n v="126"/>
    <n v="43"/>
    <n v="169"/>
    <s v="Residential"/>
    <s v="Brick"/>
    <n v="1"/>
    <n v="1"/>
    <n v="1895"/>
    <n v="1890"/>
    <s v="No"/>
    <s v="Yes"/>
    <n v="953"/>
  </r>
  <r>
    <n v="14521000020"/>
    <x v="1114"/>
    <x v="4"/>
    <x v="0"/>
    <s v="General Revenue - Public Safety"/>
    <s v="FY19-121"/>
    <d v="2019-05-08T00:00:00"/>
    <d v="2020-05-19T00:00:00"/>
    <x v="11"/>
    <n v="2019"/>
    <x v="5"/>
    <n v="5888"/>
    <n v="491"/>
    <d v="2019-04-30T00:00:00"/>
    <d v="2019-08-13T00:00:00"/>
    <x v="174"/>
    <s v="October"/>
    <x v="3"/>
    <n v="2020"/>
    <s v="LRA"/>
    <s v="LRA"/>
    <x v="30"/>
    <x v="3"/>
    <x v="2"/>
    <x v="3"/>
    <n v="50"/>
    <x v="2"/>
    <s v="PL"/>
    <n v="105"/>
    <n v="77"/>
    <n v="182"/>
    <s v="Residential"/>
    <s v="Brick"/>
    <n v="2"/>
    <n v="4"/>
    <n v="1895"/>
    <n v="1890"/>
    <s v="No"/>
    <s v="Yes"/>
    <n v="4814"/>
  </r>
  <r>
    <n v="15000000230"/>
    <x v="1115"/>
    <x v="4"/>
    <x v="0"/>
    <s v="General Revenue - Public Safety"/>
    <s v="FY19-121"/>
    <d v="2019-05-08T00:00:00"/>
    <d v="2020-05-19T00:00:00"/>
    <x v="11"/>
    <n v="2019"/>
    <x v="5"/>
    <n v="7988"/>
    <n v="495"/>
    <d v="2019-04-30T00:00:00"/>
    <d v="2019-09-03T00:00:00"/>
    <x v="174"/>
    <s v="October"/>
    <x v="3"/>
    <n v="2020"/>
    <s v="LRA"/>
    <s v="LRA"/>
    <x v="30"/>
    <x v="3"/>
    <x v="2"/>
    <x v="3"/>
    <n v="50"/>
    <x v="2"/>
    <s v="PL"/>
    <n v="126"/>
    <n v="56"/>
    <n v="182"/>
    <s v="Residential"/>
    <s v="Brick"/>
    <n v="2"/>
    <n v="2"/>
    <n v="1899"/>
    <n v="1890"/>
    <s v="No"/>
    <s v="Yes"/>
    <n v="2314"/>
  </r>
  <r>
    <n v="14998000430"/>
    <x v="1116"/>
    <x v="4"/>
    <x v="0"/>
    <s v="General Revenue - Public Safety"/>
    <s v="FY19-123"/>
    <d v="2019-05-06T00:00:00"/>
    <d v="2020-05-19T00:00:00"/>
    <x v="11"/>
    <n v="2019"/>
    <x v="5"/>
    <n v="6098"/>
    <n v="498"/>
    <d v="2019-05-02T00:00:00"/>
    <d v="2019-09-03T00:00:00"/>
    <x v="174"/>
    <s v="October"/>
    <x v="3"/>
    <n v="2020"/>
    <s v="NEW TEAM WORK LLC"/>
    <s v="ENTITY"/>
    <x v="30"/>
    <x v="3"/>
    <x v="2"/>
    <x v="3"/>
    <n v="50"/>
    <x v="2"/>
    <s v="PL"/>
    <n v="124"/>
    <n v="56"/>
    <n v="180"/>
    <s v="Residential"/>
    <s v="Brick"/>
    <n v="2"/>
    <n v="1"/>
    <n v="1895"/>
    <n v="1890"/>
    <s v="No"/>
    <s v="Yes"/>
    <n v="1496"/>
  </r>
  <r>
    <n v="14827000800"/>
    <x v="1117"/>
    <x v="4"/>
    <x v="0"/>
    <s v="General Revenue - Public Safety"/>
    <s v="FY19-121"/>
    <d v="2019-05-08T00:00:00"/>
    <d v="2020-05-19T00:00:00"/>
    <x v="11"/>
    <n v="2019"/>
    <x v="5"/>
    <n v="5988"/>
    <n v="494"/>
    <d v="2019-04-30T00:00:00"/>
    <d v="2019-09-03T00:00:00"/>
    <x v="289"/>
    <s v="October"/>
    <x v="3"/>
    <n v="2020"/>
    <s v="LRA"/>
    <s v="LRA"/>
    <x v="30"/>
    <x v="3"/>
    <x v="2"/>
    <x v="3"/>
    <n v="50"/>
    <x v="2"/>
    <s v="PL"/>
    <n v="126"/>
    <n v="58"/>
    <n v="184"/>
    <s v="Residential"/>
    <s v="Brick"/>
    <n v="2"/>
    <n v="2"/>
    <n v="1902"/>
    <n v="1900"/>
    <s v="No"/>
    <s v="Yes"/>
    <n v="1740"/>
  </r>
  <r>
    <n v="14839000180"/>
    <x v="1118"/>
    <x v="4"/>
    <x v="0"/>
    <s v="General Revenue - Public Safety"/>
    <s v="FY19-98"/>
    <d v="2019-03-13T00:00:00"/>
    <d v="2020-03-19T00:00:00"/>
    <x v="12"/>
    <n v="2019"/>
    <x v="5"/>
    <n v="7000"/>
    <n v="303"/>
    <d v="2019-03-13T00:00:00"/>
    <d v="2019-03-29T00:00:00"/>
    <x v="264"/>
    <s v="April"/>
    <x v="3"/>
    <n v="2019"/>
    <s v="LRA"/>
    <s v="LRA"/>
    <x v="30"/>
    <x v="3"/>
    <x v="2"/>
    <x v="12"/>
    <n v="51"/>
    <x v="19"/>
    <s v="RC"/>
    <n v="16"/>
    <n v="25"/>
    <n v="41"/>
    <s v="Residential"/>
    <s v="Brick"/>
    <n v="2"/>
    <n v="2"/>
    <n v="1899"/>
    <n v="1890"/>
    <s v="No"/>
    <s v="Yes"/>
    <n v="3456"/>
  </r>
  <r>
    <n v="13795000250"/>
    <x v="1119"/>
    <x v="4"/>
    <x v="0"/>
    <s v="General Revenue - Public Safety"/>
    <s v="FY19-104"/>
    <d v="2019-04-02T00:00:00"/>
    <d v="2020-04-19T00:00:00"/>
    <x v="9"/>
    <n v="2019"/>
    <x v="5"/>
    <n v="7050"/>
    <n v="363"/>
    <d v="2019-03-26T00:00:00"/>
    <d v="2019-06-10T00:00:00"/>
    <x v="266"/>
    <s v="July"/>
    <x v="3"/>
    <n v="2020"/>
    <s v="LRA"/>
    <s v="LRA"/>
    <x v="30"/>
    <x v="3"/>
    <x v="2"/>
    <x v="11"/>
    <n v="51"/>
    <x v="19"/>
    <s v="RC"/>
    <n v="76"/>
    <n v="32"/>
    <n v="108"/>
    <s v="Residential"/>
    <s v="Brick"/>
    <n v="2"/>
    <n v="1"/>
    <n v="1891"/>
    <n v="1890"/>
    <s v="No"/>
    <s v="Yes"/>
    <n v="1634"/>
  </r>
  <r>
    <n v="13795000260"/>
    <x v="1120"/>
    <x v="4"/>
    <x v="0"/>
    <s v="General Revenue - Public Safety"/>
    <s v="FY19-104"/>
    <d v="2019-04-02T00:00:00"/>
    <d v="2020-04-19T00:00:00"/>
    <x v="9"/>
    <n v="2019"/>
    <x v="5"/>
    <n v="7050"/>
    <n v="364"/>
    <d v="2019-03-26T00:00:00"/>
    <d v="2019-06-10T00:00:00"/>
    <x v="369"/>
    <s v="July"/>
    <x v="3"/>
    <n v="2020"/>
    <s v="LRA"/>
    <s v="LRA"/>
    <x v="30"/>
    <x v="3"/>
    <x v="2"/>
    <x v="11"/>
    <n v="51"/>
    <x v="19"/>
    <s v="RC"/>
    <n v="76"/>
    <n v="38"/>
    <n v="114"/>
    <s v="Residential"/>
    <s v="Brick"/>
    <n v="2"/>
    <n v="2"/>
    <n v="1905"/>
    <n v="1900"/>
    <s v="Yes"/>
    <s v="Yes"/>
    <n v="2200"/>
  </r>
  <r>
    <n v="14501050070"/>
    <x v="1121"/>
    <x v="4"/>
    <x v="0"/>
    <s v="General Revenue - Public Safety"/>
    <s v="FY19-140"/>
    <d v="2019-05-22T00:00:00"/>
    <d v="2020-05-19T00:00:00"/>
    <x v="11"/>
    <n v="2019"/>
    <x v="5"/>
    <n v="9000"/>
    <n v="592"/>
    <d v="2019-05-22T00:00:00"/>
    <d v="2019-07-09T00:00:00"/>
    <x v="260"/>
    <s v="July"/>
    <x v="3"/>
    <n v="2020"/>
    <s v="DAYS OF NOAH CHURCH"/>
    <s v="FAITH"/>
    <x v="30"/>
    <x v="3"/>
    <x v="2"/>
    <x v="7"/>
    <n v="52"/>
    <x v="7"/>
    <s v="PL"/>
    <n v="48"/>
    <n v="16"/>
    <n v="64"/>
    <s v="Mixed Use"/>
    <s v="Brick &amp; Wood"/>
    <n v="2"/>
    <n v="2"/>
    <n v="1904"/>
    <n v="1900"/>
    <s v="No"/>
    <s v="Yes"/>
    <n v="1242"/>
  </r>
  <r>
    <n v="13764050100"/>
    <x v="1122"/>
    <x v="4"/>
    <x v="0"/>
    <s v="General Revenue - Public Safety"/>
    <s v="FY19-1"/>
    <d v="2018-07-11T00:00:00"/>
    <d v="2020-07-18T00:00:00"/>
    <x v="1"/>
    <n v="2018"/>
    <x v="5"/>
    <n v="6000"/>
    <n v="544412"/>
    <d v="2018-07-17T00:00:00"/>
    <d v="2018-08-06T00:00:00"/>
    <x v="370"/>
    <s v="January"/>
    <x v="3"/>
    <n v="2019"/>
    <s v="MC CAIN, JAMES JR"/>
    <s v="INDIVIDUAL"/>
    <x v="30"/>
    <x v="3"/>
    <x v="2"/>
    <x v="12"/>
    <n v="53"/>
    <x v="21"/>
    <s v="PL"/>
    <n v="20"/>
    <n v="169"/>
    <n v="189"/>
    <s v="Residential"/>
    <s v="Brick"/>
    <n v="2"/>
    <n v="2"/>
    <n v="1902"/>
    <n v="1900"/>
    <s v="No"/>
    <s v="Yes"/>
    <n v="2350"/>
  </r>
  <r>
    <n v="14553050410"/>
    <x v="1123"/>
    <x v="4"/>
    <x v="0"/>
    <s v="General Revenue - Public Safety"/>
    <s v="FY19-37"/>
    <d v="2018-08-27T00:00:00"/>
    <d v="2020-08-18T00:00:00"/>
    <x v="7"/>
    <n v="2018"/>
    <x v="5"/>
    <n v="10850"/>
    <n v="546244"/>
    <d v="2018-10-10T00:00:00"/>
    <d v="2018-10-19T00:00:00"/>
    <x v="7"/>
    <s v="October"/>
    <x v="1"/>
    <n v="2019"/>
    <s v="LRA"/>
    <s v="LRA"/>
    <x v="30"/>
    <x v="3"/>
    <x v="2"/>
    <x v="1"/>
    <n v="54"/>
    <x v="15"/>
    <s v="RC"/>
    <n v="9"/>
    <n v="3"/>
    <n v="12"/>
    <s v="Residential"/>
    <s v="Brick"/>
    <n v="2"/>
    <n v="2"/>
    <n v="1893"/>
    <n v="1890"/>
    <s v="No"/>
    <s v="Yes"/>
    <n v="2158"/>
  </r>
  <r>
    <n v="13725000030"/>
    <x v="1124"/>
    <x v="4"/>
    <x v="0"/>
    <s v="General Revenue - Public Safety"/>
    <s v="FY19-86"/>
    <d v="2019-02-04T00:00:00"/>
    <d v="2020-02-19T00:00:00"/>
    <x v="6"/>
    <n v="2019"/>
    <x v="5"/>
    <n v="11200"/>
    <n v="232"/>
    <d v="2019-02-04T00:00:00"/>
    <d v="2019-03-06T00:00:00"/>
    <x v="371"/>
    <s v="March"/>
    <x v="3"/>
    <n v="2019"/>
    <s v="HAYES, PEARLINE"/>
    <s v="INDIVIDUAL"/>
    <x v="30"/>
    <x v="3"/>
    <x v="2"/>
    <x v="1"/>
    <n v="54"/>
    <x v="15"/>
    <s v="PL"/>
    <n v="30"/>
    <n v="14"/>
    <n v="44"/>
    <s v="Residential"/>
    <s v="Brick"/>
    <n v="2"/>
    <n v="2"/>
    <n v="1891"/>
    <n v="1890"/>
    <s v="No"/>
    <s v="Yes"/>
    <n v="2936"/>
  </r>
  <r>
    <n v="13780000510"/>
    <x v="1125"/>
    <x v="4"/>
    <x v="0"/>
    <s v="General Revenue - Public Safety"/>
    <s v="FY19-9"/>
    <d v="2018-08-09T00:00:00"/>
    <d v="2020-08-18T00:00:00"/>
    <x v="7"/>
    <n v="2018"/>
    <x v="5"/>
    <n v="3499"/>
    <n v="544930"/>
    <d v="2018-08-10T00:00:00"/>
    <d v="2018-08-16T00:00:00"/>
    <x v="358"/>
    <s v="August"/>
    <x v="1"/>
    <n v="2019"/>
    <s v="LRA"/>
    <s v="LRA"/>
    <x v="30"/>
    <x v="3"/>
    <x v="2"/>
    <x v="1"/>
    <n v="55"/>
    <x v="10"/>
    <s v="PL"/>
    <n v="6"/>
    <n v="14"/>
    <n v="20"/>
    <s v="Residential"/>
    <s v="Brick"/>
    <n v="2"/>
    <n v="1"/>
    <n v="1890"/>
    <n v="1890"/>
    <s v="No"/>
    <s v="Yes"/>
    <n v="1408"/>
  </r>
  <r>
    <n v="13781000440"/>
    <x v="1126"/>
    <x v="4"/>
    <x v="0"/>
    <s v="General Revenue - Public Safety"/>
    <s v="FY19-4"/>
    <d v="2018-07-19T00:00:00"/>
    <d v="2020-07-18T00:00:00"/>
    <x v="1"/>
    <n v="2018"/>
    <x v="5"/>
    <n v="5900"/>
    <n v="544539"/>
    <d v="2018-07-24T00:00:00"/>
    <d v="2018-08-15T00:00:00"/>
    <x v="358"/>
    <s v="August"/>
    <x v="1"/>
    <n v="2019"/>
    <s v="LRA"/>
    <s v="LRA"/>
    <x v="30"/>
    <x v="3"/>
    <x v="2"/>
    <x v="1"/>
    <n v="55"/>
    <x v="10"/>
    <s v="RC"/>
    <n v="22"/>
    <n v="15"/>
    <n v="37"/>
    <s v="Residential"/>
    <s v="Brick"/>
    <n v="2"/>
    <n v="2"/>
    <n v="1910"/>
    <n v="1910"/>
    <s v="Yes"/>
    <s v="Yes"/>
    <n v="2332"/>
  </r>
  <r>
    <n v="13780000580"/>
    <x v="1127"/>
    <x v="4"/>
    <x v="0"/>
    <s v="General Revenue - Public Safety"/>
    <s v="FY19-9"/>
    <d v="2018-08-09T00:00:00"/>
    <d v="2020-08-18T00:00:00"/>
    <x v="7"/>
    <n v="2018"/>
    <x v="5"/>
    <n v="3499"/>
    <n v="544931"/>
    <d v="2018-08-10T00:00:00"/>
    <d v="2018-08-16T00:00:00"/>
    <x v="358"/>
    <s v="August"/>
    <x v="1"/>
    <n v="2019"/>
    <s v="LRA"/>
    <s v="LRA"/>
    <x v="30"/>
    <x v="3"/>
    <x v="2"/>
    <x v="1"/>
    <n v="55"/>
    <x v="10"/>
    <s v="PL"/>
    <n v="6"/>
    <n v="14"/>
    <n v="20"/>
    <s v="Residential"/>
    <s v="Brick"/>
    <n v="2"/>
    <n v="1"/>
    <n v="1889"/>
    <n v="1880"/>
    <s v="Yes"/>
    <s v="Yes"/>
    <n v="1872"/>
  </r>
  <r>
    <n v="13780000640"/>
    <x v="1128"/>
    <x v="4"/>
    <x v="0"/>
    <s v="General Revenue - Public Safety"/>
    <s v="FY19-9"/>
    <d v="2018-08-09T00:00:00"/>
    <d v="2020-08-18T00:00:00"/>
    <x v="7"/>
    <n v="2018"/>
    <x v="5"/>
    <n v="3499"/>
    <n v="544932"/>
    <d v="2018-08-10T00:00:00"/>
    <d v="2018-08-16T00:00:00"/>
    <x v="358"/>
    <s v="August"/>
    <x v="1"/>
    <n v="2019"/>
    <s v="LRA"/>
    <s v="LRA"/>
    <x v="30"/>
    <x v="3"/>
    <x v="2"/>
    <x v="1"/>
    <n v="55"/>
    <x v="10"/>
    <s v="PL"/>
    <n v="6"/>
    <n v="14"/>
    <n v="20"/>
    <s v="Residential"/>
    <s v="Brick"/>
    <n v="2"/>
    <n v="1"/>
    <n v="1892"/>
    <n v="1890"/>
    <s v="No"/>
    <s v="Yes"/>
    <n v="2088"/>
  </r>
  <r>
    <n v="13780000690"/>
    <x v="1129"/>
    <x v="4"/>
    <x v="0"/>
    <s v="General Revenue - Public Safety"/>
    <s v="FY19-9"/>
    <d v="2018-08-09T00:00:00"/>
    <d v="2020-08-18T00:00:00"/>
    <x v="7"/>
    <n v="2018"/>
    <x v="5"/>
    <n v="3499"/>
    <n v="544933"/>
    <d v="2018-08-10T00:00:00"/>
    <d v="2018-08-16T00:00:00"/>
    <x v="358"/>
    <s v="August"/>
    <x v="1"/>
    <n v="2019"/>
    <s v="LRA"/>
    <s v="LRA"/>
    <x v="30"/>
    <x v="3"/>
    <x v="2"/>
    <x v="1"/>
    <n v="55"/>
    <x v="10"/>
    <s v="PL"/>
    <n v="6"/>
    <n v="14"/>
    <n v="20"/>
    <s v="Residential"/>
    <s v="Frame"/>
    <n v="1.5"/>
    <n v="1"/>
    <n v="1888"/>
    <n v="1880"/>
    <s v="No"/>
    <s v="Yes"/>
    <n v="1904"/>
  </r>
  <r>
    <n v="14479000010"/>
    <x v="1130"/>
    <x v="4"/>
    <x v="0"/>
    <s v="General Revenue - Public Safety"/>
    <s v="FY19-40"/>
    <d v="2018-10-26T00:00:00"/>
    <d v="2020-10-18T00:00:00"/>
    <x v="4"/>
    <n v="2018"/>
    <x v="5"/>
    <n v="8700"/>
    <n v="546667"/>
    <d v="2018-10-30T00:00:00"/>
    <d v="2019-02-11T00:00:00"/>
    <x v="372"/>
    <s v="February"/>
    <x v="3"/>
    <n v="2019"/>
    <s v="LRA"/>
    <s v="LRA"/>
    <x v="30"/>
    <x v="3"/>
    <x v="2"/>
    <x v="1"/>
    <n v="55"/>
    <x v="10"/>
    <s v="RC"/>
    <n v="104"/>
    <n v="8"/>
    <n v="112"/>
    <s v="Residential"/>
    <s v="Brick"/>
    <n v="2"/>
    <n v="2"/>
    <n v="1891"/>
    <n v="1890"/>
    <s v="Yes"/>
    <s v="Yes"/>
    <n v="2224"/>
  </r>
  <r>
    <n v="14480000820"/>
    <x v="1131"/>
    <x v="4"/>
    <x v="0"/>
    <s v="General Revenue - Public Safety"/>
    <s v="FY19-40"/>
    <d v="2018-10-26T00:00:00"/>
    <d v="2020-10-18T00:00:00"/>
    <x v="4"/>
    <n v="2018"/>
    <x v="5"/>
    <n v="8700"/>
    <n v="546668"/>
    <d v="2018-10-30T00:00:00"/>
    <d v="2019-02-11T00:00:00"/>
    <x v="372"/>
    <s v="February"/>
    <x v="3"/>
    <n v="2019"/>
    <s v="LRA"/>
    <s v="LRA"/>
    <x v="30"/>
    <x v="3"/>
    <x v="2"/>
    <x v="1"/>
    <n v="55"/>
    <x v="10"/>
    <s v="RC"/>
    <n v="104"/>
    <n v="8"/>
    <n v="112"/>
    <s v="Residential"/>
    <s v="Brick"/>
    <n v="2"/>
    <n v="1"/>
    <n v="1908"/>
    <n v="1900"/>
    <s v="No"/>
    <s v="Yes"/>
    <n v="1396"/>
  </r>
  <r>
    <n v="14479000600"/>
    <x v="1132"/>
    <x v="4"/>
    <x v="0"/>
    <s v="General Revenue - Public Safety"/>
    <s v="FY19-40"/>
    <d v="2018-10-26T00:00:00"/>
    <d v="2020-10-18T00:00:00"/>
    <x v="4"/>
    <n v="2018"/>
    <x v="5"/>
    <n v="8700"/>
    <n v="546671"/>
    <d v="2018-10-30T00:00:00"/>
    <d v="2019-02-19T00:00:00"/>
    <x v="373"/>
    <s v="February"/>
    <x v="3"/>
    <n v="2019"/>
    <s v="LRA"/>
    <s v="LRA"/>
    <x v="30"/>
    <x v="3"/>
    <x v="2"/>
    <x v="1"/>
    <n v="55"/>
    <x v="10"/>
    <s v="RC"/>
    <n v="112"/>
    <n v="3"/>
    <n v="115"/>
    <s v="Residential"/>
    <s v="Brick"/>
    <n v="2"/>
    <n v="2"/>
    <n v="1905"/>
    <n v="1900"/>
    <s v="No"/>
    <s v="Yes"/>
    <n v="1716"/>
  </r>
  <r>
    <n v="14479000610"/>
    <x v="1133"/>
    <x v="4"/>
    <x v="0"/>
    <s v="General Revenue - Public Safety"/>
    <s v="FY19-40"/>
    <d v="2018-10-26T00:00:00"/>
    <d v="2020-10-18T00:00:00"/>
    <x v="4"/>
    <n v="2018"/>
    <x v="5"/>
    <n v="8700"/>
    <n v="546672"/>
    <d v="2018-10-30T00:00:00"/>
    <d v="2019-01-22T00:00:00"/>
    <x v="373"/>
    <s v="February"/>
    <x v="3"/>
    <n v="2019"/>
    <s v="LRA"/>
    <s v="LRA"/>
    <x v="30"/>
    <x v="3"/>
    <x v="2"/>
    <x v="1"/>
    <n v="55"/>
    <x v="10"/>
    <s v="RC"/>
    <n v="84"/>
    <n v="31"/>
    <n v="115"/>
    <s v="Residential"/>
    <s v="Brick"/>
    <n v="2"/>
    <n v="2"/>
    <n v="1905"/>
    <n v="1900"/>
    <s v="No"/>
    <s v="Yes"/>
    <n v="1714"/>
  </r>
  <r>
    <n v="15014000320"/>
    <x v="1134"/>
    <x v="4"/>
    <x v="0"/>
    <s v="General Revenue - Public Safety"/>
    <s v="FY19-40"/>
    <d v="2018-10-26T00:00:00"/>
    <d v="2020-10-18T00:00:00"/>
    <x v="4"/>
    <n v="2018"/>
    <x v="5"/>
    <n v="8700"/>
    <n v="546669"/>
    <d v="2018-10-30T00:00:00"/>
    <d v="2019-02-19T00:00:00"/>
    <x v="374"/>
    <s v="February"/>
    <x v="3"/>
    <n v="2019"/>
    <s v="LRA"/>
    <s v="LRA"/>
    <x v="30"/>
    <x v="3"/>
    <x v="2"/>
    <x v="1"/>
    <n v="55"/>
    <x v="10"/>
    <s v="RC"/>
    <n v="112"/>
    <n v="6"/>
    <n v="118"/>
    <s v="Residential"/>
    <s v="Brick"/>
    <n v="2"/>
    <n v="2"/>
    <n v="1928"/>
    <n v="1920"/>
    <s v="No"/>
    <s v="Yes"/>
    <n v="2016"/>
  </r>
  <r>
    <n v="15014000050"/>
    <x v="1135"/>
    <x v="4"/>
    <x v="0"/>
    <s v="General Revenue - Public Safety"/>
    <s v="FY19-40"/>
    <d v="2018-10-26T00:00:00"/>
    <d v="2020-10-18T00:00:00"/>
    <x v="4"/>
    <n v="2018"/>
    <x v="5"/>
    <n v="8700"/>
    <n v="546670"/>
    <d v="2018-10-30T00:00:00"/>
    <d v="2019-02-20T00:00:00"/>
    <x v="374"/>
    <s v="February"/>
    <x v="3"/>
    <n v="2019"/>
    <s v="LRA"/>
    <s v="LRA"/>
    <x v="30"/>
    <x v="3"/>
    <x v="2"/>
    <x v="1"/>
    <n v="55"/>
    <x v="10"/>
    <s v="RC"/>
    <n v="113"/>
    <n v="5"/>
    <n v="118"/>
    <s v="Residential"/>
    <s v="Brick"/>
    <n v="2"/>
    <n v="2"/>
    <n v="1902"/>
    <n v="1900"/>
    <s v="No"/>
    <s v="Yes"/>
    <n v="2092"/>
  </r>
  <r>
    <n v="14480000240"/>
    <x v="1136"/>
    <x v="4"/>
    <x v="0"/>
    <s v="General Revenue - Public Safety"/>
    <s v="FY19-40"/>
    <d v="2018-10-26T00:00:00"/>
    <d v="2020-10-18T00:00:00"/>
    <x v="4"/>
    <n v="2018"/>
    <x v="5"/>
    <n v="8700"/>
    <n v="546666"/>
    <d v="2018-10-30T00:00:00"/>
    <d v="2019-03-15T00:00:00"/>
    <x v="145"/>
    <s v="March"/>
    <x v="3"/>
    <n v="2019"/>
    <s v="LRA"/>
    <s v="LRA"/>
    <x v="30"/>
    <x v="3"/>
    <x v="2"/>
    <x v="1"/>
    <n v="55"/>
    <x v="10"/>
    <s v="RC"/>
    <n v="136"/>
    <n v="3"/>
    <n v="139"/>
    <s v="Residential"/>
    <s v="Brick"/>
    <n v="1"/>
    <n v="1"/>
    <n v="1912"/>
    <n v="1910"/>
    <s v="No"/>
    <s v="Yes"/>
    <n v="1057"/>
  </r>
  <r>
    <n v="14448060340"/>
    <x v="1137"/>
    <x v="4"/>
    <x v="0"/>
    <s v="General Revenue - Public Safety"/>
    <s v="FY19-40"/>
    <d v="2018-10-26T00:00:00"/>
    <d v="2020-10-18T00:00:00"/>
    <x v="4"/>
    <n v="2018"/>
    <x v="5"/>
    <n v="8700"/>
    <n v="546665"/>
    <d v="2018-10-30T00:00:00"/>
    <d v="2019-02-19T00:00:00"/>
    <x v="374"/>
    <s v="February"/>
    <x v="3"/>
    <n v="2019"/>
    <s v="LRA"/>
    <s v="LRA"/>
    <x v="30"/>
    <x v="3"/>
    <x v="2"/>
    <x v="1"/>
    <n v="56"/>
    <x v="1"/>
    <s v="RC"/>
    <n v="112"/>
    <n v="6"/>
    <n v="118"/>
    <s v="Residential"/>
    <s v="Brick"/>
    <n v="2"/>
    <n v="2"/>
    <n v="1909"/>
    <n v="1900"/>
    <s v="No"/>
    <s v="Yes"/>
    <n v="2106"/>
  </r>
  <r>
    <n v="13714000540"/>
    <x v="1138"/>
    <x v="4"/>
    <x v="0"/>
    <s v="General Revenue - Public Safety"/>
    <s v="FY19-120"/>
    <d v="2019-05-06T00:00:00"/>
    <d v="2020-05-19T00:00:00"/>
    <x v="11"/>
    <n v="2019"/>
    <x v="5"/>
    <n v="7019"/>
    <n v="488"/>
    <d v="2019-04-30T00:00:00"/>
    <d v="2019-08-07T00:00:00"/>
    <x v="64"/>
    <s v="August"/>
    <x v="3"/>
    <n v="2020"/>
    <s v="BAEUCHLE, WILLIAM"/>
    <s v="INDIVIDUAL"/>
    <x v="30"/>
    <x v="3"/>
    <x v="2"/>
    <x v="1"/>
    <n v="56"/>
    <x v="1"/>
    <s v="PL"/>
    <n v="99"/>
    <n v="20"/>
    <n v="119"/>
    <s v="Residential"/>
    <s v="Frame"/>
    <n v="1"/>
    <n v="1"/>
    <n v="1889"/>
    <n v="1880"/>
    <s v="No"/>
    <s v="Yes"/>
    <n v="704"/>
  </r>
  <r>
    <n v="13733000390"/>
    <x v="1139"/>
    <x v="4"/>
    <x v="0"/>
    <s v="General Revenue - Public Safety"/>
    <s v="FY19-97"/>
    <d v="2019-03-13T00:00:00"/>
    <d v="2020-03-19T00:00:00"/>
    <x v="12"/>
    <n v="2019"/>
    <x v="5"/>
    <n v="6800"/>
    <n v="299"/>
    <d v="2019-03-12T00:00:00"/>
    <d v="2019-03-29T00:00:00"/>
    <x v="49"/>
    <s v="April"/>
    <x v="3"/>
    <n v="2019"/>
    <s v="LRA"/>
    <s v="LRA"/>
    <x v="30"/>
    <x v="3"/>
    <x v="2"/>
    <x v="1"/>
    <n v="58"/>
    <x v="11"/>
    <s v="RC"/>
    <n v="17"/>
    <n v="12"/>
    <n v="29"/>
    <s v="Residential"/>
    <s v="Brick"/>
    <n v="2"/>
    <n v="2"/>
    <n v="1890"/>
    <n v="1890"/>
    <s v="No"/>
    <s v="Yes"/>
    <n v="1826"/>
  </r>
  <r>
    <n v="13733000380"/>
    <x v="1140"/>
    <x v="4"/>
    <x v="0"/>
    <s v="General Revenue - Public Safety"/>
    <s v="FY19-97"/>
    <d v="2019-03-13T00:00:00"/>
    <d v="2020-03-19T00:00:00"/>
    <x v="12"/>
    <n v="2019"/>
    <x v="5"/>
    <n v="6800"/>
    <n v="300"/>
    <d v="2019-03-12T00:00:00"/>
    <d v="2019-03-29T00:00:00"/>
    <x v="49"/>
    <s v="April"/>
    <x v="3"/>
    <n v="2019"/>
    <s v="LRA"/>
    <s v="LRA"/>
    <x v="30"/>
    <x v="3"/>
    <x v="2"/>
    <x v="1"/>
    <n v="58"/>
    <x v="11"/>
    <s v="RC"/>
    <n v="17"/>
    <n v="12"/>
    <n v="29"/>
    <s v="Residential"/>
    <s v="Brick"/>
    <n v="1"/>
    <n v="1"/>
    <n v="1890"/>
    <n v="1890"/>
    <s v="No"/>
    <s v="Yes"/>
    <n v="896"/>
  </r>
  <r>
    <n v="13745000240"/>
    <x v="1141"/>
    <x v="4"/>
    <x v="0"/>
    <s v="General Revenue - Public Safety"/>
    <s v="FY19-79"/>
    <d v="2019-01-23T00:00:00"/>
    <d v="2020-01-19T00:00:00"/>
    <x v="0"/>
    <n v="2019"/>
    <x v="5"/>
    <n v="9900"/>
    <n v="208"/>
    <d v="2019-01-23T00:00:00"/>
    <d v="2019-04-10T00:00:00"/>
    <x v="264"/>
    <s v="April"/>
    <x v="3"/>
    <n v="2019"/>
    <s v="LRA"/>
    <s v="LRA"/>
    <x v="30"/>
    <x v="3"/>
    <x v="2"/>
    <x v="12"/>
    <n v="58"/>
    <x v="11"/>
    <s v="RC"/>
    <n v="77"/>
    <n v="13"/>
    <n v="90"/>
    <s v="Residential"/>
    <s v="Brick"/>
    <n v="2"/>
    <n v="1"/>
    <n v="1890"/>
    <n v="1890"/>
    <s v="Yes"/>
    <s v="Yes"/>
    <n v="2054"/>
  </r>
  <r>
    <n v="13754000630"/>
    <x v="1142"/>
    <x v="4"/>
    <x v="0"/>
    <s v="General Revenue - Public Safety"/>
    <s v="FY19-111"/>
    <d v="2019-04-18T00:00:00"/>
    <d v="2020-04-19T00:00:00"/>
    <x v="9"/>
    <n v="2019"/>
    <x v="5"/>
    <n v="5998"/>
    <n v="418"/>
    <d v="2019-04-18T00:00:00"/>
    <d v="2019-05-01T00:00:00"/>
    <x v="375"/>
    <s v="May"/>
    <x v="3"/>
    <n v="2019"/>
    <s v="LRA"/>
    <s v="LRA"/>
    <x v="30"/>
    <x v="3"/>
    <x v="2"/>
    <x v="12"/>
    <n v="58"/>
    <x v="11"/>
    <s v="RC"/>
    <n v="13"/>
    <n v="15"/>
    <n v="28"/>
    <s v="Residential"/>
    <s v="Brick"/>
    <n v="2"/>
    <n v="1"/>
    <n v="1890"/>
    <n v="1890"/>
    <s v="Yes"/>
    <s v="Yes"/>
    <n v="1824"/>
  </r>
  <r>
    <n v="12384000270"/>
    <x v="1143"/>
    <x v="4"/>
    <x v="0"/>
    <s v="General Revenue - Public Safety"/>
    <s v="FY19-20"/>
    <d v="2018-08-23T00:00:00"/>
    <d v="2020-08-18T00:00:00"/>
    <x v="7"/>
    <n v="2018"/>
    <x v="5"/>
    <n v="4200"/>
    <n v="545262"/>
    <d v="2018-08-27T00:00:00"/>
    <d v="2018-10-22T00:00:00"/>
    <x v="376"/>
    <s v="November"/>
    <x v="1"/>
    <n v="2019"/>
    <s v="LRA"/>
    <s v="LRA"/>
    <x v="30"/>
    <x v="3"/>
    <x v="2"/>
    <x v="5"/>
    <n v="59"/>
    <x v="8"/>
    <s v="RC"/>
    <n v="56"/>
    <n v="17"/>
    <n v="73"/>
    <s v="Residential"/>
    <s v="Brick"/>
    <n v="1"/>
    <n v="1"/>
    <n v="1880"/>
    <n v="1880"/>
    <s v="No"/>
    <s v="Yes"/>
    <n v="805"/>
  </r>
  <r>
    <n v="13632000240"/>
    <x v="1144"/>
    <x v="4"/>
    <x v="0"/>
    <s v="General Revenue - Public Safety"/>
    <s v="FY19-62"/>
    <d v="2018-12-12T00:00:00"/>
    <d v="2020-12-18T00:00:00"/>
    <x v="10"/>
    <n v="2018"/>
    <x v="5"/>
    <n v="4200"/>
    <n v="75"/>
    <d v="2018-12-06T00:00:00"/>
    <d v="2019-02-19T00:00:00"/>
    <x v="147"/>
    <s v="March"/>
    <x v="3"/>
    <n v="2019"/>
    <s v="LRA"/>
    <s v="LRA"/>
    <x v="30"/>
    <x v="3"/>
    <x v="2"/>
    <x v="1"/>
    <n v="59"/>
    <x v="8"/>
    <s v="RC"/>
    <n v="75"/>
    <n v="20"/>
    <n v="95"/>
    <s v="Residential"/>
    <s v="Brick"/>
    <n v="2"/>
    <n v="2"/>
    <n v="1908"/>
    <n v="1900"/>
    <s v="No"/>
    <s v="Yes"/>
    <n v="1672"/>
  </r>
  <r>
    <n v="13632000230"/>
    <x v="1145"/>
    <x v="4"/>
    <x v="0"/>
    <s v="General Revenue - Public Safety"/>
    <s v="FY19-62"/>
    <d v="2018-12-12T00:00:00"/>
    <d v="2020-12-18T00:00:00"/>
    <x v="10"/>
    <n v="2018"/>
    <x v="5"/>
    <n v="4200"/>
    <n v="76"/>
    <d v="2018-12-03T00:00:00"/>
    <d v="2019-02-19T00:00:00"/>
    <x v="147"/>
    <s v="March"/>
    <x v="3"/>
    <n v="2019"/>
    <s v="LRA"/>
    <s v="LRA"/>
    <x v="30"/>
    <x v="3"/>
    <x v="2"/>
    <x v="1"/>
    <n v="59"/>
    <x v="8"/>
    <s v="RC"/>
    <n v="78"/>
    <n v="20"/>
    <n v="98"/>
    <s v="Residential"/>
    <s v="Brick"/>
    <n v="2"/>
    <n v="2"/>
    <n v="1908"/>
    <n v="1900"/>
    <s v="No"/>
    <s v="Yes"/>
    <n v="1672"/>
  </r>
  <r>
    <n v="13632000220"/>
    <x v="1146"/>
    <x v="4"/>
    <x v="0"/>
    <s v="General Revenue - Public Safety"/>
    <s v="FY19-62"/>
    <d v="2018-12-12T00:00:00"/>
    <d v="2020-12-18T00:00:00"/>
    <x v="10"/>
    <n v="2018"/>
    <x v="5"/>
    <n v="4200"/>
    <n v="77"/>
    <d v="2018-12-06T00:00:00"/>
    <d v="2019-02-15T00:00:00"/>
    <x v="147"/>
    <s v="March"/>
    <x v="3"/>
    <n v="2019"/>
    <s v="LRA"/>
    <s v="LRA"/>
    <x v="30"/>
    <x v="3"/>
    <x v="2"/>
    <x v="1"/>
    <n v="59"/>
    <x v="8"/>
    <s v="RC"/>
    <n v="71"/>
    <n v="24"/>
    <n v="95"/>
    <s v="Residential"/>
    <s v="Brick"/>
    <n v="2"/>
    <n v="2"/>
    <n v="1908"/>
    <n v="1900"/>
    <s v="Yes"/>
    <s v="Yes"/>
    <n v="1672"/>
  </r>
  <r>
    <n v="13632000210"/>
    <x v="1147"/>
    <x v="4"/>
    <x v="0"/>
    <s v="General Revenue - Public Safety"/>
    <s v="FY19-62"/>
    <d v="2018-12-12T00:00:00"/>
    <d v="2020-12-18T00:00:00"/>
    <x v="10"/>
    <n v="2018"/>
    <x v="5"/>
    <n v="4200"/>
    <n v="78"/>
    <d v="2018-12-06T00:00:00"/>
    <d v="2019-02-15T00:00:00"/>
    <x v="147"/>
    <s v="March"/>
    <x v="3"/>
    <n v="2019"/>
    <s v="LRA"/>
    <s v="LRA"/>
    <x v="30"/>
    <x v="3"/>
    <x v="2"/>
    <x v="1"/>
    <n v="59"/>
    <x v="8"/>
    <s v="RC"/>
    <n v="71"/>
    <n v="24"/>
    <n v="95"/>
    <s v="Residential"/>
    <s v="Brick"/>
    <n v="2"/>
    <n v="2"/>
    <n v="1908"/>
    <n v="1900"/>
    <s v="No"/>
    <s v="Yes"/>
    <n v="1672"/>
  </r>
  <r>
    <n v="12410000130"/>
    <x v="1148"/>
    <x v="4"/>
    <x v="0"/>
    <s v="General Revenue - Public Safety"/>
    <s v="FY19-20"/>
    <d v="2018-08-23T00:00:00"/>
    <d v="2020-08-18T00:00:00"/>
    <x v="7"/>
    <n v="2018"/>
    <x v="5"/>
    <n v="4200"/>
    <n v="545261"/>
    <d v="2018-08-27T00:00:00"/>
    <d v="2018-10-03T00:00:00"/>
    <x v="377"/>
    <s v="October"/>
    <x v="1"/>
    <n v="2019"/>
    <s v="LRA"/>
    <s v="LRA"/>
    <x v="30"/>
    <x v="3"/>
    <x v="2"/>
    <x v="5"/>
    <n v="65"/>
    <x v="17"/>
    <s v="RC"/>
    <n v="37"/>
    <n v="8"/>
    <n v="45"/>
    <s v="Residential"/>
    <s v="Brick"/>
    <n v="3"/>
    <n v="2"/>
    <n v="1890"/>
    <n v="1890"/>
    <s v="No"/>
    <s v="Yes"/>
    <n v="1862"/>
  </r>
  <r>
    <n v="12403000020"/>
    <x v="1149"/>
    <x v="4"/>
    <x v="0"/>
    <s v="General Revenue - Public Safety"/>
    <s v="FY19-20"/>
    <d v="2018-08-23T00:00:00"/>
    <d v="2020-08-18T00:00:00"/>
    <x v="7"/>
    <n v="2018"/>
    <x v="5"/>
    <n v="4200"/>
    <n v="545263"/>
    <d v="2018-08-27T00:00:00"/>
    <d v="2018-09-26T00:00:00"/>
    <x v="378"/>
    <s v="October"/>
    <x v="1"/>
    <n v="2019"/>
    <s v="LRA"/>
    <s v="LRA"/>
    <x v="30"/>
    <x v="3"/>
    <x v="2"/>
    <x v="5"/>
    <n v="65"/>
    <x v="17"/>
    <s v="RC"/>
    <n v="30"/>
    <n v="33"/>
    <n v="63"/>
    <s v="Residential"/>
    <s v="Brick"/>
    <n v="2"/>
    <n v="4"/>
    <n v="1902"/>
    <n v="1900"/>
    <s v="Yes"/>
    <s v="Yes"/>
    <n v="3816"/>
  </r>
  <r>
    <n v="11188000155"/>
    <x v="1150"/>
    <x v="4"/>
    <x v="0"/>
    <s v="General Revenue - Public Safety"/>
    <s v="FY19-71"/>
    <d v="2019-01-07T00:00:00"/>
    <d v="2020-01-19T00:00:00"/>
    <x v="0"/>
    <n v="2019"/>
    <x v="5"/>
    <n v="6800"/>
    <n v="155"/>
    <d v="2019-01-03T00:00:00"/>
    <d v="2019-02-07T00:00:00"/>
    <x v="379"/>
    <s v="February"/>
    <x v="3"/>
    <n v="2019"/>
    <s v="LRA"/>
    <s v="LRA"/>
    <x v="30"/>
    <x v="3"/>
    <x v="2"/>
    <x v="5"/>
    <n v="65"/>
    <x v="17"/>
    <s v="RC"/>
    <n v="35"/>
    <n v="8"/>
    <n v="43"/>
    <s v="Residential"/>
    <s v="Brick"/>
    <n v="2"/>
    <n v="2"/>
    <n v="1897"/>
    <n v="1890"/>
    <s v="No"/>
    <s v="Yes"/>
    <n v="3388"/>
  </r>
  <r>
    <n v="11747000065"/>
    <x v="1151"/>
    <x v="4"/>
    <x v="0"/>
    <s v="General Revenue - Public Safety"/>
    <s v="FY19-129"/>
    <d v="2019-05-17T00:00:00"/>
    <d v="2020-05-19T00:00:00"/>
    <x v="11"/>
    <n v="2019"/>
    <x v="5"/>
    <n v="5199"/>
    <n v="520"/>
    <d v="2019-05-10T00:00:00"/>
    <d v="2019-08-12T00:00:00"/>
    <x v="153"/>
    <s v="September"/>
    <x v="3"/>
    <n v="2020"/>
    <s v="GREEN, ANTHONY R"/>
    <s v="INDIVIDUAL"/>
    <x v="30"/>
    <x v="3"/>
    <x v="2"/>
    <x v="5"/>
    <n v="65"/>
    <x v="17"/>
    <s v="PL"/>
    <n v="94"/>
    <n v="25"/>
    <n v="119"/>
    <s v="Residential"/>
    <s v="Brick"/>
    <n v="3"/>
    <n v="4"/>
    <n v="1891"/>
    <n v="1890"/>
    <s v="No"/>
    <s v="Yes"/>
    <n v="4082"/>
  </r>
  <r>
    <n v="12403000060"/>
    <x v="1152"/>
    <x v="4"/>
    <x v="0"/>
    <s v="General Revenue - Public Safety"/>
    <s v="FY19-129"/>
    <d v="2019-05-17T00:00:00"/>
    <d v="2020-05-19T00:00:00"/>
    <x v="11"/>
    <n v="2019"/>
    <x v="5"/>
    <n v="5199"/>
    <n v="519"/>
    <d v="2019-05-10T00:00:00"/>
    <d v="2019-07-16T00:00:00"/>
    <x v="60"/>
    <s v="September"/>
    <x v="3"/>
    <n v="2020"/>
    <s v="LRA"/>
    <s v="LRA"/>
    <x v="30"/>
    <x v="3"/>
    <x v="2"/>
    <x v="5"/>
    <n v="65"/>
    <x v="17"/>
    <s v="PL"/>
    <n v="67"/>
    <n v="73"/>
    <n v="140"/>
    <s v="Residential"/>
    <s v="Brick"/>
    <n v="2"/>
    <n v="2"/>
    <n v="1914"/>
    <n v="1910"/>
    <s v="No"/>
    <s v="Yes"/>
    <n v="3468"/>
  </r>
  <r>
    <n v="12398000070"/>
    <x v="1153"/>
    <x v="4"/>
    <x v="0"/>
    <s v="General Revenue - Public Safety"/>
    <s v="FY19-129"/>
    <d v="2019-05-17T00:00:00"/>
    <d v="2020-05-19T00:00:00"/>
    <x v="11"/>
    <n v="2019"/>
    <x v="5"/>
    <n v="5199"/>
    <n v="521"/>
    <d v="2019-05-10T00:00:00"/>
    <d v="2019-08-07T00:00:00"/>
    <x v="55"/>
    <s v="October"/>
    <x v="3"/>
    <n v="2020"/>
    <s v="JONES, MALINDA N"/>
    <s v="INDIVIDUAL"/>
    <x v="30"/>
    <x v="3"/>
    <x v="2"/>
    <x v="5"/>
    <n v="65"/>
    <x v="17"/>
    <s v="PL"/>
    <n v="89"/>
    <n v="55"/>
    <n v="144"/>
    <s v="Residential"/>
    <s v="Brick"/>
    <n v="2"/>
    <n v="2"/>
    <n v="1898"/>
    <n v="1890"/>
    <s v="No"/>
    <s v="Yes"/>
    <n v="1700"/>
  </r>
  <r>
    <n v="12398000080"/>
    <x v="1154"/>
    <x v="4"/>
    <x v="0"/>
    <s v="General Revenue - Public Safety"/>
    <s v="FY19-129"/>
    <d v="2019-05-17T00:00:00"/>
    <d v="2020-05-19T00:00:00"/>
    <x v="11"/>
    <n v="2019"/>
    <x v="5"/>
    <n v="5199"/>
    <n v="522"/>
    <d v="2019-05-10T00:00:00"/>
    <d v="2019-08-07T00:00:00"/>
    <x v="55"/>
    <s v="October"/>
    <x v="3"/>
    <n v="2020"/>
    <s v="LRA"/>
    <s v="LRA"/>
    <x v="30"/>
    <x v="3"/>
    <x v="2"/>
    <x v="5"/>
    <n v="65"/>
    <x v="17"/>
    <s v="PL"/>
    <n v="89"/>
    <n v="55"/>
    <n v="144"/>
    <s v="Residential"/>
    <s v="Brick"/>
    <n v="3"/>
    <n v="2"/>
    <n v="1895"/>
    <n v="1890"/>
    <s v="No"/>
    <s v="Yes"/>
    <n v="1764"/>
  </r>
  <r>
    <n v="13392000140"/>
    <x v="1155"/>
    <x v="4"/>
    <x v="3"/>
    <s v="Urban Greening Program"/>
    <s v="MSD-19-4-5"/>
    <d v="2019-04-30T00:00:00"/>
    <d v="2020-04-19T00:00:00"/>
    <x v="9"/>
    <n v="2019"/>
    <x v="5"/>
    <n v="12700"/>
    <n v="453"/>
    <d v="2019-04-23T00:00:00"/>
    <d v="2019-07-15T00:00:00"/>
    <x v="380"/>
    <s v="July"/>
    <x v="3"/>
    <n v="2020"/>
    <s v="GLOVE TEST CLEANING LLC"/>
    <s v="ENTITY"/>
    <x v="30"/>
    <x v="3"/>
    <x v="2"/>
    <x v="6"/>
    <n v="66"/>
    <x v="20"/>
    <s v="LPG"/>
    <n v="83"/>
    <n v="14"/>
    <n v="97"/>
    <s v="Residential"/>
    <s v="Brick"/>
    <n v="1.5"/>
    <n v="1"/>
    <n v="1950"/>
    <n v="1950"/>
    <s v="Yes"/>
    <s v="Yes"/>
    <n v="1425"/>
  </r>
  <r>
    <n v="13399000610"/>
    <x v="1156"/>
    <x v="4"/>
    <x v="0"/>
    <s v="General Revenue - Public Safety"/>
    <s v="FY19-137"/>
    <d v="2019-05-31T00:00:00"/>
    <d v="2020-05-19T00:00:00"/>
    <x v="11"/>
    <n v="2019"/>
    <x v="5"/>
    <n v="7800"/>
    <n v="573"/>
    <d v="2019-05-22T00:00:00"/>
    <d v="2020-02-03T00:00:00"/>
    <x v="228"/>
    <s v="February"/>
    <x v="2"/>
    <n v="2020"/>
    <s v="LRA"/>
    <s v="LRA"/>
    <x v="30"/>
    <x v="3"/>
    <x v="2"/>
    <x v="6"/>
    <n v="66"/>
    <x v="20"/>
    <s v="PL"/>
    <n v="257"/>
    <n v="22"/>
    <n v="279"/>
    <s v="Residential"/>
    <s v="Brick"/>
    <n v="2"/>
    <n v="4"/>
    <n v="1928"/>
    <n v="1920"/>
    <s v="No"/>
    <s v="Yes"/>
    <n v="1716"/>
  </r>
  <r>
    <n v="13390000150"/>
    <x v="1157"/>
    <x v="4"/>
    <x v="0"/>
    <s v="General Revenue - Public Safety"/>
    <s v="FY19-137"/>
    <d v="2019-05-31T00:00:00"/>
    <d v="2020-05-19T00:00:00"/>
    <x v="11"/>
    <n v="2019"/>
    <x v="5"/>
    <n v="7800"/>
    <n v="580"/>
    <d v="2019-05-22T00:00:00"/>
    <d v="2020-03-03T00:00:00"/>
    <x v="381"/>
    <s v="March"/>
    <x v="2"/>
    <n v="2020"/>
    <s v="LRA"/>
    <s v="LRA"/>
    <x v="30"/>
    <x v="3"/>
    <x v="2"/>
    <x v="6"/>
    <n v="66"/>
    <x v="20"/>
    <s v="PL"/>
    <n v="286"/>
    <n v="22"/>
    <n v="308"/>
    <s v="Residential"/>
    <s v="Frame"/>
    <n v="2"/>
    <n v="1"/>
    <n v="1884"/>
    <n v="1880"/>
    <s v="No"/>
    <s v="Yes"/>
    <n v="1458"/>
  </r>
  <r>
    <n v="13393000230"/>
    <x v="1158"/>
    <x v="4"/>
    <x v="0"/>
    <s v="General Revenue - Public Safety"/>
    <s v="FY19-137"/>
    <d v="2019-05-31T00:00:00"/>
    <d v="2020-05-19T00:00:00"/>
    <x v="11"/>
    <n v="2019"/>
    <x v="5"/>
    <n v="7800"/>
    <n v="579"/>
    <d v="2019-05-22T00:00:00"/>
    <d v="2020-01-15T00:00:00"/>
    <x v="284"/>
    <s v="March"/>
    <x v="2"/>
    <n v="2020"/>
    <s v="LRA"/>
    <s v="LRA"/>
    <x v="30"/>
    <x v="3"/>
    <x v="2"/>
    <x v="6"/>
    <n v="66"/>
    <x v="20"/>
    <s v="PL"/>
    <n v="238"/>
    <n v="72"/>
    <n v="310"/>
    <s v="Residential"/>
    <s v="Brick"/>
    <n v="2"/>
    <n v="2"/>
    <n v="1903"/>
    <n v="1900"/>
    <s v="No"/>
    <s v="Yes"/>
    <n v="3760"/>
  </r>
  <r>
    <n v="13358000170"/>
    <x v="1159"/>
    <x v="4"/>
    <x v="0"/>
    <s v="General Revenue - Public Safety"/>
    <s v="FY19-137"/>
    <d v="2019-05-31T00:00:00"/>
    <d v="2020-05-19T00:00:00"/>
    <x v="11"/>
    <n v="2019"/>
    <x v="5"/>
    <n v="7800"/>
    <n v="581"/>
    <d v="2019-05-22T00:00:00"/>
    <d v="2020-02-06T00:00:00"/>
    <x v="269"/>
    <s v="April"/>
    <x v="2"/>
    <n v="2020"/>
    <s v="LRA"/>
    <s v="LRA"/>
    <x v="30"/>
    <x v="3"/>
    <x v="2"/>
    <x v="6"/>
    <n v="66"/>
    <x v="20"/>
    <s v="PL"/>
    <n v="260"/>
    <n v="64"/>
    <n v="324"/>
    <s v="Residential"/>
    <s v="Brick"/>
    <n v="2"/>
    <n v="2"/>
    <n v="1910"/>
    <n v="1910"/>
    <s v="No"/>
    <s v="Yes"/>
    <n v="2452"/>
  </r>
  <r>
    <n v="13398000210"/>
    <x v="1160"/>
    <x v="4"/>
    <x v="0"/>
    <s v="General Revenue - Public Safety"/>
    <s v="FY19-137"/>
    <d v="2019-05-31T00:00:00"/>
    <d v="2020-05-19T00:00:00"/>
    <x v="11"/>
    <n v="2019"/>
    <x v="5"/>
    <n v="7800"/>
    <n v="578"/>
    <d v="2019-05-22T00:00:00"/>
    <d v="2020-01-15T00:00:00"/>
    <x v="286"/>
    <s v="May"/>
    <x v="2"/>
    <n v="2020"/>
    <s v="LRA"/>
    <s v="LRA"/>
    <x v="30"/>
    <x v="3"/>
    <x v="2"/>
    <x v="6"/>
    <n v="66"/>
    <x v="20"/>
    <s v="PL"/>
    <n v="238"/>
    <n v="119"/>
    <n v="357"/>
    <s v="Residential"/>
    <s v="Brick"/>
    <n v="1"/>
    <n v="1"/>
    <n v="1902"/>
    <n v="1900"/>
    <s v="No"/>
    <s v="Yes"/>
    <n v="1095"/>
  </r>
  <r>
    <n v="13359000380"/>
    <x v="1161"/>
    <x v="4"/>
    <x v="0"/>
    <s v="General Revenue - Public Safety"/>
    <s v="FY19-137"/>
    <d v="2019-05-31T00:00:00"/>
    <d v="2020-05-19T00:00:00"/>
    <x v="11"/>
    <n v="2019"/>
    <x v="5"/>
    <n v="7800"/>
    <n v="572"/>
    <d v="2019-05-22T00:00:00"/>
    <d v="2020-02-06T00:00:00"/>
    <x v="286"/>
    <s v="May"/>
    <x v="2"/>
    <n v="2020"/>
    <s v="LRA"/>
    <s v="LRA"/>
    <x v="30"/>
    <x v="3"/>
    <x v="2"/>
    <x v="6"/>
    <n v="66"/>
    <x v="20"/>
    <s v="PL"/>
    <n v="260"/>
    <n v="97"/>
    <n v="357"/>
    <s v="Residential"/>
    <s v="Frame"/>
    <n v="1.5"/>
    <n v="1"/>
    <n v="1911"/>
    <n v="1910"/>
    <s v="No"/>
    <s v="Slab"/>
    <n v="1332"/>
  </r>
  <r>
    <n v="13357000070"/>
    <x v="1162"/>
    <x v="4"/>
    <x v="0"/>
    <s v="General Revenue - Public Safety"/>
    <s v="FY19-137"/>
    <d v="2019-05-31T00:00:00"/>
    <d v="2020-05-19T00:00:00"/>
    <x v="11"/>
    <n v="2019"/>
    <x v="5"/>
    <n v="7800"/>
    <n v="574"/>
    <d v="2019-05-22T00:00:00"/>
    <d v="2020-01-15T00:00:00"/>
    <x v="214"/>
    <s v="June"/>
    <x v="2"/>
    <n v="2020"/>
    <s v="LRA"/>
    <s v="LRA"/>
    <x v="30"/>
    <x v="3"/>
    <x v="2"/>
    <x v="6"/>
    <n v="66"/>
    <x v="20"/>
    <s v="PL"/>
    <n v="238"/>
    <n v="155"/>
    <n v="393"/>
    <s v="Residential"/>
    <s v="Brick"/>
    <n v="2"/>
    <n v="1"/>
    <n v="1893"/>
    <n v="1890"/>
    <s v="No"/>
    <s v="Yes"/>
    <n v="1782"/>
  </r>
  <r>
    <n v="11925000130"/>
    <x v="1163"/>
    <x v="4"/>
    <x v="0"/>
    <s v="General Revenue - Public Safety"/>
    <s v="FY19-14"/>
    <d v="2018-08-08T00:00:00"/>
    <d v="2020-08-18T00:00:00"/>
    <x v="7"/>
    <n v="2018"/>
    <x v="5"/>
    <n v="4500"/>
    <n v="544934"/>
    <d v="2018-08-10T00:00:00"/>
    <d v="2018-08-27T00:00:00"/>
    <x v="382"/>
    <s v="September"/>
    <x v="1"/>
    <n v="2019"/>
    <s v="AUSTIN, WARREN"/>
    <s v="INDIVIDUAL"/>
    <x v="30"/>
    <x v="3"/>
    <x v="2"/>
    <x v="5"/>
    <n v="67"/>
    <x v="30"/>
    <s v="PL"/>
    <n v="17"/>
    <n v="8"/>
    <n v="25"/>
    <s v="Residential"/>
    <s v="Brick"/>
    <n v="2"/>
    <n v="1"/>
    <n v="1889"/>
    <n v="1880"/>
    <s v="No"/>
    <s v="Yes"/>
    <n v="1910"/>
  </r>
  <r>
    <n v="13396000030"/>
    <x v="1164"/>
    <x v="4"/>
    <x v="0"/>
    <s v="General Revenue - Public Safety"/>
    <s v="FY19-20"/>
    <d v="2018-08-23T00:00:00"/>
    <d v="2020-08-18T00:00:00"/>
    <x v="7"/>
    <n v="2018"/>
    <x v="5"/>
    <n v="4200"/>
    <n v="545265"/>
    <d v="2018-08-27T00:00:00"/>
    <d v="2018-09-26T00:00:00"/>
    <x v="378"/>
    <s v="October"/>
    <x v="1"/>
    <n v="2019"/>
    <s v="LRA"/>
    <s v="LRA"/>
    <x v="30"/>
    <x v="3"/>
    <x v="2"/>
    <x v="5"/>
    <n v="67"/>
    <x v="30"/>
    <s v="RC"/>
    <n v="30"/>
    <n v="33"/>
    <n v="63"/>
    <s v="Residential"/>
    <s v="Brick"/>
    <n v="2"/>
    <n v="2"/>
    <n v="1912"/>
    <n v="1910"/>
    <s v="No"/>
    <s v="Yes"/>
    <n v="1930"/>
  </r>
  <r>
    <n v="13307000110"/>
    <x v="1165"/>
    <x v="4"/>
    <x v="0"/>
    <s v="General Revenue - Public Safety"/>
    <s v="FY19-20"/>
    <d v="2018-08-23T00:00:00"/>
    <d v="2020-08-18T00:00:00"/>
    <x v="7"/>
    <n v="2018"/>
    <x v="5"/>
    <n v="4200"/>
    <n v="545266"/>
    <d v="2018-08-27T00:00:00"/>
    <d v="2018-10-25T00:00:00"/>
    <x v="101"/>
    <s v="October"/>
    <x v="1"/>
    <n v="2019"/>
    <s v="LRA"/>
    <s v="LRA"/>
    <x v="30"/>
    <x v="3"/>
    <x v="2"/>
    <x v="5"/>
    <n v="67"/>
    <x v="30"/>
    <s v="RC"/>
    <n v="59"/>
    <n v="5"/>
    <n v="64"/>
    <s v="Residential"/>
    <s v="Brick"/>
    <n v="1"/>
    <n v="1"/>
    <n v="1909"/>
    <n v="1900"/>
    <s v="No"/>
    <s v="Yes"/>
    <n v="866"/>
  </r>
  <r>
    <n v="11944000030"/>
    <x v="1166"/>
    <x v="4"/>
    <x v="0"/>
    <s v="General Revenue - Public Safety"/>
    <s v="FY19-133"/>
    <d v="2019-05-20T00:00:00"/>
    <d v="2020-05-19T00:00:00"/>
    <x v="11"/>
    <n v="2019"/>
    <x v="5"/>
    <n v="6900"/>
    <n v="544"/>
    <d v="2019-05-14T00:00:00"/>
    <d v="2019-07-29T00:00:00"/>
    <x v="367"/>
    <s v="August"/>
    <x v="3"/>
    <n v="2020"/>
    <s v="GRAVES, EARL BERNARD"/>
    <s v="INDIVIDUAL"/>
    <x v="30"/>
    <x v="3"/>
    <x v="2"/>
    <x v="5"/>
    <n v="67"/>
    <x v="30"/>
    <s v="PL"/>
    <n v="76"/>
    <n v="8"/>
    <n v="84"/>
    <s v="Residential"/>
    <s v="Brick"/>
    <n v="2"/>
    <n v="1"/>
    <n v="1886"/>
    <n v="1880"/>
    <s v="Yes"/>
    <s v="Yes"/>
    <n v="1964"/>
  </r>
  <r>
    <n v="13544000080"/>
    <x v="1167"/>
    <x v="4"/>
    <x v="0"/>
    <s v="General Revenue - Public Safety"/>
    <s v="FY19-137"/>
    <d v="2019-05-31T00:00:00"/>
    <d v="2020-05-19T00:00:00"/>
    <x v="11"/>
    <n v="2019"/>
    <x v="5"/>
    <n v="7800"/>
    <n v="576"/>
    <d v="2019-05-22T00:00:00"/>
    <d v="2020-01-06T00:00:00"/>
    <x v="282"/>
    <s v="February"/>
    <x v="2"/>
    <n v="2020"/>
    <s v="LRA"/>
    <s v="LRA"/>
    <x v="30"/>
    <x v="3"/>
    <x v="2"/>
    <x v="6"/>
    <n v="68"/>
    <x v="22"/>
    <s v="PL"/>
    <n v="229"/>
    <n v="31"/>
    <n v="260"/>
    <s v="Residential"/>
    <s v="Brick"/>
    <n v="1"/>
    <n v="1"/>
    <n v="1894"/>
    <n v="1890"/>
    <s v="No"/>
    <s v="Slab"/>
    <n v="988"/>
  </r>
  <r>
    <n v="13544000280"/>
    <x v="1168"/>
    <x v="4"/>
    <x v="0"/>
    <s v="General Revenue - Public Safety"/>
    <s v="FY19-137"/>
    <d v="2019-05-31T00:00:00"/>
    <d v="2020-05-19T00:00:00"/>
    <x v="11"/>
    <n v="2019"/>
    <x v="5"/>
    <n v="7800"/>
    <n v="577"/>
    <d v="2019-05-22T00:00:00"/>
    <d v="2020-01-08T00:00:00"/>
    <x v="282"/>
    <s v="February"/>
    <x v="2"/>
    <n v="2020"/>
    <s v="LRA"/>
    <s v="LRA"/>
    <x v="30"/>
    <x v="3"/>
    <x v="2"/>
    <x v="6"/>
    <n v="68"/>
    <x v="22"/>
    <s v="PL"/>
    <n v="231"/>
    <n v="29"/>
    <n v="260"/>
    <s v="Residential"/>
    <s v="Brick"/>
    <n v="2"/>
    <n v="1"/>
    <n v="1913"/>
    <n v="1910"/>
    <s v="No"/>
    <s v="Yes"/>
    <n v="1910"/>
  </r>
  <r>
    <n v="13537000020"/>
    <x v="1169"/>
    <x v="4"/>
    <x v="0"/>
    <s v="General Revenue - Public Safety"/>
    <s v="FY19-137"/>
    <d v="2019-05-31T00:00:00"/>
    <d v="2020-05-19T00:00:00"/>
    <x v="11"/>
    <n v="2019"/>
    <x v="5"/>
    <n v="7800"/>
    <n v="575"/>
    <d v="2019-05-22T00:00:00"/>
    <d v="2020-01-06T00:00:00"/>
    <x v="283"/>
    <s v="February"/>
    <x v="2"/>
    <n v="2020"/>
    <s v="LRA"/>
    <s v="LRA"/>
    <x v="30"/>
    <x v="3"/>
    <x v="2"/>
    <x v="6"/>
    <n v="68"/>
    <x v="22"/>
    <s v="PL"/>
    <n v="229"/>
    <n v="32"/>
    <n v="261"/>
    <s v="Residential"/>
    <s v="Brick"/>
    <n v="2"/>
    <n v="4"/>
    <n v="1897"/>
    <n v="1890"/>
    <s v="No"/>
    <s v="Yes"/>
    <n v="3000"/>
  </r>
  <r>
    <n v="15463000040"/>
    <x v="1170"/>
    <x v="4"/>
    <x v="0"/>
    <s v="General Revenue - Public Safety"/>
    <s v="FY19-16"/>
    <d v="2018-08-09T00:00:00"/>
    <d v="2020-08-18T00:00:00"/>
    <x v="7"/>
    <n v="2018"/>
    <x v="5"/>
    <n v="7800"/>
    <n v="546112"/>
    <d v="2018-10-03T00:00:00"/>
    <d v="2018-10-29T00:00:00"/>
    <x v="376"/>
    <s v="November"/>
    <x v="1"/>
    <n v="2019"/>
    <s v="LRA"/>
    <s v="LRA"/>
    <x v="30"/>
    <x v="3"/>
    <x v="2"/>
    <x v="7"/>
    <n v="69"/>
    <x v="5"/>
    <s v="RC"/>
    <n v="26"/>
    <n v="10"/>
    <n v="36"/>
    <s v="Residential"/>
    <s v="Frame"/>
    <n v="2"/>
    <n v="1"/>
    <n v="1907"/>
    <n v="1900"/>
    <s v="No"/>
    <s v="Yes"/>
    <n v="1206"/>
  </r>
  <r>
    <n v="15463000030"/>
    <x v="1171"/>
    <x v="4"/>
    <x v="0"/>
    <s v="General Revenue - Public Safety"/>
    <s v="FY19-16"/>
    <d v="2018-08-09T00:00:00"/>
    <d v="2020-08-18T00:00:00"/>
    <x v="7"/>
    <n v="2018"/>
    <x v="5"/>
    <n v="7800"/>
    <n v="544548"/>
    <d v="2018-07-25T00:00:00"/>
    <d v="2018-10-19T00:00:00"/>
    <x v="376"/>
    <s v="November"/>
    <x v="1"/>
    <n v="2019"/>
    <s v="LRA"/>
    <s v="LRA"/>
    <x v="30"/>
    <x v="3"/>
    <x v="2"/>
    <x v="7"/>
    <n v="69"/>
    <x v="5"/>
    <s v="RC"/>
    <n v="86"/>
    <n v="20"/>
    <n v="106"/>
    <s v="Residential"/>
    <s v="Frame"/>
    <n v="2"/>
    <n v="1"/>
    <n v="1907"/>
    <n v="1900"/>
    <s v="No"/>
    <s v="Yes"/>
    <n v="1470"/>
  </r>
  <r>
    <n v="14406020290"/>
    <x v="1172"/>
    <x v="4"/>
    <x v="0"/>
    <s v="General Revenue - Public Safety"/>
    <s v="FY19-75"/>
    <d v="2019-01-17T00:00:00"/>
    <d v="2020-01-19T00:00:00"/>
    <x v="0"/>
    <n v="2019"/>
    <x v="5"/>
    <n v="6200"/>
    <n v="189"/>
    <d v="2019-01-16T00:00:00"/>
    <d v="2019-02-08T00:00:00"/>
    <x v="319"/>
    <s v="February"/>
    <x v="3"/>
    <n v="2019"/>
    <s v="LRA"/>
    <s v="LRA"/>
    <x v="30"/>
    <x v="3"/>
    <x v="2"/>
    <x v="6"/>
    <n v="69"/>
    <x v="5"/>
    <s v="RC"/>
    <n v="23"/>
    <n v="20"/>
    <n v="43"/>
    <s v="Residential"/>
    <s v="Brick"/>
    <n v="1"/>
    <n v="1"/>
    <n v="1927"/>
    <n v="1920"/>
    <s v="Yes"/>
    <s v="Yes"/>
    <n v="1138"/>
  </r>
  <r>
    <n v="14406020340"/>
    <x v="1173"/>
    <x v="4"/>
    <x v="0"/>
    <s v="General Revenue - Public Safety"/>
    <s v="FY19-75"/>
    <d v="2019-01-17T00:00:00"/>
    <d v="2020-01-19T00:00:00"/>
    <x v="0"/>
    <n v="2019"/>
    <x v="5"/>
    <n v="6200"/>
    <n v="190"/>
    <d v="2019-01-16T00:00:00"/>
    <d v="2019-02-08T00:00:00"/>
    <x v="319"/>
    <s v="February"/>
    <x v="3"/>
    <n v="2019"/>
    <s v="LRA"/>
    <s v="LRA"/>
    <x v="30"/>
    <x v="3"/>
    <x v="2"/>
    <x v="6"/>
    <n v="69"/>
    <x v="5"/>
    <s v="RC"/>
    <n v="23"/>
    <n v="20"/>
    <n v="43"/>
    <s v="Residential"/>
    <s v="Brick"/>
    <n v="1"/>
    <n v="1"/>
    <n v="1925"/>
    <n v="1920"/>
    <s v="No"/>
    <s v="Yes"/>
    <n v="1236"/>
  </r>
  <r>
    <n v="15463000170"/>
    <x v="1174"/>
    <x v="4"/>
    <x v="0"/>
    <s v="General Revenue - Public Safety"/>
    <s v="FY19-148"/>
    <d v="2019-06-11T00:00:00"/>
    <d v="2020-06-19T00:00:00"/>
    <x v="3"/>
    <n v="2019"/>
    <x v="5"/>
    <n v="10900"/>
    <n v="625"/>
    <d v="2019-06-10T00:00:00"/>
    <d v="2019-07-09T00:00:00"/>
    <x v="369"/>
    <s v="July"/>
    <x v="3"/>
    <n v="2020"/>
    <s v="GRASSMAN, FLORIENCE L &amp;"/>
    <s v="INDIVIDUAL"/>
    <x v="30"/>
    <x v="3"/>
    <x v="2"/>
    <x v="7"/>
    <n v="69"/>
    <x v="5"/>
    <s v="PL"/>
    <n v="29"/>
    <n v="9"/>
    <n v="38"/>
    <s v="Residential"/>
    <s v="Frame"/>
    <n v="2"/>
    <n v="1"/>
    <n v="1909"/>
    <n v="1900"/>
    <s v="No"/>
    <s v="Yes"/>
    <n v="1536"/>
  </r>
  <r>
    <n v="15669000030"/>
    <x v="1175"/>
    <x v="4"/>
    <x v="3"/>
    <s v="Urban Greening Program"/>
    <s v="MSD-19-4-6"/>
    <d v="2019-04-30T00:00:00"/>
    <d v="2020-04-19T00:00:00"/>
    <x v="9"/>
    <n v="2019"/>
    <x v="5"/>
    <n v="14200"/>
    <n v="454"/>
    <d v="2019-04-23T00:00:00"/>
    <d v="2019-08-07T00:00:00"/>
    <x v="55"/>
    <s v="October"/>
    <x v="3"/>
    <n v="2020"/>
    <s v="ACQA FINANCIAL IN"/>
    <s v="ENTITY"/>
    <x v="30"/>
    <x v="3"/>
    <x v="2"/>
    <x v="6"/>
    <n v="69"/>
    <x v="5"/>
    <s v="LPG"/>
    <n v="106"/>
    <n v="55"/>
    <n v="161"/>
    <s v="Residential"/>
    <s v="Brick"/>
    <n v="2"/>
    <n v="2"/>
    <n v="1896"/>
    <n v="1890"/>
    <s v="No"/>
    <s v="Yes"/>
    <n v="1750"/>
  </r>
  <r>
    <n v="16117000010"/>
    <x v="1176"/>
    <x v="4"/>
    <x v="0"/>
    <s v="General Revenue - Public Safety"/>
    <s v="FY19-95"/>
    <d v="2019-03-13T00:00:00"/>
    <d v="2020-03-19T00:00:00"/>
    <x v="12"/>
    <n v="2019"/>
    <x v="5"/>
    <n v="5800"/>
    <n v="296"/>
    <d v="2019-03-07T00:00:00"/>
    <d v="2019-04-29T00:00:00"/>
    <x v="150"/>
    <s v="May"/>
    <x v="3"/>
    <n v="2019"/>
    <s v="BYNDOM, SYLVESTER J"/>
    <s v="INDIVIDUAL"/>
    <x v="30"/>
    <x v="3"/>
    <x v="2"/>
    <x v="3"/>
    <n v="70"/>
    <x v="47"/>
    <s v="PL"/>
    <n v="53"/>
    <n v="15"/>
    <n v="68"/>
    <s v="Residential"/>
    <s v="Brick"/>
    <n v="1"/>
    <n v="1"/>
    <n v="1930"/>
    <n v="1930"/>
    <s v="No"/>
    <s v="Yes"/>
    <n v="775"/>
  </r>
  <r>
    <n v="15740000380"/>
    <x v="1177"/>
    <x v="4"/>
    <x v="0"/>
    <s v="General Revenue - Public Safety"/>
    <s v="FY19-16"/>
    <d v="2018-08-09T00:00:00"/>
    <d v="2020-08-18T00:00:00"/>
    <x v="7"/>
    <n v="2018"/>
    <x v="5"/>
    <n v="5800"/>
    <n v="546113"/>
    <d v="2018-10-03T00:00:00"/>
    <d v="2018-10-29T00:00:00"/>
    <x v="100"/>
    <s v="November"/>
    <x v="1"/>
    <n v="2019"/>
    <s v="LRA"/>
    <s v="LRA"/>
    <x v="30"/>
    <x v="3"/>
    <x v="2"/>
    <x v="7"/>
    <n v="71"/>
    <x v="26"/>
    <s v="RC"/>
    <n v="26"/>
    <n v="11"/>
    <n v="37"/>
    <s v="Residential"/>
    <s v="Brick"/>
    <n v="2"/>
    <n v="2"/>
    <n v="1928"/>
    <n v="1920"/>
    <s v="Yes"/>
    <s v="Yes"/>
    <n v="2284"/>
  </r>
  <r>
    <n v="15397000490"/>
    <x v="1178"/>
    <x v="4"/>
    <x v="0"/>
    <s v="General Revenue - Public Safety"/>
    <s v="FY19-2"/>
    <d v="2018-07-17T00:00:00"/>
    <d v="2020-07-18T00:00:00"/>
    <x v="1"/>
    <n v="2018"/>
    <x v="5"/>
    <n v="7100"/>
    <n v="544411"/>
    <d v="2018-07-17T00:00:00"/>
    <d v="2018-08-02T00:00:00"/>
    <x v="383"/>
    <s v="August"/>
    <x v="1"/>
    <n v="2019"/>
    <s v="WADE, LAWRENCE"/>
    <s v="INDIVIDUAL"/>
    <x v="30"/>
    <x v="3"/>
    <x v="2"/>
    <x v="10"/>
    <n v="72"/>
    <x v="25"/>
    <s v="PL"/>
    <n v="16"/>
    <n v="18"/>
    <n v="34"/>
    <s v="Residential"/>
    <s v="Frame"/>
    <n v="1"/>
    <n v="1"/>
    <n v="1940"/>
    <n v="1940"/>
    <s v="No"/>
    <s v="Yes"/>
    <n v="792"/>
  </r>
  <r>
    <n v="15525000270"/>
    <x v="1179"/>
    <x v="4"/>
    <x v="0"/>
    <s v="General Revenue - Public Safety"/>
    <s v="FY19-18"/>
    <d v="2018-08-21T00:00:00"/>
    <d v="2020-08-18T00:00:00"/>
    <x v="7"/>
    <n v="2018"/>
    <x v="5"/>
    <n v="6000"/>
    <n v="545186"/>
    <d v="2018-08-23T00:00:00"/>
    <d v="2018-11-26T00:00:00"/>
    <x v="303"/>
    <s v="November"/>
    <x v="1"/>
    <n v="2019"/>
    <s v="LRA"/>
    <s v="LRA"/>
    <x v="30"/>
    <x v="3"/>
    <x v="2"/>
    <x v="10"/>
    <n v="72"/>
    <x v="25"/>
    <s v="RC"/>
    <n v="95"/>
    <n v="3"/>
    <n v="98"/>
    <s v="Residential"/>
    <s v="Frame"/>
    <n v="1"/>
    <n v="1"/>
    <n v="1911"/>
    <n v="1910"/>
    <s v="Yes"/>
    <s v="Yes"/>
    <n v="836"/>
  </r>
  <r>
    <n v="15568000050"/>
    <x v="1180"/>
    <x v="4"/>
    <x v="0"/>
    <s v="General Revenue - Public Safety"/>
    <s v="FY19-18"/>
    <d v="2018-08-21T00:00:00"/>
    <d v="2020-08-18T00:00:00"/>
    <x v="7"/>
    <n v="2018"/>
    <x v="5"/>
    <n v="4500"/>
    <n v="545183"/>
    <d v="2018-08-23T00:00:00"/>
    <d v="2018-11-26T00:00:00"/>
    <x v="384"/>
    <s v="November"/>
    <x v="1"/>
    <n v="2019"/>
    <s v="LRA"/>
    <s v="LRA"/>
    <x v="30"/>
    <x v="3"/>
    <x v="2"/>
    <x v="10"/>
    <n v="72"/>
    <x v="25"/>
    <s v="RC"/>
    <n v="95"/>
    <n v="4"/>
    <n v="99"/>
    <s v="Residential"/>
    <s v="Brick"/>
    <n v="1"/>
    <n v="1"/>
    <n v="1926"/>
    <n v="1920"/>
    <s v="No"/>
    <s v="Yes"/>
    <n v="962"/>
  </r>
  <r>
    <n v="15569000430"/>
    <x v="1181"/>
    <x v="4"/>
    <x v="0"/>
    <s v="General Revenue - Public Safety"/>
    <s v="FY19-18"/>
    <d v="2018-08-21T00:00:00"/>
    <d v="2020-08-18T00:00:00"/>
    <x v="7"/>
    <n v="2018"/>
    <x v="5"/>
    <n v="6000"/>
    <n v="545184"/>
    <d v="2018-08-23T00:00:00"/>
    <d v="2018-11-26T00:00:00"/>
    <x v="384"/>
    <s v="November"/>
    <x v="1"/>
    <n v="2019"/>
    <s v="LRA"/>
    <s v="LRA"/>
    <x v="30"/>
    <x v="3"/>
    <x v="2"/>
    <x v="10"/>
    <n v="72"/>
    <x v="25"/>
    <s v="RC"/>
    <n v="95"/>
    <n v="4"/>
    <n v="99"/>
    <s v="Residential"/>
    <s v="Frame"/>
    <n v="1"/>
    <n v="1"/>
    <n v="1915"/>
    <n v="1910"/>
    <s v="No"/>
    <s v="Yes"/>
    <n v="960"/>
  </r>
  <r>
    <n v="15526000030"/>
    <x v="1182"/>
    <x v="4"/>
    <x v="0"/>
    <s v="General Revenue - Public Safety"/>
    <s v="FY19-18"/>
    <d v="2018-08-21T00:00:00"/>
    <d v="2020-08-18T00:00:00"/>
    <x v="7"/>
    <n v="2018"/>
    <x v="5"/>
    <n v="6000"/>
    <n v="545185"/>
    <d v="2018-08-23T00:00:00"/>
    <d v="2018-11-26T00:00:00"/>
    <x v="384"/>
    <s v="November"/>
    <x v="1"/>
    <n v="2019"/>
    <s v="LRA"/>
    <s v="LRA"/>
    <x v="30"/>
    <x v="3"/>
    <x v="2"/>
    <x v="10"/>
    <n v="72"/>
    <x v="25"/>
    <s v="RC"/>
    <n v="95"/>
    <n v="4"/>
    <n v="99"/>
    <s v="Residential"/>
    <s v="Frame"/>
    <n v="1"/>
    <n v="1"/>
    <n v="1922"/>
    <n v="1920"/>
    <s v="No"/>
    <s v="Yes"/>
    <n v="800"/>
  </r>
  <r>
    <n v="15129000280"/>
    <x v="1183"/>
    <x v="4"/>
    <x v="3"/>
    <s v="Urban Greening Program"/>
    <s v="MSD-19-2-11"/>
    <d v="2019-02-28T00:00:00"/>
    <d v="2020-02-19T00:00:00"/>
    <x v="6"/>
    <n v="2019"/>
    <x v="5"/>
    <n v="18000"/>
    <n v="270"/>
    <d v="2019-02-22T00:00:00"/>
    <d v="2019-04-29T00:00:00"/>
    <x v="385"/>
    <s v="June"/>
    <x v="3"/>
    <n v="2019"/>
    <s v="LRA"/>
    <s v="LRA"/>
    <x v="30"/>
    <x v="3"/>
    <x v="2"/>
    <x v="10"/>
    <n v="72"/>
    <x v="25"/>
    <s v="LPG"/>
    <n v="66"/>
    <n v="37"/>
    <n v="103"/>
    <s v="Residential"/>
    <s v="Brick"/>
    <n v="2"/>
    <n v="1"/>
    <n v="1907"/>
    <n v="1900"/>
    <s v="No"/>
    <s v="Yes"/>
    <n v="1768"/>
  </r>
  <r>
    <n v="15129000330"/>
    <x v="1184"/>
    <x v="4"/>
    <x v="3"/>
    <s v="Urban Greening Program"/>
    <s v="MSD-19-2-11"/>
    <d v="2019-02-28T00:00:00"/>
    <d v="2020-02-19T00:00:00"/>
    <x v="6"/>
    <n v="2019"/>
    <x v="5"/>
    <n v="18000"/>
    <n v="268"/>
    <d v="2019-02-22T00:00:00"/>
    <d v="2019-05-22T00:00:00"/>
    <x v="386"/>
    <s v="June"/>
    <x v="3"/>
    <n v="2019"/>
    <s v="LRA"/>
    <s v="LRA"/>
    <x v="30"/>
    <x v="3"/>
    <x v="2"/>
    <x v="10"/>
    <n v="72"/>
    <x v="25"/>
    <s v="LPG"/>
    <n v="89"/>
    <n v="19"/>
    <n v="108"/>
    <s v="Residential"/>
    <s v="Frame"/>
    <n v="2"/>
    <n v="1"/>
    <n v="1905"/>
    <n v="1900"/>
    <s v="Yes"/>
    <s v="Yes"/>
    <n v="1562"/>
  </r>
  <r>
    <n v="15133000210"/>
    <x v="1185"/>
    <x v="4"/>
    <x v="3"/>
    <s v="Urban Greening Program"/>
    <s v="MSD-19-1-3"/>
    <d v="2019-01-18T00:00:00"/>
    <d v="2020-01-19T00:00:00"/>
    <x v="0"/>
    <n v="2019"/>
    <x v="5"/>
    <n v="12200"/>
    <n v="160"/>
    <d v="2019-01-04T00:00:00"/>
    <d v="2019-04-24T00:00:00"/>
    <x v="386"/>
    <s v="June"/>
    <x v="3"/>
    <n v="2019"/>
    <s v="LAWRENCE, DERRICK"/>
    <s v="INDIVIDUAL"/>
    <x v="30"/>
    <x v="3"/>
    <x v="2"/>
    <x v="10"/>
    <n v="72"/>
    <x v="25"/>
    <s v="LPG"/>
    <n v="110"/>
    <n v="47"/>
    <n v="157"/>
    <s v="Residential"/>
    <s v="Frame"/>
    <n v="1.5"/>
    <n v="1"/>
    <n v="1924"/>
    <n v="1920"/>
    <s v="Yes"/>
    <s v="Yes"/>
    <n v="1197"/>
  </r>
  <r>
    <n v="15128000130"/>
    <x v="1186"/>
    <x v="4"/>
    <x v="3"/>
    <s v="Urban Greening Program"/>
    <s v="MSD-19-2-11"/>
    <d v="2019-02-28T00:00:00"/>
    <d v="2020-02-19T00:00:00"/>
    <x v="6"/>
    <n v="2019"/>
    <x v="5"/>
    <n v="18000"/>
    <n v="271"/>
    <d v="2019-02-22T00:00:00"/>
    <d v="2019-04-29T00:00:00"/>
    <x v="102"/>
    <s v="June"/>
    <x v="3"/>
    <n v="2019"/>
    <s v="LRA"/>
    <s v="LRA"/>
    <x v="30"/>
    <x v="3"/>
    <x v="2"/>
    <x v="10"/>
    <n v="72"/>
    <x v="25"/>
    <s v="LPG"/>
    <n v="66"/>
    <n v="44"/>
    <n v="110"/>
    <s v="Residential"/>
    <s v="Frame"/>
    <n v="1"/>
    <n v="1"/>
    <n v="1908"/>
    <n v="1900"/>
    <s v="No"/>
    <s v="Yes"/>
    <n v="968"/>
  </r>
  <r>
    <n v="15530000140"/>
    <x v="1187"/>
    <x v="4"/>
    <x v="0"/>
    <s v="General Revenue - Public Safety"/>
    <s v="FY19-157"/>
    <d v="2019-06-27T00:00:00"/>
    <d v="2020-06-19T00:00:00"/>
    <x v="3"/>
    <n v="2019"/>
    <x v="5"/>
    <n v="9000"/>
    <n v="671"/>
    <d v="2019-06-26T00:00:00"/>
    <d v="2019-08-14T00:00:00"/>
    <x v="153"/>
    <s v="September"/>
    <x v="3"/>
    <n v="2020"/>
    <s v="WALKER, LE ESTER"/>
    <s v="INDIVIDUAL"/>
    <x v="30"/>
    <x v="3"/>
    <x v="2"/>
    <x v="10"/>
    <n v="72"/>
    <x v="25"/>
    <s v="PL"/>
    <n v="49"/>
    <n v="23"/>
    <n v="72"/>
    <s v="Residential"/>
    <s v="Frame"/>
    <n v="1"/>
    <n v="1"/>
    <n v="1919"/>
    <n v="1910"/>
    <s v="No"/>
    <s v="Yes"/>
    <n v="855"/>
  </r>
  <r>
    <n v="15343000300"/>
    <x v="1188"/>
    <x v="4"/>
    <x v="0"/>
    <s v="General Revenue - Public Safety"/>
    <s v="FY19-76"/>
    <d v="2019-01-17T00:00:00"/>
    <d v="2020-01-19T00:00:00"/>
    <x v="0"/>
    <n v="2019"/>
    <x v="5"/>
    <n v="6900"/>
    <n v="191"/>
    <d v="2019-01-17T00:00:00"/>
    <d v="2019-02-08T00:00:00"/>
    <x v="373"/>
    <s v="February"/>
    <x v="3"/>
    <n v="2019"/>
    <s v="LRA"/>
    <s v="LRA"/>
    <x v="30"/>
    <x v="3"/>
    <x v="2"/>
    <x v="10"/>
    <n v="76"/>
    <x v="12"/>
    <s v="RC"/>
    <n v="22"/>
    <n v="14"/>
    <n v="36"/>
    <s v="Residential"/>
    <s v="Frame"/>
    <n v="1"/>
    <n v="1"/>
    <n v="1924"/>
    <n v="1920"/>
    <s v="Yes"/>
    <s v="Yes"/>
    <n v="836"/>
  </r>
  <r>
    <n v="15591000250"/>
    <x v="1189"/>
    <x v="4"/>
    <x v="3"/>
    <s v="Urban Greening Program"/>
    <s v="MSD-19-2-11"/>
    <d v="2019-02-28T00:00:00"/>
    <d v="2020-02-19T00:00:00"/>
    <x v="6"/>
    <n v="2019"/>
    <x v="5"/>
    <n v="18000"/>
    <n v="275"/>
    <d v="2019-02-22T00:00:00"/>
    <d v="2019-05-15T00:00:00"/>
    <x v="197"/>
    <s v="July"/>
    <x v="3"/>
    <n v="2020"/>
    <s v="LRA"/>
    <s v="LRA"/>
    <x v="30"/>
    <x v="3"/>
    <x v="2"/>
    <x v="10"/>
    <n v="76"/>
    <x v="12"/>
    <s v="LPG"/>
    <n v="82"/>
    <n v="47"/>
    <n v="129"/>
    <s v="Residential"/>
    <s v="Frame"/>
    <n v="1"/>
    <n v="1"/>
    <n v="1922"/>
    <n v="1920"/>
    <s v="No"/>
    <s v="Yes"/>
    <n v="884"/>
  </r>
  <r>
    <n v="15348000115"/>
    <x v="1190"/>
    <x v="4"/>
    <x v="3"/>
    <s v="Urban Greening Program"/>
    <s v="MSD-19-2-11"/>
    <d v="2019-02-28T00:00:00"/>
    <d v="2020-02-19T00:00:00"/>
    <x v="6"/>
    <n v="2019"/>
    <x v="5"/>
    <n v="21000"/>
    <n v="274"/>
    <d v="2019-02-22T00:00:00"/>
    <d v="2019-05-01T00:00:00"/>
    <x v="197"/>
    <s v="July"/>
    <x v="3"/>
    <n v="2020"/>
    <s v="LRA"/>
    <s v="LRA"/>
    <x v="30"/>
    <x v="3"/>
    <x v="2"/>
    <x v="10"/>
    <n v="76"/>
    <x v="12"/>
    <s v="LPG"/>
    <n v="68"/>
    <n v="61"/>
    <n v="129"/>
    <s v="Residential"/>
    <s v="Brick"/>
    <n v="2"/>
    <n v="2"/>
    <n v="1927"/>
    <n v="1920"/>
    <s v="Yes"/>
    <s v="Yes"/>
    <n v="2000"/>
  </r>
  <r>
    <n v="15356000240"/>
    <x v="1191"/>
    <x v="4"/>
    <x v="3"/>
    <s v="Urban Greening Program"/>
    <s v="MSD-19-2-11"/>
    <d v="2019-02-28T00:00:00"/>
    <d v="2020-02-19T00:00:00"/>
    <x v="6"/>
    <n v="2019"/>
    <x v="5"/>
    <n v="18000"/>
    <n v="273"/>
    <d v="2019-02-22T00:00:00"/>
    <d v="2019-05-01T00:00:00"/>
    <x v="105"/>
    <s v="July"/>
    <x v="3"/>
    <n v="2020"/>
    <s v="LRA"/>
    <s v="LRA"/>
    <x v="30"/>
    <x v="3"/>
    <x v="2"/>
    <x v="10"/>
    <n v="76"/>
    <x v="12"/>
    <s v="LPG"/>
    <n v="68"/>
    <n v="76"/>
    <n v="144"/>
    <s v="Residential"/>
    <s v="Brick"/>
    <n v="1"/>
    <n v="1"/>
    <n v="1929"/>
    <n v="1920"/>
    <s v="No"/>
    <s v="Yes"/>
    <n v="874"/>
  </r>
  <r>
    <n v="13816080230"/>
    <x v="1192"/>
    <x v="4"/>
    <x v="0"/>
    <s v="General Revenue - Public Safety"/>
    <s v="FY19-31"/>
    <d v="2018-09-26T00:00:00"/>
    <d v="2020-09-18T00:00:00"/>
    <x v="5"/>
    <n v="2018"/>
    <x v="5"/>
    <n v="8899"/>
    <n v="546055"/>
    <d v="2018-10-01T00:00:00"/>
    <d v="2018-12-05T00:00:00"/>
    <x v="115"/>
    <s v="December"/>
    <x v="1"/>
    <n v="2019"/>
    <s v="LRA"/>
    <s v="LRA"/>
    <x v="30"/>
    <x v="3"/>
    <x v="2"/>
    <x v="3"/>
    <n v="78"/>
    <x v="6"/>
    <s v="PL"/>
    <n v="65"/>
    <n v="7"/>
    <n v="72"/>
    <s v="Residential"/>
    <s v="Brick"/>
    <n v="2"/>
    <n v="1"/>
    <n v="1898"/>
    <n v="1890"/>
    <s v="No"/>
    <s v="Yes"/>
    <n v="1440"/>
  </r>
  <r>
    <n v="13808040020"/>
    <x v="1193"/>
    <x v="4"/>
    <x v="0"/>
    <s v="General Revenue - Public Safety"/>
    <s v="FY19-31"/>
    <d v="2018-09-26T00:00:00"/>
    <d v="2020-09-18T00:00:00"/>
    <x v="5"/>
    <n v="2018"/>
    <x v="5"/>
    <n v="8899"/>
    <n v="546054"/>
    <d v="2018-10-01T00:00:00"/>
    <d v="2018-12-05T00:00:00"/>
    <x v="387"/>
    <s v="January"/>
    <x v="3"/>
    <n v="2019"/>
    <s v="LRA"/>
    <s v="LRA"/>
    <x v="30"/>
    <x v="3"/>
    <x v="2"/>
    <x v="3"/>
    <n v="78"/>
    <x v="6"/>
    <s v="PL"/>
    <n v="65"/>
    <n v="29"/>
    <n v="94"/>
    <s v="Residential"/>
    <s v="Brick"/>
    <n v="2"/>
    <n v="1"/>
    <n v="1904"/>
    <n v="1900"/>
    <s v="No"/>
    <s v="Yes"/>
    <n v="1700"/>
  </r>
  <r>
    <n v="13817070290"/>
    <x v="1194"/>
    <x v="4"/>
    <x v="0"/>
    <s v="General Revenue - Public Safety"/>
    <s v="FY19-31"/>
    <d v="2018-09-26T00:00:00"/>
    <d v="2020-09-18T00:00:00"/>
    <x v="5"/>
    <n v="2018"/>
    <x v="5"/>
    <n v="8899"/>
    <n v="546058"/>
    <d v="2018-10-01T00:00:00"/>
    <d v="2018-12-10T00:00:00"/>
    <x v="387"/>
    <s v="January"/>
    <x v="3"/>
    <n v="2019"/>
    <s v="LRA"/>
    <s v="LRA"/>
    <x v="30"/>
    <x v="3"/>
    <x v="2"/>
    <x v="3"/>
    <n v="78"/>
    <x v="6"/>
    <s v="PL"/>
    <n v="70"/>
    <n v="24"/>
    <n v="94"/>
    <s v="Residential"/>
    <s v="Brick"/>
    <n v="2"/>
    <n v="1"/>
    <n v="1904"/>
    <n v="1900"/>
    <s v="No"/>
    <s v="Yes"/>
    <n v="1694"/>
  </r>
  <r>
    <n v="13821040050"/>
    <x v="1195"/>
    <x v="4"/>
    <x v="0"/>
    <s v="General Revenue - Public Safety"/>
    <s v="FY19-31"/>
    <d v="2018-09-26T00:00:00"/>
    <d v="2020-09-18T00:00:00"/>
    <x v="5"/>
    <n v="2018"/>
    <x v="5"/>
    <n v="8899"/>
    <n v="546059"/>
    <d v="2018-10-01T00:00:00"/>
    <d v="2018-12-26T00:00:00"/>
    <x v="387"/>
    <s v="January"/>
    <x v="3"/>
    <n v="2019"/>
    <s v="LRA"/>
    <s v="LRA"/>
    <x v="30"/>
    <x v="3"/>
    <x v="2"/>
    <x v="3"/>
    <n v="78"/>
    <x v="6"/>
    <s v="PL"/>
    <n v="86"/>
    <n v="8"/>
    <n v="94"/>
    <s v="Residential"/>
    <s v="Frame"/>
    <n v="2"/>
    <n v="1"/>
    <n v="1895"/>
    <n v="1890"/>
    <s v="No"/>
    <s v="Yes"/>
    <n v="1088"/>
  </r>
  <r>
    <n v="13836000240"/>
    <x v="1196"/>
    <x v="4"/>
    <x v="0"/>
    <s v="General Revenue - Public Safety"/>
    <s v="FY19-31"/>
    <d v="2018-09-26T00:00:00"/>
    <d v="2020-09-18T00:00:00"/>
    <x v="5"/>
    <n v="2018"/>
    <x v="5"/>
    <n v="8899"/>
    <n v="546064"/>
    <d v="2018-10-01T00:00:00"/>
    <d v="2018-12-13T00:00:00"/>
    <x v="387"/>
    <s v="January"/>
    <x v="3"/>
    <n v="2020"/>
    <s v="LRA"/>
    <s v="LRA"/>
    <x v="30"/>
    <x v="3"/>
    <x v="2"/>
    <x v="3"/>
    <n v="78"/>
    <x v="6"/>
    <s v="PL"/>
    <n v="73"/>
    <n v="21"/>
    <n v="94"/>
    <s v="Residential"/>
    <s v="Brick"/>
    <n v="2"/>
    <n v="2"/>
    <n v="1910"/>
    <n v="1910"/>
    <s v="No"/>
    <s v="Yes"/>
    <n v="2458"/>
  </r>
  <r>
    <n v="13821040120"/>
    <x v="1197"/>
    <x v="4"/>
    <x v="0"/>
    <s v="General Revenue - Public Safety"/>
    <s v="FY19-31"/>
    <d v="2018-09-26T00:00:00"/>
    <d v="2020-09-18T00:00:00"/>
    <x v="5"/>
    <n v="2018"/>
    <x v="5"/>
    <n v="8899"/>
    <n v="546065"/>
    <d v="2018-10-01T00:00:00"/>
    <d v="2018-12-26T00:00:00"/>
    <x v="387"/>
    <s v="January"/>
    <x v="3"/>
    <n v="2019"/>
    <s v="LRA"/>
    <s v="LRA"/>
    <x v="30"/>
    <x v="3"/>
    <x v="2"/>
    <x v="3"/>
    <n v="78"/>
    <x v="6"/>
    <s v="PL"/>
    <n v="86"/>
    <n v="8"/>
    <n v="94"/>
    <s v="Residential"/>
    <s v="Brick"/>
    <n v="2"/>
    <n v="1"/>
    <n v="1895"/>
    <n v="1890"/>
    <s v="No"/>
    <s v="Yes"/>
    <n v="1518"/>
  </r>
  <r>
    <n v="13837000210"/>
    <x v="1198"/>
    <x v="4"/>
    <x v="0"/>
    <s v="General Revenue - Public Safety"/>
    <s v="FY19-31"/>
    <d v="2018-09-26T00:00:00"/>
    <d v="2020-09-18T00:00:00"/>
    <x v="5"/>
    <n v="2018"/>
    <x v="5"/>
    <n v="8899"/>
    <n v="546052"/>
    <d v="2018-10-01T00:00:00"/>
    <d v="2018-12-26T00:00:00"/>
    <x v="387"/>
    <s v="January"/>
    <x v="3"/>
    <n v="2019"/>
    <s v="COTTON, ROBERT J &amp; JOYCE ANN"/>
    <s v="INDIVIDUAL"/>
    <x v="30"/>
    <x v="3"/>
    <x v="2"/>
    <x v="3"/>
    <n v="78"/>
    <x v="6"/>
    <s v="PL"/>
    <n v="86"/>
    <n v="8"/>
    <n v="94"/>
    <s v="Residential"/>
    <s v="Brick"/>
    <n v="2"/>
    <n v="2"/>
    <n v="1911"/>
    <n v="1910"/>
    <s v="No"/>
    <s v="Yes"/>
    <n v="2550"/>
  </r>
  <r>
    <n v="13837000200"/>
    <x v="1199"/>
    <x v="4"/>
    <x v="0"/>
    <s v="General Revenue - Public Safety"/>
    <s v="FY19-31"/>
    <d v="2018-09-26T00:00:00"/>
    <d v="2020-09-18T00:00:00"/>
    <x v="5"/>
    <n v="2018"/>
    <x v="5"/>
    <n v="8899"/>
    <n v="546067"/>
    <d v="2018-10-01T00:00:00"/>
    <d v="2018-12-26T00:00:00"/>
    <x v="387"/>
    <s v="January"/>
    <x v="3"/>
    <n v="2019"/>
    <s v="LRA"/>
    <s v="LRA"/>
    <x v="30"/>
    <x v="3"/>
    <x v="2"/>
    <x v="3"/>
    <n v="78"/>
    <x v="6"/>
    <s v="PL"/>
    <n v="86"/>
    <n v="8"/>
    <n v="94"/>
    <s v="Residential"/>
    <s v="Brick"/>
    <n v="2"/>
    <n v="2"/>
    <n v="1911"/>
    <n v="1910"/>
    <s v="No"/>
    <s v="Yes"/>
    <n v="2550"/>
  </r>
  <r>
    <n v="13821040040"/>
    <x v="1200"/>
    <x v="4"/>
    <x v="0"/>
    <s v="General Revenue - Public Safety"/>
    <s v="FY19-31"/>
    <d v="2018-09-26T00:00:00"/>
    <d v="2020-09-18T00:00:00"/>
    <x v="5"/>
    <n v="2018"/>
    <x v="5"/>
    <n v="8899"/>
    <n v="546036"/>
    <d v="2018-10-01T00:00:00"/>
    <d v="2019-01-10T00:00:00"/>
    <x v="26"/>
    <s v="January"/>
    <x v="3"/>
    <n v="2019"/>
    <s v="WILLIAMS, MICHAEL E"/>
    <s v="INDIVIDUAL"/>
    <x v="30"/>
    <x v="3"/>
    <x v="2"/>
    <x v="3"/>
    <n v="78"/>
    <x v="6"/>
    <s v="PL"/>
    <n v="101"/>
    <n v="7"/>
    <n v="108"/>
    <s v="Residential"/>
    <s v="Brick"/>
    <n v="2"/>
    <n v="2"/>
    <n v="1908"/>
    <n v="1900"/>
    <s v="No"/>
    <s v="Yes"/>
    <n v="2026"/>
  </r>
  <r>
    <n v="13821040110"/>
    <x v="1201"/>
    <x v="4"/>
    <x v="0"/>
    <s v="General Revenue - Public Safety"/>
    <s v="FY19-31"/>
    <d v="2018-09-26T00:00:00"/>
    <d v="2020-09-18T00:00:00"/>
    <x v="5"/>
    <n v="2018"/>
    <x v="5"/>
    <n v="8899"/>
    <n v="546051"/>
    <d v="2018-10-01T00:00:00"/>
    <d v="2019-01-10T00:00:00"/>
    <x v="26"/>
    <s v="January"/>
    <x v="3"/>
    <n v="2019"/>
    <s v="WYNNE, TOM"/>
    <s v="INDIVIDUAL"/>
    <x v="30"/>
    <x v="3"/>
    <x v="2"/>
    <x v="3"/>
    <n v="78"/>
    <x v="6"/>
    <s v="PL"/>
    <n v="101"/>
    <n v="7"/>
    <n v="108"/>
    <s v="Residential"/>
    <s v="Brick"/>
    <n v="2"/>
    <n v="1"/>
    <n v="1895"/>
    <n v="1890"/>
    <s v="No"/>
    <s v="Yes"/>
    <n v="1518"/>
  </r>
  <r>
    <n v="13837000220"/>
    <x v="1202"/>
    <x v="4"/>
    <x v="0"/>
    <s v="General Revenue - Public Safety"/>
    <s v="FY19-31"/>
    <d v="2018-09-26T00:00:00"/>
    <d v="2020-09-18T00:00:00"/>
    <x v="5"/>
    <n v="2018"/>
    <x v="5"/>
    <n v="8899"/>
    <n v="546066"/>
    <d v="2018-10-01T00:00:00"/>
    <d v="2019-01-10T00:00:00"/>
    <x v="26"/>
    <s v="January"/>
    <x v="3"/>
    <n v="2019"/>
    <s v="LRA"/>
    <s v="LRA"/>
    <x v="30"/>
    <x v="3"/>
    <x v="2"/>
    <x v="3"/>
    <n v="78"/>
    <x v="6"/>
    <s v="PL"/>
    <n v="101"/>
    <n v="7"/>
    <n v="108"/>
    <s v="Residential"/>
    <s v="Brick"/>
    <n v="2"/>
    <n v="4"/>
    <n v="1907"/>
    <n v="1900"/>
    <s v="No"/>
    <s v="Yes"/>
    <n v="5040"/>
  </r>
  <r>
    <n v="13837000190"/>
    <x v="1203"/>
    <x v="4"/>
    <x v="0"/>
    <s v="General Revenue - Public Safety"/>
    <s v="FY19-31"/>
    <d v="2018-09-26T00:00:00"/>
    <d v="2020-09-18T00:00:00"/>
    <x v="5"/>
    <n v="2018"/>
    <x v="5"/>
    <n v="8899"/>
    <n v="546068"/>
    <d v="2018-10-01T00:00:00"/>
    <d v="2019-01-10T00:00:00"/>
    <x v="26"/>
    <s v="January"/>
    <x v="3"/>
    <n v="2019"/>
    <s v="LRA"/>
    <s v="LRA"/>
    <x v="30"/>
    <x v="3"/>
    <x v="2"/>
    <x v="3"/>
    <n v="78"/>
    <x v="6"/>
    <s v="PL"/>
    <n v="101"/>
    <n v="7"/>
    <n v="108"/>
    <s v="Residential"/>
    <s v="Brick"/>
    <n v="2"/>
    <n v="1"/>
    <n v="1911"/>
    <n v="1910"/>
    <s v="No"/>
    <s v="Yes"/>
    <n v="2550"/>
  </r>
  <r>
    <n v="13816080240"/>
    <x v="1204"/>
    <x v="4"/>
    <x v="0"/>
    <s v="General Revenue - Public Safety"/>
    <s v="FY19-31"/>
    <d v="2018-09-26T00:00:00"/>
    <d v="2020-09-18T00:00:00"/>
    <x v="5"/>
    <n v="2018"/>
    <x v="5"/>
    <n v="8899"/>
    <n v="546053"/>
    <d v="2018-10-01T00:00:00"/>
    <d v="2018-12-05T00:00:00"/>
    <x v="388"/>
    <s v="March"/>
    <x v="3"/>
    <n v="2019"/>
    <s v="LRA"/>
    <s v="LRA"/>
    <x v="30"/>
    <x v="3"/>
    <x v="2"/>
    <x v="3"/>
    <n v="78"/>
    <x v="6"/>
    <s v="PL"/>
    <n v="65"/>
    <n v="100"/>
    <n v="165"/>
    <s v="Residential"/>
    <s v="Brick"/>
    <n v="2"/>
    <n v="1"/>
    <n v="1898"/>
    <n v="1890"/>
    <s v="No"/>
    <s v="Yes"/>
    <n v="1440"/>
  </r>
  <r>
    <n v="13803040090"/>
    <x v="1205"/>
    <x v="4"/>
    <x v="0"/>
    <s v="General Revenue - Public Safety"/>
    <s v="FY19-89"/>
    <d v="2019-02-26T00:00:00"/>
    <d v="2020-02-19T00:00:00"/>
    <x v="6"/>
    <n v="2019"/>
    <x v="5"/>
    <n v="8900"/>
    <n v="280"/>
    <d v="2019-02-26T00:00:00"/>
    <d v="2019-03-12T00:00:00"/>
    <x v="98"/>
    <s v="April"/>
    <x v="3"/>
    <n v="2019"/>
    <s v="LRA"/>
    <s v="LRA"/>
    <x v="30"/>
    <x v="3"/>
    <x v="2"/>
    <x v="3"/>
    <n v="78"/>
    <x v="6"/>
    <s v="RC"/>
    <n v="14"/>
    <n v="28"/>
    <n v="42"/>
    <s v="Residential"/>
    <s v="Brick"/>
    <n v="2"/>
    <n v="2"/>
    <n v="1908"/>
    <n v="1900"/>
    <s v="No"/>
    <s v="Yes"/>
    <n v="1824"/>
  </r>
  <r>
    <n v="13803040220"/>
    <x v="1206"/>
    <x v="4"/>
    <x v="3"/>
    <s v="Urban Greening Program"/>
    <s v="MSD-19-2-2"/>
    <d v="2019-02-28T00:00:00"/>
    <d v="2020-02-19T00:00:00"/>
    <x v="6"/>
    <n v="2019"/>
    <x v="5"/>
    <n v="18200"/>
    <n v="256"/>
    <d v="2019-02-21T00:00:00"/>
    <d v="2019-04-26T00:00:00"/>
    <x v="278"/>
    <s v="June"/>
    <x v="3"/>
    <n v="2019"/>
    <s v="LRA"/>
    <s v="LRA"/>
    <x v="30"/>
    <x v="3"/>
    <x v="2"/>
    <x v="3"/>
    <n v="78"/>
    <x v="6"/>
    <s v="LPG"/>
    <n v="64"/>
    <n v="39"/>
    <n v="103"/>
    <s v="Residential"/>
    <s v="Brick"/>
    <n v="2"/>
    <n v="2"/>
    <n v="1903"/>
    <n v="1900"/>
    <s v="No"/>
    <s v="Yes"/>
    <n v="2048"/>
  </r>
  <r>
    <n v="13802030080"/>
    <x v="1207"/>
    <x v="4"/>
    <x v="0"/>
    <s v="General Revenue - Public Safety"/>
    <s v="FY19-104"/>
    <d v="2019-04-02T00:00:00"/>
    <d v="2020-04-19T00:00:00"/>
    <x v="9"/>
    <n v="2019"/>
    <x v="5"/>
    <n v="7050"/>
    <n v="360"/>
    <d v="2019-03-26T00:00:00"/>
    <d v="2019-06-10T00:00:00"/>
    <x v="141"/>
    <s v="July"/>
    <x v="3"/>
    <n v="2020"/>
    <s v="LRA"/>
    <s v="LRA"/>
    <x v="30"/>
    <x v="3"/>
    <x v="2"/>
    <x v="11"/>
    <n v="78"/>
    <x v="6"/>
    <s v="RC"/>
    <n v="76"/>
    <n v="35"/>
    <n v="111"/>
    <s v="Residential"/>
    <s v="Brick"/>
    <n v="2"/>
    <n v="1"/>
    <n v="1905"/>
    <n v="1900"/>
    <s v="No"/>
    <s v="Yes"/>
    <n v="1664"/>
  </r>
  <r>
    <n v="13818070050"/>
    <x v="1208"/>
    <x v="4"/>
    <x v="0"/>
    <s v="General Revenue - Public Safety"/>
    <s v="FY19-104"/>
    <d v="2019-04-02T00:00:00"/>
    <d v="2020-04-19T00:00:00"/>
    <x v="9"/>
    <n v="2019"/>
    <x v="5"/>
    <n v="7650"/>
    <n v="361"/>
    <d v="2019-03-26T00:00:00"/>
    <d v="2019-05-22T00:00:00"/>
    <x v="259"/>
    <s v="July"/>
    <x v="3"/>
    <n v="2020"/>
    <s v="LRA"/>
    <s v="LRA"/>
    <x v="30"/>
    <x v="3"/>
    <x v="2"/>
    <x v="3"/>
    <n v="78"/>
    <x v="6"/>
    <s v="RC"/>
    <n v="57"/>
    <n v="61"/>
    <n v="118"/>
    <s v="Residential"/>
    <s v="Brick"/>
    <n v="2"/>
    <n v="2"/>
    <n v="1906"/>
    <n v="1900"/>
    <s v="No"/>
    <s v="Yes"/>
    <n v="2384"/>
  </r>
  <r>
    <n v="13821030110"/>
    <x v="1209"/>
    <x v="4"/>
    <x v="0"/>
    <s v="General Revenue - Public Safety"/>
    <s v="FY19-104"/>
    <d v="2019-04-02T00:00:00"/>
    <d v="2020-04-19T00:00:00"/>
    <x v="9"/>
    <n v="2019"/>
    <x v="5"/>
    <n v="7050"/>
    <n v="362"/>
    <d v="2019-03-26T00:00:00"/>
    <d v="2019-06-12T00:00:00"/>
    <x v="261"/>
    <s v="August"/>
    <x v="3"/>
    <n v="2020"/>
    <s v="LRA"/>
    <s v="LRA"/>
    <x v="30"/>
    <x v="3"/>
    <x v="2"/>
    <x v="3"/>
    <n v="78"/>
    <x v="6"/>
    <s v="RC"/>
    <n v="78"/>
    <n v="51"/>
    <n v="129"/>
    <s v="Residential"/>
    <s v="Brick"/>
    <n v="2"/>
    <n v="2"/>
    <n v="1926"/>
    <n v="1920"/>
    <s v="No"/>
    <s v="Yes"/>
    <n v="2646"/>
  </r>
  <r>
    <n v="13821000270"/>
    <x v="1210"/>
    <x v="4"/>
    <x v="0"/>
    <s v="General Revenue - Public Safety"/>
    <s v="FY19-104"/>
    <d v="2019-04-02T00:00:00"/>
    <d v="2020-04-19T00:00:00"/>
    <x v="9"/>
    <n v="2019"/>
    <x v="5"/>
    <n v="7000"/>
    <n v="365"/>
    <d v="2019-03-26T00:00:00"/>
    <d v="2019-06-14T00:00:00"/>
    <x v="261"/>
    <s v="August"/>
    <x v="3"/>
    <n v="2020"/>
    <s v="LRA"/>
    <s v="LRA"/>
    <x v="30"/>
    <x v="3"/>
    <x v="2"/>
    <x v="3"/>
    <n v="78"/>
    <x v="6"/>
    <s v="RC"/>
    <n v="80"/>
    <n v="49"/>
    <n v="129"/>
    <s v="Residential"/>
    <s v="Brick"/>
    <n v="2"/>
    <n v="1"/>
    <n v="1908"/>
    <n v="1900"/>
    <s v="No"/>
    <s v="Yes"/>
    <n v="1540"/>
  </r>
  <r>
    <n v="13032000150"/>
    <x v="1211"/>
    <x v="4"/>
    <x v="0"/>
    <s v="General Revenue - Public Safety"/>
    <s v="FY20-116"/>
    <d v="2020-03-04T00:00:00"/>
    <d v="2020-03-20T00:00:00"/>
    <x v="12"/>
    <n v="2020"/>
    <x v="0"/>
    <n v="9500"/>
    <n v="1488"/>
    <d v="2020-03-03T00:00:00"/>
    <d v="2020-03-25T00:00:00"/>
    <x v="67"/>
    <s v="October"/>
    <x v="2"/>
    <n v="2021"/>
    <s v="MISSOURI URBAN DEVELOPMENT LLC"/>
    <s v="ENTITY"/>
    <x v="30"/>
    <x v="3"/>
    <x v="2"/>
    <x v="16"/>
    <n v="1"/>
    <x v="28"/>
    <s v="PL"/>
    <n v="22"/>
    <n v="201"/>
    <n v="223"/>
    <s v="Residential"/>
    <s v="Frame"/>
    <n v="1.5"/>
    <n v="1"/>
    <n v="1893"/>
    <n v="1890"/>
    <s v="No"/>
    <s v="Slab"/>
    <n v="955"/>
  </r>
  <r>
    <n v="15793040050"/>
    <x v="1212"/>
    <x v="4"/>
    <x v="0"/>
    <s v="General Revenue - Public Safety"/>
    <s v="FY20-81"/>
    <d v="2019-10-23T00:00:00"/>
    <d v="2020-10-19T00:00:00"/>
    <x v="4"/>
    <n v="2019"/>
    <x v="0"/>
    <n v="9000"/>
    <n v="1231"/>
    <d v="2019-10-23T00:00:00"/>
    <d v="2019-11-07T00:00:00"/>
    <x v="209"/>
    <s v="December"/>
    <x v="3"/>
    <n v="2020"/>
    <s v="P J'S RESTORATION LLC"/>
    <s v="ENTITY"/>
    <x v="30"/>
    <x v="3"/>
    <x v="2"/>
    <x v="13"/>
    <n v="5"/>
    <x v="16"/>
    <s v="PL"/>
    <n v="15"/>
    <n v="26"/>
    <n v="41"/>
    <s v="Residential"/>
    <s v="Frame"/>
    <n v="1"/>
    <n v="1"/>
    <n v="1906"/>
    <n v="1900"/>
    <s v="No"/>
    <s v="Yes"/>
    <n v="740"/>
  </r>
  <r>
    <n v="13987000110"/>
    <x v="1213"/>
    <x v="4"/>
    <x v="0"/>
    <s v="General Revenue - Public Safety"/>
    <s v="FY20-110"/>
    <d v="2020-02-05T00:00:00"/>
    <d v="2020-02-20T00:00:00"/>
    <x v="6"/>
    <n v="2020"/>
    <x v="0"/>
    <n v="8700"/>
    <n v="1400"/>
    <d v="2020-01-30T00:00:00"/>
    <d v="2020-02-28T00:00:00"/>
    <x v="34"/>
    <s v="March"/>
    <x v="2"/>
    <n v="2020"/>
    <s v="CARTHAGE EQUITIES LLC"/>
    <s v="ENTITY"/>
    <x v="30"/>
    <x v="3"/>
    <x v="2"/>
    <x v="17"/>
    <n v="5"/>
    <x v="16"/>
    <s v="PL"/>
    <n v="29"/>
    <n v="20"/>
    <n v="49"/>
    <s v="Residential"/>
    <s v="Frame"/>
    <n v="1"/>
    <n v="2"/>
    <n v="1889"/>
    <n v="1880"/>
    <s v="No"/>
    <s v="Yes"/>
    <n v="1883"/>
  </r>
  <r>
    <n v="15455000010"/>
    <x v="1214"/>
    <x v="4"/>
    <x v="0"/>
    <s v="General Revenue - Public Safety"/>
    <s v="FY20-120"/>
    <d v="2020-04-06T00:00:00"/>
    <d v="2020-04-20T00:00:00"/>
    <x v="9"/>
    <n v="2020"/>
    <x v="0"/>
    <n v="5700"/>
    <n v="1516"/>
    <d v="2020-04-06T00:00:00"/>
    <d v="2020-05-10T00:00:00"/>
    <x v="275"/>
    <s v="June"/>
    <x v="2"/>
    <n v="2020"/>
    <s v="PP1 LLC"/>
    <s v="ENTITY"/>
    <x v="30"/>
    <x v="3"/>
    <x v="2"/>
    <x v="17"/>
    <n v="5"/>
    <x v="16"/>
    <s v="PL"/>
    <n v="34"/>
    <n v="26"/>
    <n v="60"/>
    <s v="Residential"/>
    <s v="Frame"/>
    <n v="1"/>
    <n v="1"/>
    <n v="1912"/>
    <n v="1910"/>
    <s v="No"/>
    <s v="Slab"/>
    <n v="784"/>
  </r>
  <r>
    <n v="14661000110"/>
    <x v="1215"/>
    <x v="4"/>
    <x v="0"/>
    <s v="General Revenue - Public Safety"/>
    <s v="FY20-123"/>
    <d v="2020-05-19T00:00:00"/>
    <d v="2020-05-20T00:00:00"/>
    <x v="11"/>
    <n v="2020"/>
    <x v="0"/>
    <n v="3000"/>
    <n v="1554"/>
    <d v="2020-05-19T00:00:00"/>
    <d v="2020-05-26T00:00:00"/>
    <x v="61"/>
    <s v="June"/>
    <x v="2"/>
    <n v="2020"/>
    <s v="MERX, MICHAEL A &amp; JESSICA LAKE"/>
    <s v="INDIVIDUAL"/>
    <x v="30"/>
    <x v="3"/>
    <x v="2"/>
    <x v="20"/>
    <n v="9"/>
    <x v="38"/>
    <s v="PL"/>
    <n v="7"/>
    <n v="35"/>
    <n v="42"/>
    <s v="Residential"/>
    <s v="Brick"/>
    <n v="1"/>
    <n v="1"/>
    <n v="1916"/>
    <n v="1910"/>
    <s v="Yes"/>
    <s v="Yes"/>
    <n v="1224"/>
  </r>
  <r>
    <n v="12760000260"/>
    <x v="1216"/>
    <x v="4"/>
    <x v="0"/>
    <s v="General Revenue - Public Safety"/>
    <s v="FY20-80"/>
    <d v="2019-10-25T00:00:00"/>
    <d v="2020-10-19T00:00:00"/>
    <x v="4"/>
    <n v="2019"/>
    <x v="0"/>
    <n v="17200"/>
    <n v="1230"/>
    <d v="2019-10-23T00:00:00"/>
    <d v="2019-11-08T00:00:00"/>
    <x v="202"/>
    <s v="November"/>
    <x v="3"/>
    <n v="2020"/>
    <s v="LRA"/>
    <s v="LRA"/>
    <x v="30"/>
    <x v="3"/>
    <x v="2"/>
    <x v="14"/>
    <n v="17"/>
    <x v="33"/>
    <s v="PL"/>
    <n v="16"/>
    <n v="17"/>
    <n v="33"/>
    <s v="Residential"/>
    <s v="Frame"/>
    <n v="2"/>
    <n v="1"/>
    <n v="1893"/>
    <n v="1890"/>
    <s v="No"/>
    <s v="Yes"/>
    <n v="1056"/>
  </r>
  <r>
    <n v="14506000385"/>
    <x v="1217"/>
    <x v="4"/>
    <x v="0"/>
    <s v="General Revenue - Public Safety"/>
    <s v="FY20-3"/>
    <d v="2019-07-18T00:00:00"/>
    <d v="2020-07-19T00:00:00"/>
    <x v="1"/>
    <n v="2019"/>
    <x v="0"/>
    <n v="9800"/>
    <n v="758"/>
    <d v="2019-07-10T00:00:00"/>
    <d v="2019-10-04T00:00:00"/>
    <x v="173"/>
    <s v="October"/>
    <x v="3"/>
    <n v="2020"/>
    <s v="LRA"/>
    <s v="LRA"/>
    <x v="30"/>
    <x v="3"/>
    <x v="2"/>
    <x v="7"/>
    <n v="52"/>
    <x v="7"/>
    <s v="RC"/>
    <n v="86"/>
    <n v="20"/>
    <n v="106"/>
    <s v="Residential"/>
    <s v="Brick"/>
    <n v="1"/>
    <n v="1"/>
    <n v="1911"/>
    <n v="1910"/>
    <s v="No"/>
    <s v="Yes"/>
    <n v="882"/>
  </r>
  <r>
    <n v="15028000320"/>
    <x v="1218"/>
    <x v="4"/>
    <x v="0"/>
    <s v="General Revenue - Public Safety"/>
    <s v="FY20-3"/>
    <d v="2019-07-18T00:00:00"/>
    <d v="2020-07-19T00:00:00"/>
    <x v="1"/>
    <n v="2019"/>
    <x v="0"/>
    <n v="9800"/>
    <n v="749"/>
    <d v="2019-07-10T00:00:00"/>
    <d v="2019-12-09T00:00:00"/>
    <x v="58"/>
    <s v="December"/>
    <x v="3"/>
    <n v="2020"/>
    <s v="LRA"/>
    <s v="LRA"/>
    <x v="30"/>
    <x v="3"/>
    <x v="2"/>
    <x v="7"/>
    <n v="52"/>
    <x v="7"/>
    <s v="RC"/>
    <n v="152"/>
    <n v="11"/>
    <n v="163"/>
    <s v="Residential"/>
    <s v="Brick"/>
    <n v="1"/>
    <n v="1"/>
    <n v="1905"/>
    <n v="1900"/>
    <s v="No"/>
    <s v="Yes"/>
    <n v="858"/>
  </r>
  <r>
    <n v="13775030330"/>
    <x v="1219"/>
    <x v="4"/>
    <x v="0"/>
    <s v="General Revenue - Public Safety"/>
    <s v="FY20-4"/>
    <d v="2019-07-24T00:00:00"/>
    <d v="2020-07-19T00:00:00"/>
    <x v="1"/>
    <n v="2019"/>
    <x v="0"/>
    <n v="9800"/>
    <n v="761"/>
    <d v="2019-07-11T00:00:00"/>
    <d v="2019-11-21T00:00:00"/>
    <x v="270"/>
    <s v="December"/>
    <x v="3"/>
    <n v="2020"/>
    <s v="LRA"/>
    <s v="LRA"/>
    <x v="30"/>
    <x v="3"/>
    <x v="2"/>
    <x v="1"/>
    <n v="54"/>
    <x v="15"/>
    <s v="PL"/>
    <n v="133"/>
    <n v="35"/>
    <n v="168"/>
    <s v="Residential"/>
    <s v="Brick"/>
    <n v="1"/>
    <n v="1"/>
    <n v="1891"/>
    <n v="1890"/>
    <s v="No"/>
    <s v="Yes"/>
    <n v="769"/>
  </r>
  <r>
    <n v="13775030320"/>
    <x v="1220"/>
    <x v="4"/>
    <x v="0"/>
    <s v="General Revenue - Public Safety"/>
    <s v="FY20-4"/>
    <d v="2019-07-24T00:00:00"/>
    <d v="2020-07-19T00:00:00"/>
    <x v="1"/>
    <n v="2019"/>
    <x v="0"/>
    <n v="9800"/>
    <n v="760"/>
    <d v="2019-07-11T00:00:00"/>
    <d v="2020-01-06T00:00:00"/>
    <x v="128"/>
    <s v="January"/>
    <x v="2"/>
    <n v="2020"/>
    <s v="DELATYREE, JEAN"/>
    <s v="INDIVIDUAL"/>
    <x v="30"/>
    <x v="3"/>
    <x v="2"/>
    <x v="1"/>
    <n v="54"/>
    <x v="15"/>
    <s v="PL"/>
    <n v="179"/>
    <n v="8"/>
    <n v="187"/>
    <s v="Residential"/>
    <s v="Brick"/>
    <n v="1"/>
    <n v="1"/>
    <n v="1892"/>
    <n v="1890"/>
    <s v="No"/>
    <s v="Yes"/>
    <n v="976"/>
  </r>
  <r>
    <n v="13772000660"/>
    <x v="1221"/>
    <x v="4"/>
    <x v="0"/>
    <s v="General Revenue - Public Safety"/>
    <s v="FY20-117"/>
    <d v="2020-03-06T00:00:00"/>
    <d v="2020-03-20T00:00:00"/>
    <x v="12"/>
    <n v="2020"/>
    <x v="0"/>
    <n v="16000"/>
    <n v="1495"/>
    <d v="2020-03-06T00:00:00"/>
    <d v="2020-04-09T00:00:00"/>
    <x v="389"/>
    <s v="May"/>
    <x v="2"/>
    <n v="2020"/>
    <s v="LRA"/>
    <s v="LRA"/>
    <x v="30"/>
    <x v="3"/>
    <x v="2"/>
    <x v="1"/>
    <n v="54"/>
    <x v="15"/>
    <s v="MH"/>
    <n v="34"/>
    <n v="22"/>
    <n v="56"/>
    <s v="Residential"/>
    <s v="Brick"/>
    <n v="2"/>
    <n v="1"/>
    <n v="1898"/>
    <n v="1890"/>
    <s v="No"/>
    <s v="Yes"/>
    <n v="1690"/>
  </r>
  <r>
    <n v="14459060180"/>
    <x v="1222"/>
    <x v="4"/>
    <x v="0"/>
    <s v="General Revenue - Public Safety"/>
    <s v="FY20-3"/>
    <d v="2019-07-18T00:00:00"/>
    <d v="2020-07-19T00:00:00"/>
    <x v="1"/>
    <n v="2019"/>
    <x v="0"/>
    <n v="9800"/>
    <n v="750"/>
    <d v="2019-07-10T00:00:00"/>
    <d v="2019-10-04T00:00:00"/>
    <x v="173"/>
    <s v="October"/>
    <x v="3"/>
    <n v="2020"/>
    <s v="LRA"/>
    <s v="LRA"/>
    <x v="30"/>
    <x v="3"/>
    <x v="2"/>
    <x v="7"/>
    <n v="55"/>
    <x v="10"/>
    <s v="RC"/>
    <n v="86"/>
    <n v="20"/>
    <n v="106"/>
    <s v="Residential"/>
    <s v="Brick"/>
    <n v="2"/>
    <n v="2"/>
    <n v="1911"/>
    <n v="1910"/>
    <s v="No"/>
    <s v="Yes"/>
    <n v="2560"/>
  </r>
  <r>
    <n v="14481100100"/>
    <x v="1223"/>
    <x v="4"/>
    <x v="0"/>
    <s v="General Revenue - Public Safety"/>
    <s v="FY20-3"/>
    <d v="2019-07-18T00:00:00"/>
    <d v="2020-07-19T00:00:00"/>
    <x v="1"/>
    <n v="2019"/>
    <x v="0"/>
    <n v="9800"/>
    <n v="753"/>
    <d v="2019-07-10T00:00:00"/>
    <d v="2019-10-04T00:00:00"/>
    <x v="173"/>
    <s v="October"/>
    <x v="3"/>
    <n v="2020"/>
    <s v="LRA"/>
    <s v="LRA"/>
    <x v="30"/>
    <x v="3"/>
    <x v="2"/>
    <x v="7"/>
    <n v="55"/>
    <x v="10"/>
    <s v="RC"/>
    <n v="86"/>
    <n v="20"/>
    <n v="106"/>
    <s v="Residential"/>
    <s v="Brick"/>
    <n v="1"/>
    <n v="1"/>
    <n v="1908"/>
    <n v="1900"/>
    <s v="Yes"/>
    <s v="Yes"/>
    <n v="632"/>
  </r>
  <r>
    <n v="14459060040"/>
    <x v="1224"/>
    <x v="4"/>
    <x v="0"/>
    <s v="General Revenue - Public Safety"/>
    <s v="FY20-3"/>
    <d v="2019-07-18T00:00:00"/>
    <d v="2020-07-19T00:00:00"/>
    <x v="1"/>
    <n v="2019"/>
    <x v="0"/>
    <n v="9800"/>
    <n v="751"/>
    <d v="2019-07-10T00:00:00"/>
    <d v="2019-10-18T00:00:00"/>
    <x v="118"/>
    <s v="November"/>
    <x v="3"/>
    <n v="2020"/>
    <s v="LRA"/>
    <s v="LRA"/>
    <x v="30"/>
    <x v="3"/>
    <x v="2"/>
    <x v="7"/>
    <n v="55"/>
    <x v="10"/>
    <s v="RC"/>
    <n v="100"/>
    <n v="17"/>
    <n v="117"/>
    <s v="Residential"/>
    <s v="Brick"/>
    <n v="1"/>
    <n v="1"/>
    <n v="1911"/>
    <n v="1910"/>
    <s v="No"/>
    <s v="Yes"/>
    <n v="990"/>
  </r>
  <r>
    <n v="14456000290"/>
    <x v="1225"/>
    <x v="4"/>
    <x v="0"/>
    <s v="General Revenue - Public Safety"/>
    <s v="FY20-3"/>
    <d v="2019-07-18T00:00:00"/>
    <d v="2020-07-19T00:00:00"/>
    <x v="1"/>
    <n v="2019"/>
    <x v="0"/>
    <n v="9800"/>
    <n v="755"/>
    <d v="2019-07-10T00:00:00"/>
    <d v="2019-10-11T00:00:00"/>
    <x v="56"/>
    <s v="November"/>
    <x v="3"/>
    <n v="2020"/>
    <s v="LRA"/>
    <s v="LRA"/>
    <x v="30"/>
    <x v="3"/>
    <x v="2"/>
    <x v="7"/>
    <n v="55"/>
    <x v="10"/>
    <s v="RC"/>
    <n v="93"/>
    <n v="41"/>
    <n v="134"/>
    <s v="Residential"/>
    <s v="Brick"/>
    <n v="1.5"/>
    <n v="1"/>
    <n v="1904"/>
    <n v="1900"/>
    <s v="No"/>
    <s v="Yes"/>
    <n v="1240"/>
  </r>
  <r>
    <n v="14481030200"/>
    <x v="1226"/>
    <x v="4"/>
    <x v="0"/>
    <s v="General Revenue - Public Safety"/>
    <s v="FY20-3"/>
    <d v="2019-07-18T00:00:00"/>
    <d v="2020-07-19T00:00:00"/>
    <x v="1"/>
    <n v="2019"/>
    <x v="0"/>
    <n v="9800"/>
    <n v="752"/>
    <d v="2019-07-10T00:00:00"/>
    <d v="2019-10-16T00:00:00"/>
    <x v="57"/>
    <s v="December"/>
    <x v="3"/>
    <n v="2020"/>
    <s v="LRA"/>
    <s v="LRA"/>
    <x v="30"/>
    <x v="3"/>
    <x v="2"/>
    <x v="7"/>
    <n v="55"/>
    <x v="10"/>
    <s v="RC"/>
    <n v="98"/>
    <n v="55"/>
    <n v="153"/>
    <s v="Residential"/>
    <s v="Brick"/>
    <n v="1.5"/>
    <n v="2"/>
    <n v="1923"/>
    <n v="1920"/>
    <s v="No"/>
    <s v="Yes"/>
    <n v="2652"/>
  </r>
  <r>
    <n v="14478000650"/>
    <x v="1227"/>
    <x v="4"/>
    <x v="0"/>
    <s v="General Revenue - Public Safety"/>
    <s v="FY20-4"/>
    <d v="2019-07-24T00:00:00"/>
    <d v="2020-07-19T00:00:00"/>
    <x v="1"/>
    <n v="2019"/>
    <x v="0"/>
    <n v="9800"/>
    <n v="769"/>
    <d v="2019-07-11T00:00:00"/>
    <d v="2019-12-06T00:00:00"/>
    <x v="127"/>
    <s v="December"/>
    <x v="3"/>
    <n v="2020"/>
    <s v="LRA"/>
    <s v="LRA"/>
    <x v="30"/>
    <x v="3"/>
    <x v="2"/>
    <x v="1"/>
    <n v="55"/>
    <x v="10"/>
    <s v="PL"/>
    <n v="148"/>
    <n v="25"/>
    <n v="173"/>
    <s v="Residential"/>
    <s v="Brick"/>
    <n v="3"/>
    <n v="1"/>
    <n v="1895"/>
    <n v="1890"/>
    <s v="No"/>
    <s v="Yes"/>
    <n v="1496"/>
  </r>
  <r>
    <n v="13716000410"/>
    <x v="1228"/>
    <x v="4"/>
    <x v="0"/>
    <s v="General Revenue - Public Safety"/>
    <s v="FY20-15"/>
    <d v="2019-08-09T00:00:00"/>
    <d v="2020-08-19T00:00:00"/>
    <x v="7"/>
    <n v="2019"/>
    <x v="0"/>
    <n v="10000"/>
    <n v="859"/>
    <d v="2019-08-08T00:00:00"/>
    <d v="2019-09-09T00:00:00"/>
    <x v="310"/>
    <s v="September"/>
    <x v="3"/>
    <n v="2020"/>
    <s v="DAVIS, DEBRA"/>
    <s v="INDIVIDUAL"/>
    <x v="30"/>
    <x v="3"/>
    <x v="2"/>
    <x v="1"/>
    <n v="56"/>
    <x v="1"/>
    <s v="PL"/>
    <n v="32"/>
    <n v="4"/>
    <n v="36"/>
    <s v="Residential"/>
    <s v="Brick"/>
    <n v="2"/>
    <n v="1"/>
    <n v="1890"/>
    <n v="1890"/>
    <s v="No"/>
    <s v="Yes"/>
    <n v="1708"/>
  </r>
  <r>
    <n v="13720000290"/>
    <x v="1229"/>
    <x v="4"/>
    <x v="0"/>
    <s v="General Revenue - Public Safety"/>
    <s v="FY20-4"/>
    <d v="2019-07-24T00:00:00"/>
    <d v="2020-07-19T00:00:00"/>
    <x v="1"/>
    <n v="2019"/>
    <x v="0"/>
    <n v="9800"/>
    <n v="762"/>
    <d v="2019-07-11T00:00:00"/>
    <d v="2019-09-30T00:00:00"/>
    <x v="222"/>
    <s v="October"/>
    <x v="3"/>
    <n v="2020"/>
    <s v="LRA"/>
    <s v="LRA"/>
    <x v="30"/>
    <x v="3"/>
    <x v="2"/>
    <x v="1"/>
    <n v="56"/>
    <x v="1"/>
    <s v="PL"/>
    <n v="81"/>
    <n v="3"/>
    <n v="84"/>
    <s v="Residential"/>
    <s v="Brick"/>
    <n v="2"/>
    <n v="4"/>
    <n v="1900"/>
    <n v="1900"/>
    <s v="No"/>
    <s v="Yes"/>
    <n v="5244"/>
  </r>
  <r>
    <n v="13619000350"/>
    <x v="1230"/>
    <x v="4"/>
    <x v="0"/>
    <s v="Operation Clean Sweep"/>
    <s v="FY20-CS-41"/>
    <d v="2019-09-07T00:00:00"/>
    <d v="2020-09-19T00:00:00"/>
    <x v="5"/>
    <n v="2019"/>
    <x v="0"/>
    <n v="9200"/>
    <n v="1069"/>
    <d v="2019-09-06T00:00:00"/>
    <d v="2019-10-16T00:00:00"/>
    <x v="160"/>
    <s v="October"/>
    <x v="3"/>
    <n v="2020"/>
    <s v="LRA"/>
    <s v="LRA"/>
    <x v="30"/>
    <x v="3"/>
    <x v="2"/>
    <x v="1"/>
    <n v="56"/>
    <x v="1"/>
    <s v="LPG"/>
    <n v="40"/>
    <n v="6"/>
    <n v="46"/>
    <s v="Residential"/>
    <s v="Brick"/>
    <n v="1"/>
    <n v="1"/>
    <n v="1897"/>
    <n v="1890"/>
    <s v="No"/>
    <s v="Yes"/>
    <n v="748"/>
  </r>
  <r>
    <n v="13618000300"/>
    <x v="1231"/>
    <x v="4"/>
    <x v="0"/>
    <s v="General Revenue - Public Safety"/>
    <s v="FY20-59"/>
    <d v="2019-09-26T00:00:00"/>
    <d v="2020-09-19T00:00:00"/>
    <x v="5"/>
    <n v="2019"/>
    <x v="0"/>
    <n v="12500"/>
    <n v="1135"/>
    <d v="2019-09-19T00:00:00"/>
    <d v="2019-10-11T00:00:00"/>
    <x v="118"/>
    <s v="November"/>
    <x v="3"/>
    <n v="2020"/>
    <s v="LRA"/>
    <s v="LRA"/>
    <x v="30"/>
    <x v="3"/>
    <x v="2"/>
    <x v="1"/>
    <n v="56"/>
    <x v="1"/>
    <s v="RC"/>
    <n v="22"/>
    <n v="24"/>
    <n v="46"/>
    <s v="Residential"/>
    <s v="Brick"/>
    <n v="2"/>
    <n v="2"/>
    <n v="1906"/>
    <n v="1900"/>
    <s v="No"/>
    <s v="Yes"/>
    <n v="2376"/>
  </r>
  <r>
    <n v="13618000330"/>
    <x v="1232"/>
    <x v="4"/>
    <x v="0"/>
    <s v="General Revenue - Public Safety"/>
    <s v="FY20-59"/>
    <d v="2019-09-26T00:00:00"/>
    <d v="2020-09-19T00:00:00"/>
    <x v="5"/>
    <n v="2019"/>
    <x v="0"/>
    <n v="12500"/>
    <n v="1137"/>
    <d v="2019-09-19T00:00:00"/>
    <d v="2019-11-07T00:00:00"/>
    <x v="119"/>
    <s v="November"/>
    <x v="3"/>
    <n v="2020"/>
    <s v="LRA"/>
    <s v="LRA"/>
    <x v="30"/>
    <x v="3"/>
    <x v="2"/>
    <x v="1"/>
    <n v="56"/>
    <x v="1"/>
    <s v="RC"/>
    <n v="49"/>
    <n v="8"/>
    <n v="57"/>
    <s v="Residential"/>
    <s v="Brick"/>
    <n v="2"/>
    <n v="1"/>
    <n v="1893"/>
    <n v="1890"/>
    <s v="No"/>
    <s v="Yes"/>
    <n v="1540"/>
  </r>
  <r>
    <n v="13618000420"/>
    <x v="1233"/>
    <x v="4"/>
    <x v="0"/>
    <s v="General Revenue - Public Safety"/>
    <s v="FY20-59"/>
    <d v="2019-09-26T00:00:00"/>
    <d v="2020-09-19T00:00:00"/>
    <x v="5"/>
    <n v="2019"/>
    <x v="0"/>
    <n v="12500"/>
    <n v="1139"/>
    <d v="2019-09-19T00:00:00"/>
    <d v="2019-11-08T00:00:00"/>
    <x v="57"/>
    <s v="December"/>
    <x v="3"/>
    <n v="2020"/>
    <s v="LRA"/>
    <s v="LRA"/>
    <x v="30"/>
    <x v="3"/>
    <x v="2"/>
    <x v="1"/>
    <n v="56"/>
    <x v="1"/>
    <s v="RC"/>
    <n v="50"/>
    <n v="32"/>
    <n v="82"/>
    <s v="Residential"/>
    <s v="Brick"/>
    <n v="2"/>
    <n v="1"/>
    <n v="1898"/>
    <n v="1890"/>
    <s v="No"/>
    <s v="Yes"/>
    <n v="1664"/>
  </r>
  <r>
    <n v="14471000070"/>
    <x v="1234"/>
    <x v="4"/>
    <x v="0"/>
    <s v="General Revenue - Public Safety"/>
    <s v="FY20-4"/>
    <d v="2019-07-24T00:00:00"/>
    <d v="2020-07-19T00:00:00"/>
    <x v="1"/>
    <n v="2019"/>
    <x v="0"/>
    <n v="9800"/>
    <n v="763"/>
    <d v="2019-07-11T00:00:00"/>
    <d v="2019-11-21T00:00:00"/>
    <x v="390"/>
    <s v="December"/>
    <x v="3"/>
    <n v="2020"/>
    <s v="LRA"/>
    <s v="LRA"/>
    <x v="30"/>
    <x v="3"/>
    <x v="2"/>
    <x v="1"/>
    <n v="56"/>
    <x v="1"/>
    <s v="PL"/>
    <n v="133"/>
    <n v="25"/>
    <n v="158"/>
    <s v="Residential"/>
    <s v="Brick"/>
    <n v="2"/>
    <n v="1"/>
    <n v="1906"/>
    <n v="1900"/>
    <s v="No"/>
    <s v="Yes"/>
    <n v="1500"/>
  </r>
  <r>
    <n v="14471000060"/>
    <x v="1235"/>
    <x v="4"/>
    <x v="0"/>
    <s v="General Revenue - Public Safety"/>
    <s v="FY20-4"/>
    <d v="2019-07-24T00:00:00"/>
    <d v="2020-07-19T00:00:00"/>
    <x v="1"/>
    <n v="2019"/>
    <x v="0"/>
    <n v="9800"/>
    <n v="764"/>
    <d v="2019-07-11T00:00:00"/>
    <d v="2019-11-20T00:00:00"/>
    <x v="390"/>
    <s v="December"/>
    <x v="3"/>
    <n v="2020"/>
    <s v="LRA"/>
    <s v="LRA"/>
    <x v="30"/>
    <x v="3"/>
    <x v="2"/>
    <x v="1"/>
    <n v="56"/>
    <x v="1"/>
    <s v="PL"/>
    <n v="132"/>
    <n v="26"/>
    <n v="158"/>
    <s v="Residential"/>
    <s v="Brick"/>
    <n v="2"/>
    <n v="2"/>
    <n v="1906"/>
    <n v="1900"/>
    <s v="No"/>
    <s v="Yes"/>
    <n v="1500"/>
  </r>
  <r>
    <n v="14471000050"/>
    <x v="1236"/>
    <x v="4"/>
    <x v="0"/>
    <s v="General Revenue - Public Safety"/>
    <s v="FY20-4"/>
    <d v="2019-07-24T00:00:00"/>
    <d v="2020-07-19T00:00:00"/>
    <x v="1"/>
    <n v="2019"/>
    <x v="0"/>
    <n v="9800"/>
    <n v="765"/>
    <d v="2019-07-11T00:00:00"/>
    <d v="2019-11-21T00:00:00"/>
    <x v="390"/>
    <s v="December"/>
    <x v="3"/>
    <n v="2020"/>
    <s v="LRA"/>
    <s v="LRA"/>
    <x v="30"/>
    <x v="3"/>
    <x v="2"/>
    <x v="1"/>
    <n v="56"/>
    <x v="1"/>
    <s v="PL"/>
    <n v="133"/>
    <n v="25"/>
    <n v="158"/>
    <s v="Residential"/>
    <s v="Brick"/>
    <n v="2"/>
    <n v="2"/>
    <n v="1906"/>
    <n v="1900"/>
    <s v="No"/>
    <s v="Yes"/>
    <n v="1500"/>
  </r>
  <r>
    <n v="14463000130"/>
    <x v="1237"/>
    <x v="4"/>
    <x v="0"/>
    <s v="General Revenue - Public Safety"/>
    <s v="FY20-4"/>
    <d v="2019-07-24T00:00:00"/>
    <d v="2020-07-19T00:00:00"/>
    <x v="1"/>
    <n v="2019"/>
    <x v="0"/>
    <n v="9800"/>
    <n v="767"/>
    <d v="2019-07-11T00:00:00"/>
    <d v="2019-12-19T00:00:00"/>
    <x v="270"/>
    <s v="December"/>
    <x v="3"/>
    <n v="2020"/>
    <s v="LRA"/>
    <s v="LRA"/>
    <x v="30"/>
    <x v="3"/>
    <x v="2"/>
    <x v="1"/>
    <n v="56"/>
    <x v="1"/>
    <s v="PL"/>
    <n v="161"/>
    <n v="7"/>
    <n v="168"/>
    <s v="Residential"/>
    <s v="Brick"/>
    <n v="2"/>
    <n v="1"/>
    <n v="1911"/>
    <n v="1910"/>
    <s v="Yes"/>
    <s v="Yes"/>
    <n v="1650"/>
  </r>
  <r>
    <n v="13619000340"/>
    <x v="1238"/>
    <x v="4"/>
    <x v="0"/>
    <s v="General Revenue - Public Safety"/>
    <s v="FY20-4"/>
    <d v="2019-07-24T00:00:00"/>
    <d v="2020-07-19T00:00:00"/>
    <x v="1"/>
    <n v="2019"/>
    <x v="0"/>
    <n v="9800"/>
    <n v="766"/>
    <d v="2019-07-11T00:00:00"/>
    <d v="2019-11-26T00:00:00"/>
    <x v="127"/>
    <s v="December"/>
    <x v="3"/>
    <n v="2020"/>
    <s v="LRA"/>
    <s v="LRA"/>
    <x v="30"/>
    <x v="3"/>
    <x v="2"/>
    <x v="1"/>
    <n v="56"/>
    <x v="1"/>
    <s v="PL"/>
    <n v="138"/>
    <n v="35"/>
    <n v="173"/>
    <s v="Residential"/>
    <s v="Brick"/>
    <n v="2"/>
    <n v="1"/>
    <n v="1897"/>
    <n v="1890"/>
    <s v="No"/>
    <s v="Yes"/>
    <n v="1472"/>
  </r>
  <r>
    <n v="14469050140"/>
    <x v="1239"/>
    <x v="4"/>
    <x v="0"/>
    <s v="General Revenue - Public Safety"/>
    <s v="FY20-59"/>
    <d v="2019-09-26T00:00:00"/>
    <d v="2020-09-19T00:00:00"/>
    <x v="5"/>
    <n v="2019"/>
    <x v="0"/>
    <n v="12500"/>
    <n v="1136"/>
    <d v="2019-09-19T00:00:00"/>
    <d v="2019-11-08T00:00:00"/>
    <x v="127"/>
    <s v="December"/>
    <x v="3"/>
    <n v="2020"/>
    <s v="LRA"/>
    <s v="LRA"/>
    <x v="30"/>
    <x v="3"/>
    <x v="2"/>
    <x v="1"/>
    <n v="56"/>
    <x v="1"/>
    <s v="RC"/>
    <n v="50"/>
    <n v="53"/>
    <n v="103"/>
    <s v="Residential"/>
    <s v="Brick"/>
    <n v="3"/>
    <n v="1"/>
    <n v="1895"/>
    <n v="1890"/>
    <s v="No"/>
    <s v="Yes"/>
    <n v="3188"/>
  </r>
  <r>
    <n v="14469050130"/>
    <x v="1240"/>
    <x v="4"/>
    <x v="0"/>
    <s v="General Revenue - Public Safety"/>
    <s v="FY20-59"/>
    <d v="2019-09-26T00:00:00"/>
    <d v="2020-09-19T00:00:00"/>
    <x v="5"/>
    <n v="2019"/>
    <x v="0"/>
    <n v="12500"/>
    <n v="1138"/>
    <d v="2019-09-19T00:00:00"/>
    <d v="2019-11-07T00:00:00"/>
    <x v="127"/>
    <s v="December"/>
    <x v="3"/>
    <n v="2020"/>
    <s v="LRA"/>
    <s v="LRA"/>
    <x v="30"/>
    <x v="3"/>
    <x v="2"/>
    <x v="1"/>
    <n v="56"/>
    <x v="1"/>
    <s v="RC"/>
    <n v="49"/>
    <n v="54"/>
    <n v="103"/>
    <s v="Residential"/>
    <s v="Brick"/>
    <n v="2"/>
    <n v="2"/>
    <n v="1899"/>
    <n v="1890"/>
    <s v="No"/>
    <s v="Yes"/>
    <n v="2208"/>
  </r>
  <r>
    <n v="14441100050"/>
    <x v="1241"/>
    <x v="4"/>
    <x v="0"/>
    <s v="General Revenue - Public Safety"/>
    <s v="FY20-96"/>
    <d v="2019-12-11T00:00:00"/>
    <d v="2020-12-19T00:00:00"/>
    <x v="10"/>
    <n v="2019"/>
    <x v="0"/>
    <n v="80000"/>
    <n v="1324"/>
    <d v="2019-12-11T00:00:00"/>
    <d v="2020-01-07T00:00:00"/>
    <x v="391"/>
    <s v="January"/>
    <x v="2"/>
    <n v="2020"/>
    <s v="LRA"/>
    <s v="LRA"/>
    <x v="30"/>
    <x v="3"/>
    <x v="2"/>
    <x v="6"/>
    <n v="56"/>
    <x v="1"/>
    <s v="MH"/>
    <n v="27"/>
    <n v="3"/>
    <n v="30"/>
    <s v="Commercial"/>
    <s v="Brick &amp; Wood"/>
    <n v="1"/>
    <m/>
    <n v="1930"/>
    <n v="1930"/>
    <s v="No"/>
    <s v="No"/>
    <n v="10400"/>
  </r>
  <r>
    <n v="15189000360"/>
    <x v="1242"/>
    <x v="4"/>
    <x v="0"/>
    <s v="General Revenue - Public Safety"/>
    <s v="FY20-4"/>
    <d v="2019-07-24T00:00:00"/>
    <d v="2020-07-19T00:00:00"/>
    <x v="1"/>
    <n v="2019"/>
    <x v="0"/>
    <n v="9800"/>
    <n v="770"/>
    <d v="2019-07-11T00:00:00"/>
    <d v="2019-11-26T00:00:00"/>
    <x v="128"/>
    <s v="January"/>
    <x v="2"/>
    <n v="2020"/>
    <s v="LRA"/>
    <s v="LRA"/>
    <x v="30"/>
    <x v="3"/>
    <x v="2"/>
    <x v="1"/>
    <n v="56"/>
    <x v="1"/>
    <s v="PL"/>
    <n v="138"/>
    <n v="49"/>
    <n v="187"/>
    <s v="Residential"/>
    <s v="Brick"/>
    <n v="2"/>
    <n v="4"/>
    <n v="1908"/>
    <n v="1900"/>
    <s v="No"/>
    <s v="Yes"/>
    <n v="4332"/>
  </r>
  <r>
    <n v="14441090070"/>
    <x v="1243"/>
    <x v="4"/>
    <x v="0"/>
    <s v="General Revenue - Public Safety"/>
    <s v="FY20-2"/>
    <d v="2019-07-12T00:00:00"/>
    <d v="2020-07-19T00:00:00"/>
    <x v="1"/>
    <n v="2019"/>
    <x v="0"/>
    <n v="9300"/>
    <n v="720"/>
    <d v="2019-07-03T00:00:00"/>
    <d v="2020-03-06T00:00:00"/>
    <x v="275"/>
    <s v="June"/>
    <x v="2"/>
    <n v="2020"/>
    <s v="LRA"/>
    <s v="LRA"/>
    <x v="30"/>
    <x v="3"/>
    <x v="2"/>
    <x v="6"/>
    <n v="56"/>
    <x v="1"/>
    <s v="RC"/>
    <n v="247"/>
    <n v="91"/>
    <n v="338"/>
    <s v="Residential"/>
    <s v="Brick"/>
    <n v="2"/>
    <n v="4"/>
    <n v="1925"/>
    <n v="1920"/>
    <s v="No"/>
    <s v="Yes"/>
    <n v="2856"/>
  </r>
  <r>
    <n v="13646000090"/>
    <x v="1244"/>
    <x v="4"/>
    <x v="0"/>
    <s v="General Revenue - Public Safety"/>
    <s v="FY20-121"/>
    <d v="2020-04-29T00:00:00"/>
    <d v="2020-04-20T00:00:00"/>
    <x v="9"/>
    <n v="2020"/>
    <x v="0"/>
    <n v="12000"/>
    <n v="1538"/>
    <d v="2020-04-29T00:00:00"/>
    <d v="2020-05-10T00:00:00"/>
    <x v="61"/>
    <s v="June"/>
    <x v="2"/>
    <n v="2020"/>
    <s v="LIVELY STONE CHURCH OF GOD"/>
    <s v="FAITH"/>
    <x v="30"/>
    <x v="3"/>
    <x v="2"/>
    <x v="1"/>
    <n v="56"/>
    <x v="1"/>
    <s v="PL"/>
    <n v="11"/>
    <n v="51"/>
    <n v="62"/>
    <s v="Residential"/>
    <s v="Brick"/>
    <n v="2"/>
    <n v="2"/>
    <n v="1900"/>
    <n v="1900"/>
    <s v="No"/>
    <s v="Yes"/>
    <n v="2350"/>
  </r>
  <r>
    <n v="13659000170"/>
    <x v="1245"/>
    <x v="4"/>
    <x v="0"/>
    <s v="General Revenue - Public Safety"/>
    <s v="FY20-4"/>
    <d v="2019-07-24T00:00:00"/>
    <d v="2020-07-19T00:00:00"/>
    <x v="1"/>
    <n v="2019"/>
    <x v="0"/>
    <n v="9800"/>
    <n v="771"/>
    <d v="2019-07-11T00:00:00"/>
    <d v="2019-12-02T00:00:00"/>
    <x v="391"/>
    <s v="January"/>
    <x v="2"/>
    <n v="2020"/>
    <s v="LRA"/>
    <s v="LRA"/>
    <x v="30"/>
    <x v="3"/>
    <x v="2"/>
    <x v="1"/>
    <n v="57"/>
    <x v="29"/>
    <s v="PL"/>
    <n v="144"/>
    <n v="39"/>
    <n v="183"/>
    <s v="Commercial"/>
    <s v="Brick &amp; Wood"/>
    <d v="2020-02-10T00:00:00"/>
    <m/>
    <n v="1884"/>
    <n v="1880"/>
    <s v="No"/>
    <s v="No"/>
    <n v="3644"/>
  </r>
  <r>
    <n v="13704000390"/>
    <x v="1246"/>
    <x v="4"/>
    <x v="0"/>
    <s v="General Revenue - Public Safety"/>
    <s v="FY20-4"/>
    <d v="2019-07-24T00:00:00"/>
    <d v="2020-07-19T00:00:00"/>
    <x v="1"/>
    <n v="2019"/>
    <x v="0"/>
    <n v="9800"/>
    <n v="768"/>
    <d v="2019-07-11T00:00:00"/>
    <d v="2020-01-07T00:00:00"/>
    <x v="128"/>
    <s v="January"/>
    <x v="2"/>
    <n v="2020"/>
    <s v="LRA"/>
    <s v="LRA"/>
    <x v="30"/>
    <x v="3"/>
    <x v="2"/>
    <x v="1"/>
    <n v="57"/>
    <x v="29"/>
    <s v="PL"/>
    <n v="180"/>
    <n v="7"/>
    <n v="187"/>
    <s v="Residential"/>
    <s v="Brick"/>
    <n v="2"/>
    <n v="1"/>
    <n v="1883"/>
    <n v="1880"/>
    <s v="No"/>
    <s v="Yes"/>
    <n v="1502"/>
  </r>
  <r>
    <n v="12392000100"/>
    <x v="1247"/>
    <x v="4"/>
    <x v="0"/>
    <s v="General Revenue - Public Safety"/>
    <s v="FY20-59"/>
    <d v="2019-09-26T00:00:00"/>
    <d v="2020-09-19T00:00:00"/>
    <x v="5"/>
    <n v="2019"/>
    <x v="0"/>
    <n v="12500"/>
    <n v="1132"/>
    <d v="2019-09-19T00:00:00"/>
    <d v="2019-11-26T00:00:00"/>
    <x v="225"/>
    <s v="January"/>
    <x v="2"/>
    <n v="2020"/>
    <s v="LRA"/>
    <s v="LRA"/>
    <x v="30"/>
    <x v="3"/>
    <x v="2"/>
    <x v="5"/>
    <n v="59"/>
    <x v="8"/>
    <s v="RC"/>
    <n v="68"/>
    <n v="42"/>
    <n v="110"/>
    <s v="Residential"/>
    <s v="Brick"/>
    <n v="2"/>
    <n v="2"/>
    <n v="1906"/>
    <n v="1900"/>
    <s v="No"/>
    <s v="Yes"/>
    <n v="2600"/>
  </r>
  <r>
    <n v="11096000150"/>
    <x v="1248"/>
    <x v="4"/>
    <x v="0"/>
    <s v="General Revenue - Public Safety"/>
    <s v="FY20-92"/>
    <d v="2019-12-04T00:00:00"/>
    <d v="2020-12-19T00:00:00"/>
    <x v="10"/>
    <n v="2019"/>
    <x v="0"/>
    <n v="2500"/>
    <n v="1300"/>
    <d v="2019-12-04T00:00:00"/>
    <d v="2020-01-07T00:00:00"/>
    <x v="392"/>
    <s v="March"/>
    <x v="2"/>
    <n v="2020"/>
    <s v="MORRIS, NORMA J &amp; MARY HIGGINS"/>
    <s v="INDIVIDUAL"/>
    <x v="30"/>
    <x v="3"/>
    <x v="2"/>
    <x v="4"/>
    <n v="60"/>
    <x v="3"/>
    <s v="MH"/>
    <n v="34"/>
    <n v="66"/>
    <n v="100"/>
    <s v="Residential"/>
    <s v="Brick"/>
    <n v="3"/>
    <n v="2"/>
    <n v="1898"/>
    <n v="1890"/>
    <s v="No"/>
    <s v="Yes"/>
    <n v="2876"/>
  </r>
  <r>
    <n v="12424000130"/>
    <x v="1249"/>
    <x v="4"/>
    <x v="0"/>
    <s v="General Revenue - Public Safety"/>
    <s v="FY20-59"/>
    <d v="2019-09-26T00:00:00"/>
    <d v="2020-09-19T00:00:00"/>
    <x v="5"/>
    <n v="2019"/>
    <x v="0"/>
    <n v="12500"/>
    <n v="1133"/>
    <d v="2019-09-19T00:00:00"/>
    <d v="2019-12-09T00:00:00"/>
    <x v="393"/>
    <s v="January"/>
    <x v="2"/>
    <n v="2020"/>
    <s v="LRA"/>
    <s v="LRA"/>
    <x v="30"/>
    <x v="3"/>
    <x v="2"/>
    <x v="5"/>
    <n v="67"/>
    <x v="30"/>
    <s v="RC"/>
    <n v="81"/>
    <n v="43"/>
    <n v="124"/>
    <s v="Residential"/>
    <s v="Brick"/>
    <n v="3"/>
    <n v="3"/>
    <n v="1888"/>
    <n v="1880"/>
    <s v="No"/>
    <s v="Yes"/>
    <n v="2394"/>
  </r>
  <r>
    <n v="11924000020"/>
    <x v="1250"/>
    <x v="4"/>
    <x v="0"/>
    <s v="General Revenue - Public Safety"/>
    <s v="FY20-106"/>
    <d v="2020-01-31T00:00:00"/>
    <d v="2020-01-20T00:00:00"/>
    <x v="0"/>
    <n v="2020"/>
    <x v="0"/>
    <n v="5900"/>
    <n v="1389"/>
    <d v="2020-01-24T00:00:00"/>
    <d v="2020-02-28T00:00:00"/>
    <x v="34"/>
    <s v="March"/>
    <x v="2"/>
    <n v="2020"/>
    <s v="DICKERSON, DAVID"/>
    <s v="INDIVIDUAL"/>
    <x v="30"/>
    <x v="3"/>
    <x v="2"/>
    <x v="5"/>
    <n v="67"/>
    <x v="30"/>
    <s v="MH"/>
    <n v="35"/>
    <n v="20"/>
    <n v="55"/>
    <s v="Residential"/>
    <s v="Brick"/>
    <n v="2"/>
    <n v="1"/>
    <n v="1892"/>
    <n v="1890"/>
    <s v="No"/>
    <s v="Yes"/>
    <n v="1692"/>
  </r>
  <r>
    <n v="11926000130"/>
    <x v="1251"/>
    <x v="4"/>
    <x v="0"/>
    <s v="General Revenue - Public Safety"/>
    <s v="FY20-106"/>
    <d v="2020-01-31T00:00:00"/>
    <d v="2020-01-20T00:00:00"/>
    <x v="0"/>
    <n v="2020"/>
    <x v="0"/>
    <n v="11800"/>
    <n v="1390"/>
    <d v="2020-01-24T00:00:00"/>
    <d v="2020-04-09T00:00:00"/>
    <x v="123"/>
    <s v="June"/>
    <x v="2"/>
    <n v="2020"/>
    <s v="LRA"/>
    <s v="LRA"/>
    <x v="30"/>
    <x v="3"/>
    <x v="2"/>
    <x v="5"/>
    <n v="67"/>
    <x v="30"/>
    <s v="MH"/>
    <n v="76"/>
    <n v="61"/>
    <n v="137"/>
    <s v="Residential"/>
    <s v="Brick"/>
    <n v="3"/>
    <n v="2"/>
    <n v="1894"/>
    <n v="1890"/>
    <s v="Yes"/>
    <s v="Yes"/>
    <n v="3777"/>
  </r>
  <r>
    <n v="14424000115"/>
    <x v="1252"/>
    <x v="4"/>
    <x v="0"/>
    <s v="General Revenue - Public Safety"/>
    <s v="FY20-30"/>
    <d v="2019-09-06T00:00:00"/>
    <d v="2020-09-19T00:00:00"/>
    <x v="5"/>
    <n v="2019"/>
    <x v="0"/>
    <n v="9200"/>
    <n v="973"/>
    <d v="2019-08-26T00:00:00"/>
    <d v="2020-03-06T00:00:00"/>
    <x v="286"/>
    <s v="May"/>
    <x v="2"/>
    <n v="2020"/>
    <s v="LRA"/>
    <s v="LRA"/>
    <x v="30"/>
    <x v="3"/>
    <x v="2"/>
    <x v="6"/>
    <n v="68"/>
    <x v="22"/>
    <s v="PL"/>
    <n v="193"/>
    <n v="68"/>
    <n v="261"/>
    <s v="Residential"/>
    <s v="Frame"/>
    <n v="2"/>
    <n v="1"/>
    <n v="1972"/>
    <n v="1970"/>
    <s v="No"/>
    <s v="Yes"/>
    <n v="1116"/>
  </r>
  <r>
    <n v="13600000080"/>
    <x v="1253"/>
    <x v="4"/>
    <x v="0"/>
    <s v="General Revenue - Public Safety"/>
    <s v="FY20-30"/>
    <d v="2019-09-06T00:00:00"/>
    <d v="2020-09-19T00:00:00"/>
    <x v="5"/>
    <n v="2019"/>
    <x v="0"/>
    <n v="9200"/>
    <n v="976"/>
    <d v="2019-08-26T00:00:00"/>
    <d v="2020-03-06T00:00:00"/>
    <x v="286"/>
    <s v="May"/>
    <x v="2"/>
    <n v="2020"/>
    <s v="CHERRY, DAVID"/>
    <s v="INDIVIDUAL"/>
    <x v="30"/>
    <x v="3"/>
    <x v="2"/>
    <x v="6"/>
    <n v="68"/>
    <x v="22"/>
    <s v="PL"/>
    <n v="193"/>
    <n v="68"/>
    <n v="261"/>
    <s v="Residential"/>
    <s v="Brick"/>
    <n v="2"/>
    <n v="2"/>
    <n v="1900"/>
    <n v="1900"/>
    <s v="No"/>
    <s v="Yes"/>
    <n v="1710"/>
  </r>
  <r>
    <n v="14896000465"/>
    <x v="1254"/>
    <x v="4"/>
    <x v="0"/>
    <s v="General Revenue - Public Safety"/>
    <s v="FY20-2"/>
    <d v="2019-07-12T00:00:00"/>
    <d v="2020-07-19T00:00:00"/>
    <x v="1"/>
    <n v="2019"/>
    <x v="0"/>
    <n v="9300"/>
    <n v="725"/>
    <d v="2019-07-03T00:00:00"/>
    <d v="2020-04-14T00:00:00"/>
    <x v="286"/>
    <s v="May"/>
    <x v="2"/>
    <n v="2020"/>
    <s v="LRA"/>
    <s v="LRA"/>
    <x v="30"/>
    <x v="3"/>
    <x v="2"/>
    <x v="6"/>
    <n v="68"/>
    <x v="22"/>
    <s v="RC"/>
    <n v="286"/>
    <n v="29"/>
    <n v="315"/>
    <s v="Residential"/>
    <s v="Frame"/>
    <n v="1.5"/>
    <n v="1"/>
    <n v="1890"/>
    <n v="1890"/>
    <s v="No"/>
    <s v="Slab"/>
    <n v="774"/>
  </r>
  <r>
    <n v="14436000320"/>
    <x v="1255"/>
    <x v="4"/>
    <x v="0"/>
    <s v="General Revenue - Public Safety"/>
    <s v="FY20-2"/>
    <d v="2019-07-12T00:00:00"/>
    <d v="2020-07-19T00:00:00"/>
    <x v="1"/>
    <n v="2019"/>
    <x v="0"/>
    <n v="9300"/>
    <n v="726"/>
    <d v="2019-07-03T00:00:00"/>
    <d v="2020-02-24T00:00:00"/>
    <x v="286"/>
    <s v="May"/>
    <x v="2"/>
    <n v="2020"/>
    <s v="LRA"/>
    <s v="LRA"/>
    <x v="30"/>
    <x v="3"/>
    <x v="2"/>
    <x v="6"/>
    <n v="68"/>
    <x v="22"/>
    <s v="RC"/>
    <n v="236"/>
    <n v="79"/>
    <n v="315"/>
    <s v="Residential"/>
    <s v="Frame"/>
    <n v="1.5"/>
    <n v="1"/>
    <n v="1897"/>
    <n v="1890"/>
    <s v="Yes"/>
    <s v="Yes"/>
    <n v="1260"/>
  </r>
  <r>
    <n v="14425000040"/>
    <x v="1256"/>
    <x v="4"/>
    <x v="0"/>
    <s v="General Revenue - Public Safety"/>
    <s v="FY20-2"/>
    <d v="2019-07-12T00:00:00"/>
    <d v="2020-07-19T00:00:00"/>
    <x v="1"/>
    <n v="2019"/>
    <x v="0"/>
    <n v="9300"/>
    <n v="727"/>
    <d v="2019-07-03T00:00:00"/>
    <d v="2020-03-25T00:00:00"/>
    <x v="286"/>
    <s v="May"/>
    <x v="2"/>
    <n v="2020"/>
    <s v="LRA"/>
    <s v="LRA"/>
    <x v="30"/>
    <x v="3"/>
    <x v="2"/>
    <x v="6"/>
    <n v="68"/>
    <x v="22"/>
    <s v="RC"/>
    <n v="266"/>
    <n v="49"/>
    <n v="315"/>
    <s v="Residential"/>
    <s v="Brick"/>
    <n v="2"/>
    <n v="2"/>
    <n v="1909"/>
    <n v="1900"/>
    <s v="No"/>
    <s v="Slab"/>
    <n v="2500"/>
  </r>
  <r>
    <n v="14425000030"/>
    <x v="1257"/>
    <x v="4"/>
    <x v="0"/>
    <s v="General Revenue - Public Safety"/>
    <s v="FY20-2"/>
    <d v="2019-07-12T00:00:00"/>
    <d v="2020-07-19T00:00:00"/>
    <x v="1"/>
    <n v="2019"/>
    <x v="0"/>
    <n v="9300"/>
    <n v="728"/>
    <d v="2019-07-03T00:00:00"/>
    <d v="2020-03-25T00:00:00"/>
    <x v="286"/>
    <s v="May"/>
    <x v="2"/>
    <n v="2020"/>
    <s v="LRA"/>
    <s v="LRA"/>
    <x v="30"/>
    <x v="3"/>
    <x v="2"/>
    <x v="6"/>
    <n v="68"/>
    <x v="22"/>
    <s v="RC"/>
    <n v="266"/>
    <n v="49"/>
    <n v="315"/>
    <s v="Residential"/>
    <s v="Brick"/>
    <n v="2"/>
    <n v="4"/>
    <n v="1914"/>
    <n v="1910"/>
    <s v="No"/>
    <s v="Yes"/>
    <n v="3536"/>
  </r>
  <r>
    <n v="14388050080"/>
    <x v="1258"/>
    <x v="4"/>
    <x v="0"/>
    <s v="General Revenue - Public Safety"/>
    <s v="FY20-3"/>
    <d v="2019-07-18T00:00:00"/>
    <d v="2020-07-19T00:00:00"/>
    <x v="1"/>
    <n v="2019"/>
    <x v="0"/>
    <n v="9800"/>
    <n v="754"/>
    <d v="2019-07-10T00:00:00"/>
    <d v="2019-09-20T00:00:00"/>
    <x v="256"/>
    <s v="October"/>
    <x v="3"/>
    <n v="2020"/>
    <s v="LRA"/>
    <s v="LRA"/>
    <x v="30"/>
    <x v="3"/>
    <x v="2"/>
    <x v="7"/>
    <n v="69"/>
    <x v="5"/>
    <s v="RC"/>
    <n v="72"/>
    <n v="25"/>
    <n v="97"/>
    <s v="Residential"/>
    <s v="Frame"/>
    <n v="1"/>
    <n v="1"/>
    <n v="1917"/>
    <n v="1910"/>
    <s v="No"/>
    <s v="Yes"/>
    <n v="829"/>
  </r>
  <r>
    <n v="14411020080"/>
    <x v="1259"/>
    <x v="4"/>
    <x v="0"/>
    <s v="General Revenue - Public Safety"/>
    <s v="FY20-64"/>
    <d v="2019-10-02T00:00:00"/>
    <d v="2020-10-19T00:00:00"/>
    <x v="4"/>
    <n v="2019"/>
    <x v="0"/>
    <n v="9998"/>
    <n v="1181"/>
    <d v="2019-10-01T00:00:00"/>
    <d v="2019-10-16T00:00:00"/>
    <x v="117"/>
    <s v="October"/>
    <x v="3"/>
    <n v="2020"/>
    <s v="CAMPBELL, ANDREA"/>
    <s v="INDIVIDUAL"/>
    <x v="30"/>
    <x v="3"/>
    <x v="2"/>
    <x v="6"/>
    <n v="69"/>
    <x v="5"/>
    <s v="LPG"/>
    <n v="15"/>
    <n v="12"/>
    <n v="27"/>
    <s v="Residential"/>
    <s v="Brick"/>
    <n v="2"/>
    <n v="2"/>
    <n v="1912"/>
    <n v="1910"/>
    <s v="No"/>
    <s v="Yes"/>
    <n v="2470"/>
  </r>
  <r>
    <n v="14404020560"/>
    <x v="1260"/>
    <x v="4"/>
    <x v="0"/>
    <s v="General Revenue - Public Safety"/>
    <s v="FY20-59"/>
    <d v="2019-09-26T00:00:00"/>
    <d v="2020-09-19T00:00:00"/>
    <x v="5"/>
    <n v="2019"/>
    <x v="0"/>
    <n v="12500"/>
    <n v="1134"/>
    <d v="2019-09-19T00:00:00"/>
    <d v="2019-12-06T00:00:00"/>
    <x v="394"/>
    <s v="January"/>
    <x v="2"/>
    <n v="2020"/>
    <s v="LRA"/>
    <s v="LRA"/>
    <x v="30"/>
    <x v="3"/>
    <x v="2"/>
    <x v="6"/>
    <n v="69"/>
    <x v="5"/>
    <s v="RC"/>
    <n v="78"/>
    <n v="28"/>
    <n v="106"/>
    <s v="Residential"/>
    <s v="Brick"/>
    <n v="1.5"/>
    <n v="1"/>
    <n v="1928"/>
    <n v="1920"/>
    <s v="Yes"/>
    <s v="Yes"/>
    <n v="1116"/>
  </r>
  <r>
    <n v="13558000010"/>
    <x v="1261"/>
    <x v="4"/>
    <x v="0"/>
    <s v="General Revenue - Public Safety"/>
    <s v="FY20-59"/>
    <d v="2019-09-26T00:00:00"/>
    <d v="2020-09-19T00:00:00"/>
    <x v="5"/>
    <n v="2019"/>
    <x v="0"/>
    <n v="12500"/>
    <n v="1140"/>
    <d v="2019-09-19T00:00:00"/>
    <d v="2019-12-19T00:00:00"/>
    <x v="394"/>
    <s v="January"/>
    <x v="2"/>
    <n v="2020"/>
    <s v="LRA"/>
    <s v="LRA"/>
    <x v="30"/>
    <x v="3"/>
    <x v="2"/>
    <x v="6"/>
    <n v="69"/>
    <x v="5"/>
    <s v="RC"/>
    <n v="91"/>
    <n v="15"/>
    <n v="106"/>
    <s v="Residential"/>
    <s v="Brick"/>
    <n v="1.5"/>
    <n v="1"/>
    <n v="1924"/>
    <n v="1920"/>
    <s v="No"/>
    <s v="Yes"/>
    <n v="1368"/>
  </r>
  <r>
    <n v="14406030010"/>
    <x v="1262"/>
    <x v="4"/>
    <x v="0"/>
    <s v="General Revenue - Public Safety"/>
    <s v="FY20-2"/>
    <d v="2019-07-12T00:00:00"/>
    <d v="2020-07-19T00:00:00"/>
    <x v="1"/>
    <n v="2019"/>
    <x v="0"/>
    <n v="9300"/>
    <n v="721"/>
    <d v="2019-07-03T00:00:00"/>
    <d v="2020-02-24T00:00:00"/>
    <x v="286"/>
    <s v="May"/>
    <x v="2"/>
    <n v="2020"/>
    <s v="LRA"/>
    <s v="LRA"/>
    <x v="30"/>
    <x v="3"/>
    <x v="2"/>
    <x v="6"/>
    <n v="69"/>
    <x v="5"/>
    <s v="RC"/>
    <n v="236"/>
    <n v="79"/>
    <n v="315"/>
    <s v="Residential"/>
    <s v="Brick"/>
    <n v="2"/>
    <n v="4"/>
    <n v="1928"/>
    <n v="1920"/>
    <s v="No"/>
    <s v="Yes"/>
    <n v="3350"/>
  </r>
  <r>
    <n v="14406030050"/>
    <x v="1263"/>
    <x v="4"/>
    <x v="0"/>
    <s v="General Revenue - Public Safety"/>
    <s v="FY20-2"/>
    <d v="2019-07-12T00:00:00"/>
    <d v="2020-07-19T00:00:00"/>
    <x v="1"/>
    <n v="2019"/>
    <x v="0"/>
    <n v="9300"/>
    <n v="722"/>
    <d v="2019-07-03T00:00:00"/>
    <d v="2020-03-06T00:00:00"/>
    <x v="286"/>
    <s v="May"/>
    <x v="2"/>
    <n v="2020"/>
    <s v="LRA"/>
    <s v="LRA"/>
    <x v="30"/>
    <x v="3"/>
    <x v="2"/>
    <x v="6"/>
    <n v="69"/>
    <x v="5"/>
    <s v="RC"/>
    <n v="247"/>
    <n v="68"/>
    <n v="315"/>
    <s v="Residential"/>
    <s v="Brick"/>
    <n v="2"/>
    <n v="4"/>
    <n v="1928"/>
    <n v="1920"/>
    <s v="No"/>
    <s v="Yes"/>
    <n v="3350"/>
  </r>
  <r>
    <n v="15595000060"/>
    <x v="1264"/>
    <x v="4"/>
    <x v="0"/>
    <s v="General Revenue - Public Safety"/>
    <s v="FY20-2"/>
    <d v="2019-07-12T00:00:00"/>
    <d v="2020-07-19T00:00:00"/>
    <x v="1"/>
    <n v="2019"/>
    <x v="0"/>
    <n v="9300"/>
    <n v="723"/>
    <d v="2019-07-03T00:00:00"/>
    <d v="2020-03-11T00:00:00"/>
    <x v="286"/>
    <s v="May"/>
    <x v="2"/>
    <n v="2020"/>
    <s v="LRA"/>
    <s v="LRA"/>
    <x v="30"/>
    <x v="3"/>
    <x v="2"/>
    <x v="6"/>
    <n v="69"/>
    <x v="5"/>
    <s v="RC"/>
    <n v="252"/>
    <n v="63"/>
    <n v="315"/>
    <s v="Residential"/>
    <s v="Brick"/>
    <n v="1.5"/>
    <n v="1"/>
    <n v="1911"/>
    <n v="1910"/>
    <s v="No"/>
    <s v="Yes"/>
    <n v="1125"/>
  </r>
  <r>
    <n v="14413000365"/>
    <x v="1265"/>
    <x v="4"/>
    <x v="0"/>
    <s v="General Revenue - Public Safety"/>
    <s v="FY20-2"/>
    <d v="2019-07-12T00:00:00"/>
    <d v="2020-07-19T00:00:00"/>
    <x v="1"/>
    <n v="2019"/>
    <x v="0"/>
    <n v="9300"/>
    <n v="724"/>
    <d v="2019-07-03T00:00:00"/>
    <d v="2020-03-25T00:00:00"/>
    <x v="286"/>
    <s v="May"/>
    <x v="2"/>
    <n v="2020"/>
    <s v="LRA"/>
    <s v="LRA"/>
    <x v="30"/>
    <x v="3"/>
    <x v="2"/>
    <x v="6"/>
    <n v="69"/>
    <x v="5"/>
    <s v="RC"/>
    <n v="266"/>
    <n v="49"/>
    <n v="315"/>
    <s v="Commercial"/>
    <s v="Brick &amp; Wood"/>
    <n v="1"/>
    <m/>
    <n v="1928"/>
    <n v="1920"/>
    <s v="No"/>
    <s v="No"/>
    <n v="882"/>
  </r>
  <r>
    <n v="15740000190"/>
    <x v="1266"/>
    <x v="4"/>
    <x v="0"/>
    <s v="General Revenue - Public Safety"/>
    <s v="FY20-3"/>
    <d v="2019-07-18T00:00:00"/>
    <d v="2020-07-19T00:00:00"/>
    <x v="1"/>
    <n v="2019"/>
    <x v="0"/>
    <n v="9800"/>
    <n v="756"/>
    <d v="2019-07-10T00:00:00"/>
    <d v="2019-10-22T00:00:00"/>
    <x v="202"/>
    <s v="November"/>
    <x v="3"/>
    <n v="2020"/>
    <s v="LRA"/>
    <s v="LRA"/>
    <x v="30"/>
    <x v="3"/>
    <x v="2"/>
    <x v="7"/>
    <n v="71"/>
    <x v="26"/>
    <s v="RC"/>
    <n v="104"/>
    <n v="34"/>
    <n v="138"/>
    <s v="Residential"/>
    <s v="Brick"/>
    <n v="2"/>
    <n v="4"/>
    <n v="1929"/>
    <n v="1920"/>
    <s v="No"/>
    <s v="Yes"/>
    <n v="3624"/>
  </r>
  <r>
    <n v="15087000270"/>
    <x v="1267"/>
    <x v="4"/>
    <x v="0"/>
    <s v="General Revenue - Public Safety"/>
    <s v="FY20-3"/>
    <d v="2019-07-18T00:00:00"/>
    <d v="2020-07-19T00:00:00"/>
    <x v="1"/>
    <n v="2019"/>
    <x v="0"/>
    <n v="9800"/>
    <n v="757"/>
    <d v="2019-07-10T00:00:00"/>
    <d v="2019-12-09T00:00:00"/>
    <x v="127"/>
    <s v="December"/>
    <x v="3"/>
    <n v="2020"/>
    <s v="LRA"/>
    <s v="LRA"/>
    <x v="30"/>
    <x v="3"/>
    <x v="2"/>
    <x v="7"/>
    <n v="71"/>
    <x v="26"/>
    <s v="RC"/>
    <n v="152"/>
    <n v="22"/>
    <n v="174"/>
    <s v="Residential"/>
    <s v="Frame"/>
    <n v="1.5"/>
    <n v="1"/>
    <n v="1910"/>
    <n v="1910"/>
    <s v="No"/>
    <s v="Yes"/>
    <n v="990"/>
  </r>
  <r>
    <n v="15142000450"/>
    <x v="1268"/>
    <x v="4"/>
    <x v="0"/>
    <s v="General Revenue - Public Safety"/>
    <s v="FY20-59"/>
    <d v="2019-09-26T00:00:00"/>
    <d v="2020-09-19T00:00:00"/>
    <x v="5"/>
    <n v="2019"/>
    <x v="0"/>
    <n v="12500"/>
    <n v="1141"/>
    <d v="2019-09-19T00:00:00"/>
    <d v="2019-12-06T00:00:00"/>
    <x v="395"/>
    <s v="January"/>
    <x v="2"/>
    <n v="2020"/>
    <s v="LRA"/>
    <s v="LRA"/>
    <x v="30"/>
    <x v="3"/>
    <x v="2"/>
    <x v="7"/>
    <n v="71"/>
    <x v="26"/>
    <s v="RC"/>
    <n v="78"/>
    <n v="42"/>
    <n v="120"/>
    <s v="Residential"/>
    <s v="Brick"/>
    <n v="1.5"/>
    <n v="1"/>
    <n v="1928"/>
    <n v="1920"/>
    <s v="Yes"/>
    <s v="Yes"/>
    <n v="2520"/>
  </r>
  <r>
    <n v="15227000160"/>
    <x v="1269"/>
    <x v="4"/>
    <x v="0"/>
    <s v="General Revenue - Public Safety"/>
    <s v="FY20-37"/>
    <d v="2019-09-06T00:00:00"/>
    <d v="2020-09-19T00:00:00"/>
    <x v="5"/>
    <n v="2019"/>
    <x v="0"/>
    <n v="10200"/>
    <n v="1050"/>
    <d v="2019-08-31T00:00:00"/>
    <d v="2019-10-12T00:00:00"/>
    <x v="396"/>
    <s v="November"/>
    <x v="3"/>
    <n v="2020"/>
    <s v="LRA"/>
    <s v="LRA"/>
    <x v="30"/>
    <x v="3"/>
    <x v="2"/>
    <x v="15"/>
    <n v="74"/>
    <x v="31"/>
    <s v="LPG"/>
    <n v="42"/>
    <n v="33"/>
    <n v="75"/>
    <s v="Residential"/>
    <s v="Frame"/>
    <n v="2"/>
    <n v="2"/>
    <n v="1903"/>
    <n v="1900"/>
    <s v="No"/>
    <s v="Yes"/>
    <n v="1836"/>
  </r>
  <r>
    <n v="15227000220"/>
    <x v="1270"/>
    <x v="4"/>
    <x v="0"/>
    <s v="General Revenue - Public Safety"/>
    <s v="FY20-37"/>
    <d v="2019-09-06T00:00:00"/>
    <d v="2020-09-19T00:00:00"/>
    <x v="5"/>
    <n v="2019"/>
    <x v="0"/>
    <n v="10200"/>
    <n v="1049"/>
    <d v="2019-08-31T00:00:00"/>
    <d v="2019-10-12T00:00:00"/>
    <x v="396"/>
    <s v="November"/>
    <x v="3"/>
    <n v="2020"/>
    <s v="LRA"/>
    <s v="LRA"/>
    <x v="30"/>
    <x v="3"/>
    <x v="2"/>
    <x v="15"/>
    <n v="74"/>
    <x v="31"/>
    <s v="LPG"/>
    <n v="42"/>
    <n v="33"/>
    <n v="75"/>
    <s v="Residential"/>
    <s v="Brick"/>
    <n v="2"/>
    <n v="2"/>
    <n v="1912"/>
    <n v="1910"/>
    <s v="No"/>
    <s v="Yes"/>
    <n v="2130"/>
  </r>
  <r>
    <n v="14256000110"/>
    <x v="1271"/>
    <x v="4"/>
    <x v="0"/>
    <s v="General Revenue - Public Safety"/>
    <s v="FY20-37"/>
    <d v="2019-09-06T00:00:00"/>
    <d v="2020-09-19T00:00:00"/>
    <x v="5"/>
    <n v="2019"/>
    <x v="0"/>
    <n v="10200"/>
    <n v="1052"/>
    <d v="2019-09-06T00:00:00"/>
    <d v="2019-11-20T00:00:00"/>
    <x v="397"/>
    <s v="December"/>
    <x v="3"/>
    <n v="2020"/>
    <s v="LRA"/>
    <s v="LRA"/>
    <x v="30"/>
    <x v="3"/>
    <x v="2"/>
    <x v="15"/>
    <n v="74"/>
    <x v="31"/>
    <s v="LPG"/>
    <n v="75"/>
    <n v="16"/>
    <n v="91"/>
    <s v="Residential"/>
    <s v="Brick"/>
    <n v="1"/>
    <n v="2"/>
    <n v="1880"/>
    <n v="1880"/>
    <s v="No"/>
    <s v="Yes"/>
    <n v="1023"/>
  </r>
  <r>
    <n v="15227000020"/>
    <x v="1272"/>
    <x v="4"/>
    <x v="0"/>
    <s v="General Revenue - Public Safety"/>
    <s v="FY20-37"/>
    <d v="2019-09-06T00:00:00"/>
    <d v="2020-09-19T00:00:00"/>
    <x v="5"/>
    <n v="2019"/>
    <x v="0"/>
    <n v="10200"/>
    <n v="1051"/>
    <d v="2019-08-31T00:00:00"/>
    <d v="2019-11-26T00:00:00"/>
    <x v="397"/>
    <s v="December"/>
    <x v="3"/>
    <n v="2020"/>
    <s v="LRA"/>
    <s v="LRA"/>
    <x v="30"/>
    <x v="3"/>
    <x v="2"/>
    <x v="15"/>
    <n v="74"/>
    <x v="31"/>
    <s v="LPG"/>
    <n v="87"/>
    <n v="10"/>
    <n v="97"/>
    <s v="Residential"/>
    <s v="Frame"/>
    <n v="1"/>
    <n v="1"/>
    <n v="1914"/>
    <n v="1910"/>
    <s v="Yes"/>
    <s v="Yes"/>
    <n v="976"/>
  </r>
  <r>
    <n v="13808040290"/>
    <x v="1273"/>
    <x v="4"/>
    <x v="0"/>
    <s v="General Revenue - Public Safety"/>
    <s v="FY20-13"/>
    <d v="2019-08-06T00:00:00"/>
    <d v="2020-08-19T00:00:00"/>
    <x v="7"/>
    <n v="2019"/>
    <x v="0"/>
    <n v="21500"/>
    <n v="855"/>
    <d v="2019-08-06T00:00:00"/>
    <d v="2019-09-09T00:00:00"/>
    <x v="256"/>
    <s v="October"/>
    <x v="3"/>
    <n v="2020"/>
    <s v="LRA"/>
    <s v="LRA"/>
    <x v="30"/>
    <x v="3"/>
    <x v="2"/>
    <x v="3"/>
    <n v="78"/>
    <x v="6"/>
    <s v="JMQ"/>
    <n v="34"/>
    <n v="36"/>
    <n v="70"/>
    <s v="Residential"/>
    <s v="Brick"/>
    <n v="2"/>
    <n v="2"/>
    <n v="1905"/>
    <n v="1900"/>
    <s v="No"/>
    <s v="Yes"/>
    <n v="2802"/>
  </r>
  <r>
    <n v="13819100115"/>
    <x v="1274"/>
    <x v="4"/>
    <x v="0"/>
    <s v="General Revenue - Public Safety"/>
    <s v="FY20-119"/>
    <d v="2020-04-06T00:00:00"/>
    <d v="2020-04-20T00:00:00"/>
    <x v="9"/>
    <n v="2020"/>
    <x v="0"/>
    <n v="8099"/>
    <n v="1513"/>
    <d v="2020-03-31T00:00:00"/>
    <d v="2020-05-10T00:00:00"/>
    <x v="398"/>
    <s v="June"/>
    <x v="2"/>
    <n v="2020"/>
    <s v="FRIENDLY TEMPLE MB CHURCH"/>
    <s v="FAITH"/>
    <x v="30"/>
    <x v="3"/>
    <x v="2"/>
    <x v="3"/>
    <n v="78"/>
    <x v="6"/>
    <s v="MH"/>
    <n v="40"/>
    <n v="38"/>
    <n v="78"/>
    <s v="Commercial"/>
    <s v="Brick &amp; Wood"/>
    <d v="2020-02-10T00:00:00"/>
    <m/>
    <n v="1908"/>
    <n v="1900"/>
    <s v="No"/>
    <s v="No"/>
    <n v="2460"/>
  </r>
  <r>
    <n v="12958000220"/>
    <x v="1275"/>
    <x v="4"/>
    <x v="0"/>
    <s v="General Revenue - Public Safety"/>
    <s v="FY21-24"/>
    <d v="2020-07-02T00:00:00"/>
    <d v="2020-07-20T00:00:00"/>
    <x v="1"/>
    <n v="2020"/>
    <x v="1"/>
    <n v="7400"/>
    <n v="1712"/>
    <d v="2020-07-02T00:00:00"/>
    <d v="2020-08-27T00:00:00"/>
    <x v="399"/>
    <s v="September"/>
    <x v="2"/>
    <n v="2021"/>
    <s v="HHH MANAGEMENT LLC"/>
    <s v="ENTITY"/>
    <x v="30"/>
    <x v="3"/>
    <x v="2"/>
    <x v="16"/>
    <n v="1"/>
    <x v="28"/>
    <s v="PL"/>
    <n v="56"/>
    <n v="20"/>
    <n v="76"/>
    <s v="Residential"/>
    <s v="Frame"/>
    <n v="1"/>
    <n v="1"/>
    <n v="1880"/>
    <n v="1880"/>
    <s v="Yes"/>
    <s v="Yes"/>
    <n v="552"/>
  </r>
  <r>
    <n v="12822000006"/>
    <x v="1276"/>
    <x v="4"/>
    <x v="0"/>
    <s v="General Revenue - Public Safety"/>
    <s v="FY21-18"/>
    <d v="2020-06-26T00:00:00"/>
    <d v="2020-06-20T00:00:00"/>
    <x v="3"/>
    <n v="2020"/>
    <x v="1"/>
    <n v="16000"/>
    <n v="1698"/>
    <d v="2020-06-25T00:00:00"/>
    <d v="2020-07-14T00:00:00"/>
    <x v="400"/>
    <s v="September"/>
    <x v="2"/>
    <n v="2021"/>
    <s v="LRA"/>
    <s v="LRA"/>
    <x v="30"/>
    <x v="3"/>
    <x v="2"/>
    <x v="0"/>
    <n v="1"/>
    <x v="28"/>
    <s v="JMQ"/>
    <n v="19"/>
    <n v="73"/>
    <n v="92"/>
    <s v="Commercial"/>
    <s v="Brick &amp; Wood"/>
    <n v="1"/>
    <m/>
    <n v="1972"/>
    <n v="1970"/>
    <s v="No"/>
    <s v="No"/>
    <n v="406"/>
  </r>
  <r>
    <n v="13036000020"/>
    <x v="1277"/>
    <x v="1"/>
    <x v="0"/>
    <s v="General Revenue - Public Safety"/>
    <s v="FY21-26"/>
    <d v="2020-07-14T00:00:00"/>
    <d v="2020-07-20T00:00:00"/>
    <x v="1"/>
    <n v="2020"/>
    <x v="1"/>
    <n v="8700"/>
    <n v="1717"/>
    <d v="2020-07-07T00:00:00"/>
    <d v="2020-10-22T00:00:00"/>
    <x v="0"/>
    <m/>
    <x v="0"/>
    <m/>
    <s v="BROOME, RICHARD &amp; MARY"/>
    <s v="INDIVIDUAL"/>
    <x v="30"/>
    <x v="3"/>
    <x v="2"/>
    <x v="16"/>
    <n v="1"/>
    <x v="28"/>
    <s v="PL"/>
    <m/>
    <n v="0"/>
    <n v="0"/>
    <s v="Mixed Use"/>
    <s v="Brick &amp; Wood"/>
    <n v="3"/>
    <n v="6"/>
    <n v="1883"/>
    <n v="1880"/>
    <s v="Yes"/>
    <s v="Yes"/>
    <n v="1610"/>
  </r>
  <r>
    <n v="13178000240"/>
    <x v="1278"/>
    <x v="4"/>
    <x v="0"/>
    <s v="General Revenue - Public Safety"/>
    <s v="FY21-17"/>
    <d v="2020-06-30T00:00:00"/>
    <d v="2020-06-20T00:00:00"/>
    <x v="3"/>
    <n v="2020"/>
    <x v="1"/>
    <n v="5999"/>
    <n v="1696"/>
    <d v="2020-06-24T00:00:00"/>
    <d v="2020-08-05T00:00:00"/>
    <x v="401"/>
    <s v="August"/>
    <x v="2"/>
    <n v="2021"/>
    <s v="LRA"/>
    <s v="LRA"/>
    <x v="30"/>
    <x v="3"/>
    <x v="2"/>
    <x v="16"/>
    <n v="2"/>
    <x v="37"/>
    <s v="PL"/>
    <n v="36"/>
    <n v="21"/>
    <n v="57"/>
    <s v="Residential"/>
    <s v="Frame"/>
    <n v="1"/>
    <n v="1"/>
    <n v="1893"/>
    <n v="1890"/>
    <s v="No"/>
    <s v="Yes"/>
    <n v="899"/>
  </r>
  <r>
    <n v="12588000190"/>
    <x v="1279"/>
    <x v="4"/>
    <x v="0"/>
    <s v="General Revenue - Public Safety"/>
    <s v="FY21-22"/>
    <d v="2020-07-01T00:00:00"/>
    <d v="2020-07-20T00:00:00"/>
    <x v="1"/>
    <n v="2020"/>
    <x v="1"/>
    <n v="250"/>
    <n v="1709"/>
    <d v="2020-07-01T00:00:00"/>
    <d v="2020-08-12T00:00:00"/>
    <x v="138"/>
    <s v="August"/>
    <x v="2"/>
    <n v="2021"/>
    <s v="3935 S GRAND LLC"/>
    <s v="ENTITY"/>
    <x v="30"/>
    <x v="3"/>
    <x v="2"/>
    <x v="0"/>
    <n v="16"/>
    <x v="0"/>
    <s v="PL"/>
    <n v="42"/>
    <n v="1"/>
    <n v="43"/>
    <s v="Commercial"/>
    <s v="Brick &amp; Wood"/>
    <d v="2020-02-10T00:00:00"/>
    <m/>
    <n v="1926"/>
    <n v="1920"/>
    <s v="No"/>
    <s v="No"/>
    <n v="6335"/>
  </r>
  <r>
    <n v="11527000310"/>
    <x v="1280"/>
    <x v="4"/>
    <x v="0"/>
    <s v="General Revenue - Public Safety"/>
    <s v="FY21-1"/>
    <d v="2020-05-20T00:00:00"/>
    <d v="2020-05-20T00:00:00"/>
    <x v="11"/>
    <n v="2020"/>
    <x v="1"/>
    <n v="5000"/>
    <n v="1548"/>
    <d v="2020-05-15T00:00:00"/>
    <d v="2020-05-26T00:00:00"/>
    <x v="402"/>
    <s v="June"/>
    <x v="2"/>
    <n v="2020"/>
    <s v="HUSKEY, JENNIFER N &amp; MICHAEL A"/>
    <s v="INDIVIDUAL"/>
    <x v="30"/>
    <x v="3"/>
    <x v="2"/>
    <x v="14"/>
    <n v="22"/>
    <x v="35"/>
    <s v="MH"/>
    <n v="11"/>
    <n v="17"/>
    <n v="28"/>
    <s v="Residential"/>
    <s v="Brick"/>
    <n v="2"/>
    <n v="4"/>
    <n v="1897"/>
    <n v="1890"/>
    <s v="No"/>
    <s v="Yes"/>
    <n v="2048"/>
  </r>
  <r>
    <n v="13759000040"/>
    <x v="1281"/>
    <x v="1"/>
    <x v="0"/>
    <s v="General Revenue - Public Safety"/>
    <s v="FY21-40"/>
    <d v="2020-08-12T00:00:00"/>
    <d v="2020-08-20T00:00:00"/>
    <x v="7"/>
    <n v="2020"/>
    <x v="1"/>
    <n v="4200"/>
    <n v="0"/>
    <d v="2020-08-12T00:00:00"/>
    <d v="2020-11-12T00:00:00"/>
    <x v="0"/>
    <m/>
    <x v="0"/>
    <m/>
    <s v="VAUGHN, ROYAL"/>
    <s v="INDIVIDUAL"/>
    <x v="30"/>
    <x v="3"/>
    <x v="2"/>
    <x v="12"/>
    <n v="38"/>
    <x v="23"/>
    <s v="MH"/>
    <m/>
    <n v="0"/>
    <n v="0"/>
    <s v="Mixed Use"/>
    <s v="Brick &amp; Wood"/>
    <n v="2"/>
    <n v="2"/>
    <n v="1889"/>
    <n v="1880"/>
    <s v="No"/>
    <s v="Slab"/>
    <n v="2296"/>
  </r>
  <r>
    <n v="13655000250"/>
    <x v="1282"/>
    <x v="1"/>
    <x v="0"/>
    <s v="General Revenue - Public Safety"/>
    <s v="FY21-35"/>
    <d v="2020-07-31T00:00:00"/>
    <d v="2020-07-20T00:00:00"/>
    <x v="1"/>
    <n v="2020"/>
    <x v="1"/>
    <n v="10000"/>
    <n v="1794"/>
    <d v="2020-07-31T00:00:00"/>
    <d v="2020-10-28T00:00:00"/>
    <x v="0"/>
    <m/>
    <x v="0"/>
    <m/>
    <s v="QUARELLS, CHARLES"/>
    <s v="INDIVIDUAL"/>
    <x v="30"/>
    <x v="3"/>
    <x v="2"/>
    <x v="1"/>
    <n v="56"/>
    <x v="1"/>
    <s v="MH"/>
    <m/>
    <n v="0"/>
    <n v="0"/>
    <s v="Commercial"/>
    <s v="Brick &amp; Wood"/>
    <d v="2020-02-10T00:00:00"/>
    <m/>
    <n v="1914"/>
    <n v="1910"/>
    <s v="No"/>
    <s v="No"/>
    <n v="1600"/>
  </r>
  <r>
    <n v="13660000010"/>
    <x v="1283"/>
    <x v="4"/>
    <x v="0"/>
    <s v="General Revenue - Public Safety"/>
    <s v="FY21-36"/>
    <d v="2020-08-04T00:00:00"/>
    <d v="2020-08-20T00:00:00"/>
    <x v="7"/>
    <n v="2020"/>
    <x v="1"/>
    <n v="5900"/>
    <n v="1796"/>
    <d v="2020-08-03T00:00:00"/>
    <d v="2020-10-28T00:00:00"/>
    <x v="135"/>
    <s v="November"/>
    <x v="2"/>
    <n v="2021"/>
    <s v="HARRIS, ARTHUR L"/>
    <s v="INDIVIDUAL"/>
    <x v="30"/>
    <x v="3"/>
    <x v="2"/>
    <x v="1"/>
    <n v="57"/>
    <x v="29"/>
    <s v="MH"/>
    <n v="85"/>
    <n v="27"/>
    <n v="112"/>
    <s v="Residential"/>
    <s v="Brick"/>
    <n v="2"/>
    <n v="3"/>
    <n v="1898"/>
    <n v="1890"/>
    <s v="No"/>
    <s v="Yes"/>
    <n v="2256"/>
  </r>
  <r>
    <n v="13700000340"/>
    <x v="1284"/>
    <x v="1"/>
    <x v="0"/>
    <s v="General Revenue - Public Safety"/>
    <s v="FY21-38"/>
    <d v="2020-08-11T00:00:00"/>
    <d v="2020-08-20T00:00:00"/>
    <x v="7"/>
    <n v="2020"/>
    <x v="1"/>
    <n v="20000"/>
    <n v="0"/>
    <d v="2020-08-11T00:00:00"/>
    <d v="2020-10-19T00:00:00"/>
    <x v="0"/>
    <m/>
    <x v="0"/>
    <m/>
    <s v="HAYES, LISA M &amp; JOYCE D"/>
    <s v="INDIVIDUAL"/>
    <x v="30"/>
    <x v="3"/>
    <x v="2"/>
    <x v="1"/>
    <n v="57"/>
    <x v="29"/>
    <s v="MH"/>
    <n v="69"/>
    <n v="0"/>
    <n v="0"/>
    <s v="Commercial"/>
    <s v="Brick &amp; Wood"/>
    <d v="2020-02-10T00:00:00"/>
    <m/>
    <n v="1900"/>
    <n v="1900"/>
    <s v="No"/>
    <s v="No"/>
    <n v="5232"/>
  </r>
  <r>
    <n v="13741000250"/>
    <x v="1285"/>
    <x v="1"/>
    <x v="0"/>
    <s v="General Revenue - Public Safety"/>
    <s v="FY21-29"/>
    <d v="2020-07-13T00:00:00"/>
    <d v="2020-07-20T00:00:00"/>
    <x v="1"/>
    <n v="2020"/>
    <x v="1"/>
    <n v="9900"/>
    <n v="1721"/>
    <d v="2020-07-09T00:00:00"/>
    <d v="2020-09-10T00:00:00"/>
    <x v="0"/>
    <m/>
    <x v="0"/>
    <m/>
    <s v="NEVILS, KERRY"/>
    <s v="INDIVIDUAL"/>
    <x v="30"/>
    <x v="3"/>
    <x v="2"/>
    <x v="12"/>
    <n v="58"/>
    <x v="11"/>
    <s v="MH"/>
    <n v="63"/>
    <n v="0"/>
    <n v="0"/>
    <s v="Residential"/>
    <s v="Brick"/>
    <n v="2"/>
    <n v="2"/>
    <n v="1893"/>
    <n v="1890"/>
    <s v="No"/>
    <s v="Yes"/>
    <n v="3190"/>
  </r>
  <r>
    <n v="10613000010"/>
    <x v="1286"/>
    <x v="1"/>
    <x v="0"/>
    <s v="General Revenue - Public Safety"/>
    <s v="FY21-63"/>
    <d v="2020-10-16T00:00:00"/>
    <d v="2020-10-20T00:00:00"/>
    <x v="4"/>
    <n v="2020"/>
    <x v="1"/>
    <n v="5000"/>
    <n v="1926"/>
    <d v="2020-10-16T00:00:00"/>
    <m/>
    <x v="0"/>
    <m/>
    <x v="0"/>
    <m/>
    <s v="NORTHSIDE REGENERATION LLC"/>
    <s v="NSR"/>
    <x v="30"/>
    <x v="3"/>
    <x v="2"/>
    <x v="4"/>
    <n v="63"/>
    <x v="4"/>
    <s v="PL"/>
    <m/>
    <m/>
    <m/>
    <s v="Commercial"/>
    <s v="Brick &amp; Wood"/>
    <n v="1"/>
    <n v="1"/>
    <n v="1919"/>
    <n v="1910"/>
    <s v="No"/>
    <s v="No"/>
    <n v="36000"/>
  </r>
  <r>
    <n v="12397000170"/>
    <x v="1287"/>
    <x v="4"/>
    <x v="0"/>
    <s v="General Revenue - Public Safety"/>
    <s v="FY21-2"/>
    <d v="2020-05-28T00:00:00"/>
    <d v="2020-05-20T00:00:00"/>
    <x v="11"/>
    <n v="2020"/>
    <x v="1"/>
    <n v="5200"/>
    <n v="1566"/>
    <d v="2020-05-28T00:00:00"/>
    <d v="2020-06-29T00:00:00"/>
    <x v="403"/>
    <s v="July"/>
    <x v="2"/>
    <n v="2021"/>
    <s v="LRA"/>
    <s v="LRA"/>
    <x v="30"/>
    <x v="3"/>
    <x v="2"/>
    <x v="5"/>
    <n v="65"/>
    <x v="17"/>
    <s v="PL"/>
    <n v="32"/>
    <n v="2"/>
    <n v="34"/>
    <s v="Residential"/>
    <s v="Brick"/>
    <n v="2"/>
    <n v="2"/>
    <n v="1898"/>
    <n v="1890"/>
    <s v="No"/>
    <s v="Yes"/>
    <n v="2112"/>
  </r>
  <r>
    <n v="12397000140"/>
    <x v="1288"/>
    <x v="4"/>
    <x v="0"/>
    <s v="General Revenue - Public Safety"/>
    <s v="FY21-6"/>
    <d v="2020-05-29T00:00:00"/>
    <d v="2020-05-20T00:00:00"/>
    <x v="11"/>
    <n v="2020"/>
    <x v="1"/>
    <n v="9500"/>
    <n v="1571"/>
    <d v="2020-05-29T00:00:00"/>
    <d v="2020-06-29T00:00:00"/>
    <x v="276"/>
    <s v="September"/>
    <x v="2"/>
    <n v="2021"/>
    <s v="EDWARDS, RENEE"/>
    <s v="INDIVIDUAL"/>
    <x v="30"/>
    <x v="3"/>
    <x v="2"/>
    <x v="5"/>
    <n v="65"/>
    <x v="17"/>
    <s v="PL"/>
    <n v="31"/>
    <n v="66"/>
    <n v="97"/>
    <s v="Residential"/>
    <s v="Brick"/>
    <n v="2"/>
    <n v="2"/>
    <n v="1902"/>
    <n v="1900"/>
    <s v="No"/>
    <s v="Yes"/>
    <n v="3124"/>
  </r>
  <r>
    <n v="12443000420"/>
    <x v="1289"/>
    <x v="4"/>
    <x v="0"/>
    <s v="General Revenue - Public Safety"/>
    <s v="FY21-10"/>
    <d v="2020-06-23T00:00:00"/>
    <d v="2020-06-20T00:00:00"/>
    <x v="3"/>
    <n v="2020"/>
    <x v="1"/>
    <n v="6699"/>
    <n v="1630"/>
    <d v="2020-06-01T00:00:00"/>
    <d v="2020-08-27T00:00:00"/>
    <x v="404"/>
    <s v="September"/>
    <x v="2"/>
    <n v="2021"/>
    <s v="LRA"/>
    <s v="LRA"/>
    <x v="30"/>
    <x v="3"/>
    <x v="2"/>
    <x v="5"/>
    <n v="66"/>
    <x v="20"/>
    <s v="LPG"/>
    <n v="87"/>
    <n v="13"/>
    <n v="100"/>
    <s v="Residential"/>
    <s v="Brick"/>
    <n v="2"/>
    <n v="2"/>
    <n v="1885"/>
    <n v="1880"/>
    <s v="No"/>
    <s v="Yes"/>
    <n v="1528"/>
  </r>
  <r>
    <n v="12442000030"/>
    <x v="1290"/>
    <x v="4"/>
    <x v="0"/>
    <s v="General Revenue - Public Safety"/>
    <s v="FY21-10"/>
    <d v="2020-06-23T00:00:00"/>
    <d v="2020-06-20T00:00:00"/>
    <x v="3"/>
    <n v="2020"/>
    <x v="1"/>
    <n v="6699"/>
    <n v="1627"/>
    <d v="2020-06-01T00:00:00"/>
    <d v="2020-08-27T00:00:00"/>
    <x v="294"/>
    <s v="September"/>
    <x v="2"/>
    <n v="2021"/>
    <s v="LRA"/>
    <s v="LRA"/>
    <x v="30"/>
    <x v="3"/>
    <x v="2"/>
    <x v="5"/>
    <n v="66"/>
    <x v="20"/>
    <s v="LPG"/>
    <n v="87"/>
    <n v="21"/>
    <n v="108"/>
    <s v="Residential"/>
    <s v="Brick"/>
    <n v="2"/>
    <n v="2"/>
    <n v="1880"/>
    <n v="1880"/>
    <s v="No"/>
    <s v="Yes"/>
    <n v="3232"/>
  </r>
  <r>
    <n v="12433000380"/>
    <x v="1291"/>
    <x v="4"/>
    <x v="3"/>
    <s v="Urban Greening Program"/>
    <s v="MSD-21-7-1"/>
    <d v="2020-07-02T00:00:00"/>
    <d v="2020-07-20T00:00:00"/>
    <x v="1"/>
    <n v="2020"/>
    <x v="1"/>
    <n v="10300"/>
    <n v="1710"/>
    <d v="2020-07-01T00:00:00"/>
    <d v="2020-08-09T00:00:00"/>
    <x v="405"/>
    <s v="September"/>
    <x v="2"/>
    <n v="2021"/>
    <s v="LRA"/>
    <s v="LRA"/>
    <x v="30"/>
    <x v="3"/>
    <x v="2"/>
    <x v="5"/>
    <n v="66"/>
    <x v="20"/>
    <s v="LPG"/>
    <n v="39"/>
    <n v="50"/>
    <n v="89"/>
    <s v="Residential"/>
    <s v="Brick"/>
    <n v="2"/>
    <n v="3"/>
    <n v="1895"/>
    <n v="1890"/>
    <s v="No"/>
    <s v="Yes"/>
    <n v="2174"/>
  </r>
  <r>
    <n v="12442000140"/>
    <x v="1292"/>
    <x v="4"/>
    <x v="0"/>
    <s v="General Revenue - Public Safety"/>
    <s v="FY21-10"/>
    <d v="2020-06-23T00:00:00"/>
    <d v="2020-06-20T00:00:00"/>
    <x v="3"/>
    <n v="2020"/>
    <x v="1"/>
    <n v="6699"/>
    <n v="1626"/>
    <d v="2020-06-01T00:00:00"/>
    <d v="2020-08-05T00:00:00"/>
    <x v="406"/>
    <s v="October"/>
    <x v="2"/>
    <n v="2021"/>
    <s v="LRA"/>
    <s v="LRA"/>
    <x v="30"/>
    <x v="3"/>
    <x v="2"/>
    <x v="5"/>
    <n v="66"/>
    <x v="20"/>
    <s v="LPG"/>
    <n v="65"/>
    <n v="57"/>
    <n v="122"/>
    <s v="Residential"/>
    <s v="Brick"/>
    <n v="2"/>
    <n v="2"/>
    <n v="1895"/>
    <n v="1890"/>
    <s v="No"/>
    <s v="Yes"/>
    <n v="1556"/>
  </r>
  <r>
    <n v="12433000340"/>
    <x v="1293"/>
    <x v="1"/>
    <x v="0"/>
    <s v="General Revenue - Public Safety"/>
    <s v="FY21-39"/>
    <d v="2020-08-12T00:00:00"/>
    <d v="2020-08-20T00:00:00"/>
    <x v="7"/>
    <n v="2020"/>
    <x v="1"/>
    <n v="5700"/>
    <n v="1815"/>
    <d v="2020-08-11T00:00:00"/>
    <d v="2020-11-12T00:00:00"/>
    <x v="0"/>
    <m/>
    <x v="0"/>
    <m/>
    <s v="LRA"/>
    <s v="LRA"/>
    <x v="30"/>
    <x v="3"/>
    <x v="2"/>
    <x v="5"/>
    <n v="66"/>
    <x v="20"/>
    <s v="PL"/>
    <m/>
    <n v="0"/>
    <n v="0"/>
    <s v="Residential"/>
    <s v="Brick"/>
    <n v="2"/>
    <n v="3"/>
    <n v="1895"/>
    <n v="1890"/>
    <s v="No"/>
    <s v="Yes"/>
    <n v="2114"/>
  </r>
  <r>
    <n v="12442000440"/>
    <x v="1294"/>
    <x v="1"/>
    <x v="0"/>
    <s v="General Revenue - Public Safety"/>
    <s v="FY21-10"/>
    <d v="2020-06-23T00:00:00"/>
    <d v="2020-06-20T00:00:00"/>
    <x v="3"/>
    <n v="2020"/>
    <x v="1"/>
    <n v="6988"/>
    <n v="1636"/>
    <d v="2020-06-01T00:00:00"/>
    <d v="2020-11-12T00:00:00"/>
    <x v="0"/>
    <m/>
    <x v="0"/>
    <m/>
    <s v="LRA"/>
    <s v="LRA"/>
    <x v="30"/>
    <x v="3"/>
    <x v="2"/>
    <x v="5"/>
    <n v="66"/>
    <x v="20"/>
    <s v="LPG"/>
    <m/>
    <n v="0"/>
    <n v="0"/>
    <s v="Residential"/>
    <s v="Frame"/>
    <n v="2"/>
    <n v="1"/>
    <n v="1892"/>
    <n v="1890"/>
    <s v="Yes"/>
    <s v="Yes"/>
    <n v="1209"/>
  </r>
  <r>
    <n v="12443000490"/>
    <x v="1295"/>
    <x v="1"/>
    <x v="0"/>
    <s v="General Revenue - Public Safety"/>
    <s v="FY21-10"/>
    <d v="2020-06-23T00:00:00"/>
    <d v="2020-06-20T00:00:00"/>
    <x v="3"/>
    <n v="2020"/>
    <x v="1"/>
    <n v="9900"/>
    <n v="1635"/>
    <d v="2020-06-01T00:00:00"/>
    <d v="2020-08-05T00:00:00"/>
    <x v="0"/>
    <m/>
    <x v="0"/>
    <m/>
    <s v="LRA"/>
    <s v="LRA"/>
    <x v="30"/>
    <x v="3"/>
    <x v="2"/>
    <x v="5"/>
    <n v="66"/>
    <x v="20"/>
    <s v="LPG"/>
    <n v="65"/>
    <n v="0"/>
    <n v="0"/>
    <s v="Residential"/>
    <s v="Brick"/>
    <n v="2"/>
    <n v="1"/>
    <n v="1873"/>
    <n v="1870"/>
    <s v="Yes"/>
    <s v="Yes"/>
    <n v="1376"/>
  </r>
  <r>
    <n v="12442000120"/>
    <x v="1296"/>
    <x v="1"/>
    <x v="0"/>
    <s v="General Revenue - Public Safety"/>
    <s v="FY21-10"/>
    <d v="2020-06-23T00:00:00"/>
    <d v="2020-06-20T00:00:00"/>
    <x v="3"/>
    <n v="2020"/>
    <x v="1"/>
    <n v="6699"/>
    <n v="1625"/>
    <d v="2020-06-01T00:00:00"/>
    <d v="2020-10-15T00:00:00"/>
    <x v="0"/>
    <m/>
    <x v="0"/>
    <m/>
    <s v="RANDLE, KENDRICK A SR"/>
    <s v="INDIVIDUAL"/>
    <x v="30"/>
    <x v="3"/>
    <x v="2"/>
    <x v="5"/>
    <n v="66"/>
    <x v="20"/>
    <s v="LPG"/>
    <n v="136"/>
    <n v="0"/>
    <n v="0"/>
    <s v="Residential"/>
    <s v="Frame"/>
    <n v="2"/>
    <n v="1"/>
    <n v="1895"/>
    <n v="1890"/>
    <s v="No"/>
    <s v="Yes"/>
    <n v="1408"/>
  </r>
  <r>
    <n v="11945000100"/>
    <x v="1297"/>
    <x v="4"/>
    <x v="0"/>
    <s v="General Revenue - Public Safety"/>
    <s v="FY21-16"/>
    <d v="2020-06-17T00:00:00"/>
    <d v="2020-07-20T00:00:00"/>
    <x v="1"/>
    <n v="2020"/>
    <x v="1"/>
    <n v="10000"/>
    <n v="1690"/>
    <d v="2020-06-17T00:00:00"/>
    <d v="2020-07-14T00:00:00"/>
    <x v="407"/>
    <s v="August"/>
    <x v="2"/>
    <n v="2021"/>
    <s v="LRA"/>
    <s v="LRA"/>
    <x v="30"/>
    <x v="3"/>
    <x v="2"/>
    <x v="5"/>
    <n v="67"/>
    <x v="30"/>
    <s v="MH"/>
    <n v="27"/>
    <n v="36"/>
    <n v="63"/>
    <s v="Residential"/>
    <s v="Brick"/>
    <n v="2"/>
    <n v="2"/>
    <n v="1895"/>
    <n v="1890"/>
    <s v="No"/>
    <s v="Yes"/>
    <n v="1458"/>
  </r>
  <r>
    <n v="13578000040"/>
    <x v="1298"/>
    <x v="4"/>
    <x v="0"/>
    <s v="General Revenue - Public Safety"/>
    <s v="FY21-10"/>
    <d v="2020-06-23T00:00:00"/>
    <d v="2020-06-20T00:00:00"/>
    <x v="3"/>
    <n v="2020"/>
    <x v="1"/>
    <n v="6699"/>
    <n v="1624"/>
    <d v="2020-06-01T00:00:00"/>
    <d v="2020-10-12T00:00:00"/>
    <x v="408"/>
    <s v="November"/>
    <x v="2"/>
    <n v="2021"/>
    <s v="LRA"/>
    <s v="LRA"/>
    <x v="30"/>
    <x v="3"/>
    <x v="2"/>
    <x v="5"/>
    <n v="67"/>
    <x v="30"/>
    <s v="LPG"/>
    <n v="111"/>
    <n v="28"/>
    <n v="139"/>
    <s v="Residential"/>
    <s v="Brick"/>
    <n v="2"/>
    <n v="2"/>
    <n v="1926"/>
    <n v="1920"/>
    <s v="Yes"/>
    <s v="Yes"/>
    <n v="1904"/>
  </r>
  <r>
    <n v="13354000360"/>
    <x v="1299"/>
    <x v="4"/>
    <x v="0"/>
    <s v="General Revenue - Public Safety"/>
    <s v="FY21-10"/>
    <d v="2020-06-23T00:00:00"/>
    <d v="2020-02-20T00:00:00"/>
    <x v="6"/>
    <n v="2020"/>
    <x v="1"/>
    <n v="6699"/>
    <n v="1621"/>
    <d v="2020-06-01T00:00:00"/>
    <d v="2020-10-01T00:00:00"/>
    <x v="408"/>
    <s v="November"/>
    <x v="2"/>
    <n v="2021"/>
    <s v="LRA"/>
    <s v="LRA"/>
    <x v="30"/>
    <x v="3"/>
    <x v="2"/>
    <x v="5"/>
    <n v="67"/>
    <x v="30"/>
    <s v="LPG"/>
    <n v="100"/>
    <n v="39"/>
    <n v="139"/>
    <s v="Residential"/>
    <s v="Brick"/>
    <n v="1"/>
    <n v="1"/>
    <n v="1884"/>
    <n v="1880"/>
    <s v="Yes"/>
    <s v="Yes"/>
    <n v="666"/>
  </r>
  <r>
    <n v="13394000080"/>
    <x v="1300"/>
    <x v="4"/>
    <x v="0"/>
    <s v="General Revenue - Public Safety"/>
    <s v="FY21-10"/>
    <d v="2020-06-23T00:00:00"/>
    <d v="2020-02-20T00:00:00"/>
    <x v="6"/>
    <n v="2020"/>
    <x v="1"/>
    <n v="6699"/>
    <n v="1629"/>
    <d v="2020-06-01T00:00:00"/>
    <d v="2020-09-24T00:00:00"/>
    <x v="408"/>
    <s v="November"/>
    <x v="2"/>
    <n v="2021"/>
    <s v="LRA"/>
    <s v="LRA"/>
    <x v="30"/>
    <x v="3"/>
    <x v="2"/>
    <x v="5"/>
    <n v="67"/>
    <x v="30"/>
    <s v="LPG"/>
    <n v="93"/>
    <n v="46"/>
    <n v="139"/>
    <s v="Residential"/>
    <s v="Brick"/>
    <n v="2"/>
    <n v="2"/>
    <n v="1895"/>
    <n v="1890"/>
    <s v="Yes"/>
    <s v="Yes"/>
    <n v="1960"/>
  </r>
  <r>
    <n v="13394000140"/>
    <x v="1301"/>
    <x v="4"/>
    <x v="0"/>
    <s v="General Revenue - Public Safety"/>
    <s v="FY21-10"/>
    <d v="2020-06-23T00:00:00"/>
    <d v="2020-02-20T00:00:00"/>
    <x v="6"/>
    <n v="2020"/>
    <x v="1"/>
    <n v="9199"/>
    <n v="1632"/>
    <d v="2020-06-01T00:00:00"/>
    <d v="2020-09-24T00:00:00"/>
    <x v="408"/>
    <s v="November"/>
    <x v="2"/>
    <n v="2021"/>
    <s v="LRA"/>
    <s v="LRA"/>
    <x v="30"/>
    <x v="3"/>
    <x v="2"/>
    <x v="5"/>
    <n v="67"/>
    <x v="30"/>
    <s v="LPG"/>
    <n v="93"/>
    <n v="46"/>
    <n v="139"/>
    <s v="Residential"/>
    <s v="Brick"/>
    <n v="2"/>
    <n v="2"/>
    <n v="1895"/>
    <n v="1890"/>
    <s v="No"/>
    <s v="Yes"/>
    <n v="2100"/>
  </r>
  <r>
    <n v="13354000340"/>
    <x v="1302"/>
    <x v="1"/>
    <x v="0"/>
    <s v="General Revenue - Public Safety"/>
    <s v="FY21-10"/>
    <d v="2020-06-23T00:00:00"/>
    <d v="2020-02-20T00:00:00"/>
    <x v="6"/>
    <n v="2020"/>
    <x v="1"/>
    <n v="6699"/>
    <n v="1623"/>
    <d v="2020-06-01T00:00:00"/>
    <d v="2020-10-01T00:00:00"/>
    <x v="0"/>
    <m/>
    <x v="0"/>
    <m/>
    <s v="LRA"/>
    <s v="LRA"/>
    <x v="30"/>
    <x v="3"/>
    <x v="2"/>
    <x v="5"/>
    <n v="67"/>
    <x v="30"/>
    <s v="LPG"/>
    <n v="122"/>
    <n v="0"/>
    <n v="0"/>
    <s v="Residential"/>
    <s v="Brick"/>
    <n v="2"/>
    <n v="1"/>
    <n v="1897"/>
    <n v="1890"/>
    <s v="No"/>
    <s v="Yes"/>
    <n v="1302"/>
  </r>
  <r>
    <n v="13354000280"/>
    <x v="1303"/>
    <x v="1"/>
    <x v="0"/>
    <s v="General Revenue - Public Safety"/>
    <s v="FY21-10"/>
    <d v="2020-06-23T00:00:00"/>
    <d v="2020-02-20T00:00:00"/>
    <x v="6"/>
    <n v="2020"/>
    <x v="1"/>
    <n v="6699"/>
    <n v="1622"/>
    <d v="2020-06-01T00:00:00"/>
    <d v="2020-10-15T00:00:00"/>
    <x v="0"/>
    <m/>
    <x v="0"/>
    <m/>
    <s v="LRA"/>
    <s v="LRA"/>
    <x v="30"/>
    <x v="3"/>
    <x v="2"/>
    <x v="5"/>
    <n v="67"/>
    <x v="30"/>
    <s v="LPG"/>
    <n v="136"/>
    <n v="0"/>
    <n v="0"/>
    <s v="Residential"/>
    <s v="Frame"/>
    <n v="2"/>
    <n v="1"/>
    <n v="1897"/>
    <n v="1890"/>
    <s v="No"/>
    <s v="Slab"/>
    <n v="1286"/>
  </r>
  <r>
    <n v="13394000040"/>
    <x v="1304"/>
    <x v="1"/>
    <x v="0"/>
    <s v="General Revenue - Public Safety"/>
    <s v="FY21-10"/>
    <d v="2020-06-23T00:00:00"/>
    <d v="2020-02-20T00:00:00"/>
    <x v="6"/>
    <n v="2020"/>
    <x v="1"/>
    <n v="8900"/>
    <n v="1634"/>
    <d v="2020-06-01T00:00:00"/>
    <d v="2020-09-24T00:00:00"/>
    <x v="0"/>
    <m/>
    <x v="0"/>
    <m/>
    <s v="LRA"/>
    <s v="LRA"/>
    <x v="30"/>
    <x v="3"/>
    <x v="2"/>
    <x v="5"/>
    <n v="67"/>
    <x v="30"/>
    <s v="LPG"/>
    <n v="115"/>
    <n v="0"/>
    <n v="0"/>
    <s v="Residential"/>
    <s v="Brick"/>
    <n v="2"/>
    <n v="2"/>
    <n v="1894"/>
    <n v="1890"/>
    <s v="Yes"/>
    <s v="Yes"/>
    <n v="1836"/>
  </r>
  <r>
    <n v="13394000060"/>
    <x v="1305"/>
    <x v="1"/>
    <x v="0"/>
    <s v="General Revenue - Public Safety"/>
    <s v="FY21-10"/>
    <d v="2020-06-23T00:00:00"/>
    <d v="2020-02-20T00:00:00"/>
    <x v="6"/>
    <n v="2020"/>
    <x v="1"/>
    <n v="6699"/>
    <n v="1628"/>
    <d v="2020-06-01T00:00:00"/>
    <d v="2020-09-24T00:00:00"/>
    <x v="0"/>
    <m/>
    <x v="0"/>
    <m/>
    <s v="LRA"/>
    <s v="LRA"/>
    <x v="30"/>
    <x v="3"/>
    <x v="2"/>
    <x v="5"/>
    <n v="67"/>
    <x v="30"/>
    <s v="LPG"/>
    <n v="115"/>
    <n v="0"/>
    <n v="0"/>
    <s v="Residential"/>
    <s v="Brick"/>
    <n v="2"/>
    <n v="2"/>
    <n v="1902"/>
    <n v="1900"/>
    <s v="No"/>
    <s v="Yes"/>
    <n v="1632"/>
  </r>
  <r>
    <n v="14414040110"/>
    <x v="1306"/>
    <x v="4"/>
    <x v="0"/>
    <s v="General Revenue - Public Safety"/>
    <s v="FY21-20"/>
    <d v="2020-06-30T00:00:00"/>
    <d v="2020-06-20T00:00:00"/>
    <x v="3"/>
    <n v="2020"/>
    <x v="1"/>
    <n v="500"/>
    <n v="1703"/>
    <d v="2020-06-29T00:00:00"/>
    <d v="2020-08-12T00:00:00"/>
    <x v="218"/>
    <s v="September"/>
    <x v="2"/>
    <n v="2021"/>
    <s v="LRA"/>
    <s v="LRA"/>
    <x v="30"/>
    <x v="3"/>
    <x v="2"/>
    <x v="6"/>
    <n v="69"/>
    <x v="5"/>
    <s v="PL"/>
    <n v="44"/>
    <n v="34"/>
    <n v="78"/>
    <s v="Residential"/>
    <s v="Brick"/>
    <n v="1"/>
    <n v="1"/>
    <n v="1932"/>
    <n v="1930"/>
    <s v="No"/>
    <s v="Yes"/>
    <n v="1106"/>
  </r>
  <r>
    <n v="14413000230"/>
    <x v="1307"/>
    <x v="1"/>
    <x v="0"/>
    <s v="General Revenue - Public Safety"/>
    <s v="FY21-10"/>
    <d v="2020-06-23T00:00:00"/>
    <d v="2020-06-20T00:00:00"/>
    <x v="3"/>
    <n v="2020"/>
    <x v="1"/>
    <n v="11700"/>
    <n v="1631"/>
    <d v="2020-06-01T00:00:00"/>
    <d v="2020-10-12T00:00:00"/>
    <x v="0"/>
    <m/>
    <x v="0"/>
    <m/>
    <s v="LRA"/>
    <s v="LRA"/>
    <x v="30"/>
    <x v="3"/>
    <x v="2"/>
    <x v="6"/>
    <n v="69"/>
    <x v="5"/>
    <s v="LPG"/>
    <n v="133"/>
    <n v="0"/>
    <n v="0"/>
    <s v="Residential"/>
    <s v="Brick"/>
    <n v="1"/>
    <n v="1"/>
    <n v="1913"/>
    <n v="1910"/>
    <s v="No"/>
    <s v="Yes"/>
    <n v="1012"/>
  </r>
  <r>
    <n v="14416170540"/>
    <x v="1308"/>
    <x v="1"/>
    <x v="0"/>
    <s v="General Revenue - Public Safety"/>
    <s v="FY21-10"/>
    <d v="2020-06-23T00:00:00"/>
    <d v="2020-06-20T00:00:00"/>
    <x v="3"/>
    <n v="2020"/>
    <x v="1"/>
    <n v="6899"/>
    <n v="1633"/>
    <d v="2020-06-01T00:00:00"/>
    <d v="2020-10-12T00:00:00"/>
    <x v="0"/>
    <m/>
    <x v="0"/>
    <m/>
    <s v="LRA"/>
    <s v="LRA"/>
    <x v="30"/>
    <x v="3"/>
    <x v="2"/>
    <x v="6"/>
    <n v="69"/>
    <x v="5"/>
    <s v="LPG"/>
    <n v="133"/>
    <n v="0"/>
    <n v="0"/>
    <s v="Residential"/>
    <s v="Brick"/>
    <n v="1"/>
    <n v="1"/>
    <n v="1913"/>
    <n v="1910"/>
    <s v="Yes"/>
    <s v="Yes"/>
    <n v="1219"/>
  </r>
  <r>
    <n v="13817100170"/>
    <x v="1309"/>
    <x v="4"/>
    <x v="0"/>
    <s v="General Revenue - Public Safety"/>
    <s v="FY21-28"/>
    <d v="2020-07-14T00:00:00"/>
    <d v="2020-07-20T00:00:00"/>
    <x v="1"/>
    <n v="2020"/>
    <x v="1"/>
    <n v="8900"/>
    <n v="1720"/>
    <d v="2020-07-08T00:00:00"/>
    <d v="2020-08-27T00:00:00"/>
    <x v="66"/>
    <s v="September"/>
    <x v="2"/>
    <n v="2021"/>
    <s v="LRA"/>
    <s v="LRA"/>
    <x v="30"/>
    <x v="3"/>
    <x v="2"/>
    <x v="3"/>
    <n v="78"/>
    <x v="6"/>
    <s v="MH"/>
    <n v="50"/>
    <n v="22"/>
    <n v="72"/>
    <s v="Residential"/>
    <s v="Brick"/>
    <n v="2"/>
    <n v="2"/>
    <n v="1904"/>
    <n v="1900"/>
    <s v="No"/>
    <s v="Yes"/>
    <n v="2208"/>
  </r>
  <r>
    <n v="13799000040"/>
    <x v="1310"/>
    <x v="1"/>
    <x v="3"/>
    <s v="Urban Greening Program"/>
    <s v="MSD-21-6-1"/>
    <d v="2020-06-30T00:00:00"/>
    <d v="2020-06-20T00:00:00"/>
    <x v="3"/>
    <n v="2020"/>
    <x v="1"/>
    <n v="13200"/>
    <n v="1708"/>
    <d v="2020-06-30T00:00:00"/>
    <d v="2020-08-05T00:00:00"/>
    <x v="0"/>
    <m/>
    <x v="0"/>
    <m/>
    <s v="LRA"/>
    <s v="LRA"/>
    <x v="30"/>
    <x v="3"/>
    <x v="2"/>
    <x v="11"/>
    <n v="78"/>
    <x v="6"/>
    <s v="LPG"/>
    <n v="36"/>
    <n v="0"/>
    <n v="0"/>
    <s v="Residential"/>
    <s v="Brick"/>
    <n v="2"/>
    <n v="2"/>
    <n v="1906"/>
    <n v="1900"/>
    <s v="No"/>
    <s v="Yes"/>
    <n v="2384"/>
  </r>
  <r>
    <n v="13828000500"/>
    <x v="1311"/>
    <x v="4"/>
    <x v="0"/>
    <s v="General Revenue - Public Safety"/>
    <s v="FY17-89"/>
    <d v="2017-06-06T00:00:00"/>
    <d v="2020-06-17T00:00:00"/>
    <x v="3"/>
    <n v="2017"/>
    <x v="4"/>
    <n v="15810"/>
    <n v="0"/>
    <d v="2017-06-06T00:00:00"/>
    <d v="2017-06-30T00:00:00"/>
    <x v="409"/>
    <s v="July"/>
    <x v="4"/>
    <n v="2018"/>
    <s v="ALEXANDER, CHARLES T &amp; ALETHA"/>
    <s v="INDIVIDUAL"/>
    <x v="31"/>
    <x v="3"/>
    <x v="2"/>
    <x v="11"/>
    <n v="48"/>
    <x v="14"/>
    <s v="PL"/>
    <n v="24"/>
    <n v="10"/>
    <n v="34"/>
    <s v="Missing"/>
    <s v="Missing"/>
    <s v="Missing"/>
    <s v="Missing"/>
    <s v="Missing"/>
    <s v="Missing"/>
    <s v="Missing"/>
    <s v="Missing"/>
    <s v="Missing"/>
  </r>
  <r>
    <n v="14469050380"/>
    <x v="1312"/>
    <x v="4"/>
    <x v="0"/>
    <s v="General Revenue - Public Safety"/>
    <s v="FY18-59"/>
    <d v="2018-03-12T00:00:00"/>
    <d v="2020-03-18T00:00:00"/>
    <x v="12"/>
    <n v="2018"/>
    <x v="3"/>
    <n v="9980"/>
    <n v="541811"/>
    <d v="2018-03-13T00:00:00"/>
    <d v="2018-04-18T00:00:00"/>
    <x v="356"/>
    <s v="April"/>
    <x v="1"/>
    <n v="2018"/>
    <s v="WHITE, D L &amp; ESTELLA"/>
    <s v="INDIVIDUAL"/>
    <x v="31"/>
    <x v="3"/>
    <x v="2"/>
    <x v="1"/>
    <n v="56"/>
    <x v="1"/>
    <s v="PL"/>
    <n v="36"/>
    <n v="12"/>
    <n v="48"/>
    <s v="Residential"/>
    <s v="Brick"/>
    <n v="1"/>
    <n v="1"/>
    <n v="1901"/>
    <n v="1900"/>
    <s v="No"/>
    <s v="Yes"/>
    <n v="1054"/>
  </r>
  <r>
    <n v="15449000020"/>
    <x v="1313"/>
    <x v="4"/>
    <x v="0"/>
    <s v="General Revenue - Public Safety"/>
    <s v="FY18-58"/>
    <d v="2018-03-12T00:00:00"/>
    <d v="2020-03-18T00:00:00"/>
    <x v="12"/>
    <n v="2018"/>
    <x v="3"/>
    <n v="9980"/>
    <n v="541812"/>
    <d v="2018-03-13T00:00:00"/>
    <d v="2018-03-30T00:00:00"/>
    <x v="410"/>
    <s v="April"/>
    <x v="1"/>
    <n v="2018"/>
    <s v="BANISTER, JOANNE O C &amp;"/>
    <s v="INDIVIDUAL"/>
    <x v="31"/>
    <x v="3"/>
    <x v="2"/>
    <x v="15"/>
    <n v="74"/>
    <x v="31"/>
    <s v="PL"/>
    <n v="17"/>
    <n v="7"/>
    <n v="24"/>
    <s v="Residential"/>
    <s v="Brick"/>
    <n v="1"/>
    <n v="1"/>
    <n v="1931"/>
    <n v="1930"/>
    <s v="Yes"/>
    <s v="Yes"/>
    <n v="912"/>
  </r>
  <r>
    <n v="13803030210"/>
    <x v="1314"/>
    <x v="4"/>
    <x v="0"/>
    <s v="General Revenue - Public Safety"/>
    <s v="FY18-60"/>
    <d v="2018-03-12T00:00:00"/>
    <d v="2020-03-18T00:00:00"/>
    <x v="12"/>
    <n v="2018"/>
    <x v="3"/>
    <n v="9980"/>
    <n v="541809"/>
    <d v="2018-03-13T00:00:00"/>
    <d v="2018-04-05T00:00:00"/>
    <x v="42"/>
    <s v="April"/>
    <x v="1"/>
    <n v="2018"/>
    <s v="MEADS, DONOVAN"/>
    <s v="INDIVIDUAL"/>
    <x v="31"/>
    <x v="3"/>
    <x v="2"/>
    <x v="11"/>
    <n v="78"/>
    <x v="6"/>
    <s v="PL"/>
    <n v="23"/>
    <n v="11"/>
    <n v="34"/>
    <s v="Residential"/>
    <s v="Brick"/>
    <n v="2"/>
    <n v="1"/>
    <n v="1893"/>
    <n v="1890"/>
    <s v="No"/>
    <s v="Yes"/>
    <n v="1354"/>
  </r>
  <r>
    <n v="13835050530"/>
    <x v="1315"/>
    <x v="4"/>
    <x v="0"/>
    <s v="General Revenue - Public Safety"/>
    <s v="FY18-92"/>
    <d v="2018-05-29T00:00:00"/>
    <d v="2020-05-18T00:00:00"/>
    <x v="11"/>
    <n v="2018"/>
    <x v="3"/>
    <n v="14780"/>
    <n v="543351"/>
    <d v="2018-05-31T00:00:00"/>
    <d v="2018-06-11T00:00:00"/>
    <x v="189"/>
    <s v="June"/>
    <x v="1"/>
    <n v="2018"/>
    <s v="EMMANUEL MBC"/>
    <s v="FAITH"/>
    <x v="31"/>
    <x v="3"/>
    <x v="2"/>
    <x v="3"/>
    <n v="78"/>
    <x v="6"/>
    <s v="PL"/>
    <n v="11"/>
    <n v="0"/>
    <n v="11"/>
    <s v="Residential"/>
    <s v="Brick"/>
    <n v="2"/>
    <n v="2"/>
    <n v="1907"/>
    <n v="1900"/>
    <s v="No"/>
    <s v="Yes"/>
    <n v="2256"/>
  </r>
  <r>
    <n v="15257000110"/>
    <x v="1316"/>
    <x v="4"/>
    <x v="0"/>
    <s v="General Revenue - Public Safety"/>
    <s v="FY19-11"/>
    <d v="2018-08-10T00:00:00"/>
    <d v="2020-08-18T00:00:00"/>
    <x v="7"/>
    <n v="2018"/>
    <x v="5"/>
    <n v="8450"/>
    <n v="545010"/>
    <d v="2018-08-14T00:00:00"/>
    <d v="2018-09-15T00:00:00"/>
    <x v="71"/>
    <s v="September"/>
    <x v="1"/>
    <n v="2019"/>
    <s v="GREATER BREAD OF LIFE MB CHURCH"/>
    <s v="FAITH"/>
    <x v="31"/>
    <x v="3"/>
    <x v="2"/>
    <x v="3"/>
    <n v="50"/>
    <x v="2"/>
    <s v="PL"/>
    <n v="32"/>
    <n v="2"/>
    <n v="34"/>
    <s v="Commercial"/>
    <s v="Brick &amp; Wood"/>
    <n v="1"/>
    <m/>
    <n v="1920"/>
    <n v="1920"/>
    <s v="No"/>
    <s v="No"/>
    <n v="1460"/>
  </r>
  <r>
    <n v="13566000220"/>
    <x v="1317"/>
    <x v="4"/>
    <x v="3"/>
    <s v="Urban Greening Program"/>
    <s v="MSD-19-1-4"/>
    <d v="2019-01-18T00:00:00"/>
    <d v="2020-01-19T00:00:00"/>
    <x v="0"/>
    <n v="2019"/>
    <x v="5"/>
    <n v="14680"/>
    <n v="161"/>
    <d v="2019-01-04T00:00:00"/>
    <d v="2019-06-03T00:00:00"/>
    <x v="105"/>
    <s v="July"/>
    <x v="3"/>
    <n v="2020"/>
    <s v="LRA"/>
    <s v="LRA"/>
    <x v="31"/>
    <x v="3"/>
    <x v="2"/>
    <x v="6"/>
    <n v="68"/>
    <x v="22"/>
    <s v="LPG"/>
    <n v="150"/>
    <n v="43"/>
    <n v="193"/>
    <s v="Residential"/>
    <s v="Brick"/>
    <n v="1"/>
    <n v="1"/>
    <n v="1900"/>
    <n v="1900"/>
    <s v="No"/>
    <s v="Yes"/>
    <n v="756"/>
  </r>
  <r>
    <n v="13573030470"/>
    <x v="1318"/>
    <x v="4"/>
    <x v="3"/>
    <s v="Urban Greening Program"/>
    <s v="MSD-19-2-7"/>
    <d v="2019-02-28T00:00:00"/>
    <d v="2020-02-19T00:00:00"/>
    <x v="6"/>
    <n v="2019"/>
    <x v="5"/>
    <n v="9500"/>
    <n v="261"/>
    <d v="2019-02-21T00:00:00"/>
    <d v="2019-06-03T00:00:00"/>
    <x v="105"/>
    <s v="July"/>
    <x v="3"/>
    <n v="2020"/>
    <s v="STRAUGHTER, SHIRLEY"/>
    <s v="INDIVIDUAL"/>
    <x v="31"/>
    <x v="3"/>
    <x v="2"/>
    <x v="6"/>
    <n v="68"/>
    <x v="22"/>
    <s v="LPG"/>
    <n v="102"/>
    <n v="43"/>
    <n v="145"/>
    <s v="Residential"/>
    <s v="Frame"/>
    <n v="2"/>
    <n v="1"/>
    <n v="1908"/>
    <n v="1900"/>
    <s v="No"/>
    <s v="Slab"/>
    <n v="960"/>
  </r>
  <r>
    <n v="13573030460"/>
    <x v="1319"/>
    <x v="4"/>
    <x v="3"/>
    <s v="Urban Greening Program"/>
    <s v="MSD-19-1-4"/>
    <d v="2019-01-18T00:00:00"/>
    <d v="2020-01-19T00:00:00"/>
    <x v="0"/>
    <n v="2019"/>
    <x v="5"/>
    <n v="13456"/>
    <n v="162"/>
    <d v="2019-01-04T00:00:00"/>
    <d v="2019-06-03T00:00:00"/>
    <x v="105"/>
    <s v="July"/>
    <x v="3"/>
    <n v="2020"/>
    <s v="LRA"/>
    <s v="LRA"/>
    <x v="31"/>
    <x v="3"/>
    <x v="2"/>
    <x v="6"/>
    <n v="68"/>
    <x v="22"/>
    <s v="LPG"/>
    <n v="150"/>
    <n v="43"/>
    <n v="193"/>
    <s v="Residential"/>
    <s v="Brick"/>
    <n v="1"/>
    <n v="1"/>
    <n v="1908"/>
    <n v="1900"/>
    <s v="No"/>
    <s v="Yes"/>
    <n v="636"/>
  </r>
  <r>
    <n v="13573030440"/>
    <x v="1320"/>
    <x v="4"/>
    <x v="3"/>
    <s v="Urban Greening Program"/>
    <s v="MSD-19-1-4"/>
    <d v="2019-01-18T00:00:00"/>
    <d v="2020-01-19T00:00:00"/>
    <x v="0"/>
    <n v="2019"/>
    <x v="5"/>
    <n v="14210"/>
    <n v="163"/>
    <d v="2019-01-04T00:00:00"/>
    <d v="2019-06-03T00:00:00"/>
    <x v="105"/>
    <s v="July"/>
    <x v="3"/>
    <n v="2020"/>
    <s v="LRA"/>
    <s v="LRA"/>
    <x v="31"/>
    <x v="3"/>
    <x v="2"/>
    <x v="6"/>
    <n v="68"/>
    <x v="22"/>
    <s v="LPG"/>
    <n v="150"/>
    <n v="43"/>
    <n v="193"/>
    <s v="Residential"/>
    <s v="Brick"/>
    <n v="1"/>
    <n v="1"/>
    <n v="1908"/>
    <n v="1900"/>
    <s v="Yes"/>
    <s v="Yes"/>
    <n v="680"/>
  </r>
  <r>
    <n v="13573030330"/>
    <x v="1321"/>
    <x v="4"/>
    <x v="3"/>
    <s v="Urban Greening Program"/>
    <s v="MSD-19-1-4"/>
    <d v="2019-01-18T00:00:00"/>
    <d v="2020-01-19T00:00:00"/>
    <x v="0"/>
    <n v="2019"/>
    <x v="5"/>
    <n v="14548"/>
    <n v="165"/>
    <d v="2019-01-04T00:00:00"/>
    <d v="2019-06-04T00:00:00"/>
    <x v="105"/>
    <s v="July"/>
    <x v="3"/>
    <n v="2020"/>
    <s v="LRA"/>
    <s v="LRA"/>
    <x v="31"/>
    <x v="3"/>
    <x v="2"/>
    <x v="6"/>
    <n v="68"/>
    <x v="22"/>
    <s v="LPG"/>
    <n v="151"/>
    <n v="42"/>
    <n v="193"/>
    <s v="Residential"/>
    <s v="Frame"/>
    <n v="1"/>
    <n v="1"/>
    <n v="1908"/>
    <n v="1900"/>
    <s v="No"/>
    <s v="Yes"/>
    <n v="672"/>
  </r>
  <r>
    <n v="13573030400"/>
    <x v="1322"/>
    <x v="4"/>
    <x v="3"/>
    <s v="Urban Greening Program"/>
    <s v="MSD-19-1-4"/>
    <d v="2019-01-18T00:00:00"/>
    <d v="2020-01-19T00:00:00"/>
    <x v="0"/>
    <n v="2019"/>
    <x v="5"/>
    <n v="15345"/>
    <n v="164"/>
    <d v="2019-01-04T00:00:00"/>
    <d v="2019-06-04T00:00:00"/>
    <x v="411"/>
    <s v="July"/>
    <x v="3"/>
    <n v="2020"/>
    <s v="LRA"/>
    <s v="LRA"/>
    <x v="31"/>
    <x v="3"/>
    <x v="2"/>
    <x v="6"/>
    <n v="68"/>
    <x v="22"/>
    <s v="LPG"/>
    <n v="151"/>
    <n v="54"/>
    <n v="205"/>
    <s v="Residential"/>
    <s v="Frame"/>
    <n v="1"/>
    <n v="1"/>
    <n v="1890"/>
    <n v="1890"/>
    <s v="No"/>
    <s v="Yes"/>
    <n v="869"/>
  </r>
  <r>
    <n v="13573030480"/>
    <x v="1323"/>
    <x v="4"/>
    <x v="3"/>
    <s v="Urban Greening Program"/>
    <s v="MSD-19-2-6"/>
    <d v="2019-02-28T00:00:00"/>
    <d v="2020-02-19T00:00:00"/>
    <x v="6"/>
    <n v="2019"/>
    <x v="5"/>
    <n v="9500"/>
    <n v="260"/>
    <d v="2019-02-21T00:00:00"/>
    <d v="2019-06-03T00:00:00"/>
    <x v="412"/>
    <s v="August"/>
    <x v="3"/>
    <n v="2020"/>
    <s v="FRANK, ELIJAH &amp; NATHANIEL"/>
    <s v="INDIVIDUAL"/>
    <x v="31"/>
    <x v="3"/>
    <x v="2"/>
    <x v="6"/>
    <n v="68"/>
    <x v="22"/>
    <s v="LPG"/>
    <n v="102"/>
    <n v="59"/>
    <n v="161"/>
    <s v="Residential"/>
    <s v="Frame"/>
    <n v="1"/>
    <n v="1"/>
    <n v="1908"/>
    <n v="1900"/>
    <s v="No"/>
    <s v="Yes"/>
    <n v="780"/>
  </r>
  <r>
    <n v="13573030450"/>
    <x v="1324"/>
    <x v="4"/>
    <x v="3"/>
    <s v="Urban Greening Program"/>
    <s v="MSD-19-2-8"/>
    <d v="2019-02-28T00:00:00"/>
    <d v="2020-02-19T00:00:00"/>
    <x v="6"/>
    <n v="2019"/>
    <x v="5"/>
    <n v="9500"/>
    <n v="262"/>
    <d v="2019-02-21T00:00:00"/>
    <d v="2019-06-03T00:00:00"/>
    <x v="412"/>
    <s v="August"/>
    <x v="3"/>
    <n v="2020"/>
    <s v="ELIJAH, RUTHIE"/>
    <s v="INDIVIDUAL"/>
    <x v="31"/>
    <x v="3"/>
    <x v="2"/>
    <x v="6"/>
    <n v="68"/>
    <x v="22"/>
    <s v="LPG"/>
    <n v="102"/>
    <n v="59"/>
    <n v="161"/>
    <s v="Residential"/>
    <s v="Brick"/>
    <n v="1"/>
    <n v="1"/>
    <n v="1908"/>
    <n v="1900"/>
    <s v="No"/>
    <s v="Yes"/>
    <n v="636"/>
  </r>
  <r>
    <n v="13573030320"/>
    <x v="1325"/>
    <x v="4"/>
    <x v="3"/>
    <s v="Urban Greening Program"/>
    <s v="MSD-19-1-4"/>
    <d v="2019-01-18T00:00:00"/>
    <d v="2020-01-19T00:00:00"/>
    <x v="0"/>
    <n v="2019"/>
    <x v="5"/>
    <n v="13348"/>
    <n v="166"/>
    <d v="2019-01-04T00:00:00"/>
    <d v="2019-07-09T00:00:00"/>
    <x v="413"/>
    <s v="August"/>
    <x v="3"/>
    <n v="2020"/>
    <s v="LRA"/>
    <s v="LRA"/>
    <x v="31"/>
    <x v="3"/>
    <x v="2"/>
    <x v="6"/>
    <n v="68"/>
    <x v="22"/>
    <s v="LPG"/>
    <n v="186"/>
    <n v="39"/>
    <n v="225"/>
    <s v="Residential"/>
    <s v="Frame"/>
    <n v="1.5"/>
    <n v="1"/>
    <n v="1895"/>
    <n v="1890"/>
    <s v="No"/>
    <s v="Yes"/>
    <n v="1152"/>
  </r>
  <r>
    <n v="13573030280"/>
    <x v="1326"/>
    <x v="4"/>
    <x v="3"/>
    <s v="Urban Greening Program"/>
    <s v="MSD-19-1-4"/>
    <d v="2019-01-18T00:00:00"/>
    <d v="2020-01-19T00:00:00"/>
    <x v="0"/>
    <n v="2019"/>
    <x v="5"/>
    <n v="13950"/>
    <n v="168"/>
    <d v="2019-01-04T00:00:00"/>
    <d v="2019-07-09T00:00:00"/>
    <x v="309"/>
    <s v="August"/>
    <x v="3"/>
    <n v="2020"/>
    <s v="LRA"/>
    <s v="LRA"/>
    <x v="31"/>
    <x v="3"/>
    <x v="2"/>
    <x v="6"/>
    <n v="68"/>
    <x v="22"/>
    <s v="LPG"/>
    <n v="186"/>
    <n v="42"/>
    <n v="228"/>
    <s v="Residential"/>
    <s v="Brick"/>
    <n v="1"/>
    <n v="1"/>
    <n v="1908"/>
    <n v="1900"/>
    <s v="No"/>
    <s v="Yes"/>
    <n v="796"/>
  </r>
  <r>
    <n v="13573030170"/>
    <x v="1327"/>
    <x v="4"/>
    <x v="3"/>
    <s v="Urban Greening Program"/>
    <s v="MSD-19-1-4"/>
    <d v="2019-01-18T00:00:00"/>
    <d v="2020-01-19T00:00:00"/>
    <x v="0"/>
    <n v="2019"/>
    <x v="5"/>
    <n v="12475"/>
    <n v="170"/>
    <d v="2019-01-04T00:00:00"/>
    <d v="2019-07-09T00:00:00"/>
    <x v="309"/>
    <s v="August"/>
    <x v="3"/>
    <n v="2020"/>
    <s v="SEWING, ALFRED"/>
    <s v="INDIVIDUAL"/>
    <x v="31"/>
    <x v="3"/>
    <x v="2"/>
    <x v="6"/>
    <n v="68"/>
    <x v="22"/>
    <s v="LPG"/>
    <n v="186"/>
    <n v="42"/>
    <n v="228"/>
    <s v="Residential"/>
    <s v="Brick"/>
    <n v="1"/>
    <n v="1"/>
    <n v="1908"/>
    <n v="1900"/>
    <s v="No"/>
    <s v="Yes"/>
    <n v="825"/>
  </r>
  <r>
    <n v="13573030290"/>
    <x v="1328"/>
    <x v="4"/>
    <x v="3"/>
    <s v="Urban Greening Program"/>
    <s v="MSD-19-1-4"/>
    <d v="2019-01-18T00:00:00"/>
    <d v="2020-01-19T00:00:00"/>
    <x v="0"/>
    <n v="2019"/>
    <x v="5"/>
    <n v="14608"/>
    <n v="167"/>
    <d v="2019-01-04T00:00:00"/>
    <d v="2019-07-09T00:00:00"/>
    <x v="414"/>
    <s v="August"/>
    <x v="3"/>
    <n v="2020"/>
    <s v="LRA"/>
    <s v="LRA"/>
    <x v="31"/>
    <x v="3"/>
    <x v="2"/>
    <x v="6"/>
    <n v="68"/>
    <x v="22"/>
    <s v="LPG"/>
    <n v="186"/>
    <n v="43"/>
    <n v="229"/>
    <s v="Residential"/>
    <s v="Brick"/>
    <n v="1"/>
    <n v="1"/>
    <n v="1910"/>
    <n v="1910"/>
    <s v="No"/>
    <s v="Yes"/>
    <n v="968"/>
  </r>
  <r>
    <n v="13573030270"/>
    <x v="1329"/>
    <x v="4"/>
    <x v="3"/>
    <s v="Urban Greening Program"/>
    <s v="MSD-19-1-4"/>
    <d v="2019-01-18T00:00:00"/>
    <d v="2020-01-19T00:00:00"/>
    <x v="0"/>
    <n v="2019"/>
    <x v="5"/>
    <n v="16661"/>
    <n v="169"/>
    <d v="2019-01-04T00:00:00"/>
    <d v="2019-07-09T00:00:00"/>
    <x v="414"/>
    <s v="August"/>
    <x v="3"/>
    <n v="2020"/>
    <s v="LRA"/>
    <s v="LRA"/>
    <x v="31"/>
    <x v="3"/>
    <x v="2"/>
    <x v="6"/>
    <n v="68"/>
    <x v="22"/>
    <s v="LPG"/>
    <n v="186"/>
    <n v="43"/>
    <n v="229"/>
    <s v="Residential"/>
    <s v="Brick"/>
    <n v="2"/>
    <n v="2"/>
    <n v="1910"/>
    <n v="1910"/>
    <s v="No"/>
    <s v="Yes"/>
    <n v="2032"/>
  </r>
  <r>
    <n v="15557000360"/>
    <x v="1330"/>
    <x v="4"/>
    <x v="0"/>
    <s v="General Revenue - Public Safety"/>
    <s v="FY19-24"/>
    <d v="2018-09-05T00:00:00"/>
    <d v="2020-09-18T00:00:00"/>
    <x v="5"/>
    <n v="2018"/>
    <x v="5"/>
    <n v="10745"/>
    <n v="545597"/>
    <d v="2018-09-13T00:00:00"/>
    <d v="2018-10-11T00:00:00"/>
    <x v="415"/>
    <s v="October"/>
    <x v="1"/>
    <n v="2019"/>
    <s v="LRA"/>
    <s v="LRA"/>
    <x v="31"/>
    <x v="3"/>
    <x v="2"/>
    <x v="10"/>
    <n v="71"/>
    <x v="26"/>
    <s v="RC"/>
    <n v="28"/>
    <n v="8"/>
    <n v="36"/>
    <s v="Residential"/>
    <s v="Frame"/>
    <n v="2"/>
    <n v="1"/>
    <n v="1911"/>
    <n v="1910"/>
    <s v="No"/>
    <s v="Slab"/>
    <n v="894"/>
  </r>
  <r>
    <n v="15330000490"/>
    <x v="1331"/>
    <x v="4"/>
    <x v="0"/>
    <s v="General Revenue - Public Safety"/>
    <s v="FY19-24"/>
    <d v="2018-09-05T00:00:00"/>
    <d v="2020-09-18T00:00:00"/>
    <x v="5"/>
    <n v="2018"/>
    <x v="5"/>
    <n v="10745"/>
    <n v="545598"/>
    <d v="2018-09-13T00:00:00"/>
    <d v="2018-10-04T00:00:00"/>
    <x v="415"/>
    <s v="October"/>
    <x v="1"/>
    <n v="2019"/>
    <s v="LRA"/>
    <s v="LRA"/>
    <x v="31"/>
    <x v="3"/>
    <x v="2"/>
    <x v="10"/>
    <n v="71"/>
    <x v="26"/>
    <s v="RC"/>
    <n v="21"/>
    <n v="15"/>
    <n v="36"/>
    <s v="Residential"/>
    <s v="Frame"/>
    <n v="2"/>
    <n v="1"/>
    <n v="1970"/>
    <n v="1970"/>
    <s v="No"/>
    <s v="Slab"/>
    <n v="1080"/>
  </r>
  <r>
    <n v="15560000280"/>
    <x v="1332"/>
    <x v="4"/>
    <x v="3"/>
    <s v="Urban Greening Program"/>
    <s v="MSD-19-10-1"/>
    <d v="2018-10-26T00:00:00"/>
    <d v="2020-10-18T00:00:00"/>
    <x v="4"/>
    <n v="2018"/>
    <x v="5"/>
    <n v="11319"/>
    <n v="546677"/>
    <d v="2018-10-30T00:00:00"/>
    <d v="2018-11-30T00:00:00"/>
    <x v="11"/>
    <s v="December"/>
    <x v="1"/>
    <n v="2019"/>
    <s v="LRA"/>
    <s v="LRA"/>
    <x v="31"/>
    <x v="3"/>
    <x v="2"/>
    <x v="10"/>
    <n v="71"/>
    <x v="26"/>
    <s v="LPG"/>
    <n v="31"/>
    <n v="13"/>
    <n v="44"/>
    <s v="Residential"/>
    <s v="Frame"/>
    <n v="1"/>
    <n v="1"/>
    <n v="1911"/>
    <n v="1910"/>
    <s v="No"/>
    <s v="Yes"/>
    <n v="678"/>
  </r>
  <r>
    <n v="15557000390"/>
    <x v="1333"/>
    <x v="4"/>
    <x v="3"/>
    <s v="Urban Greening Program"/>
    <s v="MSD-19-10-1"/>
    <d v="2018-10-26T00:00:00"/>
    <d v="2020-10-18T00:00:00"/>
    <x v="4"/>
    <n v="2018"/>
    <x v="5"/>
    <n v="11319"/>
    <n v="546688"/>
    <d v="2018-10-30T00:00:00"/>
    <d v="2018-11-30T00:00:00"/>
    <x v="192"/>
    <s v="December"/>
    <x v="1"/>
    <n v="2019"/>
    <s v="LRA"/>
    <s v="LRA"/>
    <x v="31"/>
    <x v="3"/>
    <x v="2"/>
    <x v="10"/>
    <n v="71"/>
    <x v="26"/>
    <s v="LPG"/>
    <n v="31"/>
    <n v="27"/>
    <n v="58"/>
    <s v="Residential"/>
    <s v="Frame"/>
    <n v="1"/>
    <n v="1"/>
    <n v="1910"/>
    <n v="1910"/>
    <s v="No"/>
    <s v="Yes"/>
    <n v="560"/>
  </r>
  <r>
    <n v="15129000190"/>
    <x v="1334"/>
    <x v="4"/>
    <x v="0"/>
    <s v="General Revenue - Public Safety"/>
    <s v="FY19-24"/>
    <d v="2018-09-05T00:00:00"/>
    <d v="2020-09-18T00:00:00"/>
    <x v="5"/>
    <n v="2018"/>
    <x v="5"/>
    <n v="10745"/>
    <n v="545599"/>
    <d v="2018-09-13T00:00:00"/>
    <d v="2018-10-04T00:00:00"/>
    <x v="416"/>
    <s v="October"/>
    <x v="1"/>
    <n v="2019"/>
    <s v="LRA"/>
    <s v="LRA"/>
    <x v="31"/>
    <x v="3"/>
    <x v="2"/>
    <x v="10"/>
    <n v="72"/>
    <x v="25"/>
    <s v="RC"/>
    <n v="21"/>
    <n v="8"/>
    <n v="29"/>
    <s v="Residential"/>
    <s v="Frame"/>
    <n v="1"/>
    <n v="1"/>
    <n v="1923"/>
    <n v="1920"/>
    <s v="Yes"/>
    <s v="Yes"/>
    <n v="816"/>
  </r>
  <r>
    <n v="15317000490"/>
    <x v="1335"/>
    <x v="4"/>
    <x v="3"/>
    <s v="Urban Greening Program"/>
    <s v="MSD-19-10-1"/>
    <d v="2018-10-26T00:00:00"/>
    <d v="2020-10-18T00:00:00"/>
    <x v="4"/>
    <n v="2018"/>
    <x v="5"/>
    <n v="11319"/>
    <n v="546678"/>
    <d v="2018-10-30T00:00:00"/>
    <d v="2018-12-11T00:00:00"/>
    <x v="192"/>
    <s v="December"/>
    <x v="1"/>
    <n v="2019"/>
    <s v="LRA"/>
    <s v="LRA"/>
    <x v="31"/>
    <x v="3"/>
    <x v="2"/>
    <x v="10"/>
    <n v="72"/>
    <x v="25"/>
    <s v="LPG"/>
    <n v="42"/>
    <n v="16"/>
    <n v="58"/>
    <s v="Residential"/>
    <s v="Frame"/>
    <n v="1"/>
    <n v="1"/>
    <n v="1915"/>
    <n v="1910"/>
    <s v="No"/>
    <s v="Yes"/>
    <n v="641"/>
  </r>
  <r>
    <n v="15138000020"/>
    <x v="1336"/>
    <x v="4"/>
    <x v="3"/>
    <s v="Urban Greening Program"/>
    <s v="MSD-19-10-1"/>
    <d v="2018-10-26T00:00:00"/>
    <d v="2020-10-18T00:00:00"/>
    <x v="4"/>
    <n v="2018"/>
    <x v="5"/>
    <n v="11319"/>
    <n v="546689"/>
    <d v="2018-10-30T00:00:00"/>
    <d v="2018-12-11T00:00:00"/>
    <x v="192"/>
    <s v="December"/>
    <x v="1"/>
    <n v="2019"/>
    <s v="LRA"/>
    <s v="LRA"/>
    <x v="31"/>
    <x v="3"/>
    <x v="2"/>
    <x v="10"/>
    <n v="72"/>
    <x v="25"/>
    <s v="LPG"/>
    <n v="42"/>
    <n v="16"/>
    <n v="58"/>
    <s v="Residential"/>
    <s v="Frame"/>
    <n v="1.5"/>
    <n v="1"/>
    <n v="1914"/>
    <n v="1910"/>
    <s v="No"/>
    <s v="Yes"/>
    <n v="1008"/>
  </r>
  <r>
    <n v="15320000320"/>
    <x v="1337"/>
    <x v="4"/>
    <x v="3"/>
    <s v="Urban Greening Program"/>
    <s v="MSD-19-10-1"/>
    <d v="2018-10-26T00:00:00"/>
    <d v="2020-10-18T00:00:00"/>
    <x v="4"/>
    <n v="2018"/>
    <x v="5"/>
    <n v="11319"/>
    <n v="546679"/>
    <d v="2018-10-30T00:00:00"/>
    <d v="2018-11-30T00:00:00"/>
    <x v="417"/>
    <s v="January"/>
    <x v="3"/>
    <n v="2019"/>
    <s v="LRA"/>
    <s v="LRA"/>
    <x v="31"/>
    <x v="3"/>
    <x v="2"/>
    <x v="10"/>
    <n v="72"/>
    <x v="25"/>
    <s v="LPG"/>
    <n v="31"/>
    <n v="39"/>
    <n v="70"/>
    <s v="Residential"/>
    <s v="Frame"/>
    <n v="2"/>
    <n v="2"/>
    <n v="1914"/>
    <n v="1910"/>
    <s v="No"/>
    <s v="Yes"/>
    <n v="1680"/>
  </r>
  <r>
    <n v="14279000015"/>
    <x v="1338"/>
    <x v="4"/>
    <x v="0"/>
    <s v="General Revenue - Public Safety"/>
    <s v="FY19-47"/>
    <d v="2018-11-19T00:00:00"/>
    <d v="2020-11-18T00:00:00"/>
    <x v="8"/>
    <n v="2018"/>
    <x v="5"/>
    <n v="27550"/>
    <n v="1"/>
    <d v="2018-11-16T00:00:00"/>
    <d v="2018-12-21T00:00:00"/>
    <x v="114"/>
    <s v="January"/>
    <x v="3"/>
    <n v="2019"/>
    <s v="WILLIAMS, BARRY"/>
    <s v="INDIVIDUAL"/>
    <x v="31"/>
    <x v="3"/>
    <x v="2"/>
    <x v="15"/>
    <n v="74"/>
    <x v="31"/>
    <s v="LPG"/>
    <n v="35"/>
    <n v="25"/>
    <n v="60"/>
    <s v="Commercial"/>
    <s v="Brick &amp; Wood"/>
    <n v="1"/>
    <m/>
    <n v="1925"/>
    <n v="1920"/>
    <s v="No"/>
    <s v="No"/>
    <n v="2032"/>
  </r>
  <r>
    <n v="14295040280"/>
    <x v="1339"/>
    <x v="4"/>
    <x v="3"/>
    <s v="Urban Greening Program"/>
    <s v="MSD-19-11-1"/>
    <d v="2018-11-30T00:00:00"/>
    <d v="2020-11-18T00:00:00"/>
    <x v="8"/>
    <n v="2018"/>
    <x v="5"/>
    <n v="13248"/>
    <n v="4"/>
    <d v="2018-11-19T00:00:00"/>
    <d v="2019-02-22T00:00:00"/>
    <x v="147"/>
    <s v="March"/>
    <x v="3"/>
    <n v="2019"/>
    <s v="LRA"/>
    <s v="LRA"/>
    <x v="31"/>
    <x v="3"/>
    <x v="2"/>
    <x v="15"/>
    <n v="74"/>
    <x v="31"/>
    <s v="LPG"/>
    <n v="95"/>
    <n v="17"/>
    <n v="112"/>
    <s v="Residential"/>
    <s v="Frame"/>
    <n v="1"/>
    <n v="1"/>
    <n v="1955"/>
    <n v="1950"/>
    <s v="Yes"/>
    <s v="Yes"/>
    <n v="1152"/>
  </r>
  <r>
    <n v="14295040120"/>
    <x v="1340"/>
    <x v="4"/>
    <x v="3"/>
    <s v="Urban Greening Program"/>
    <s v="MSD-19-11-1"/>
    <d v="2018-11-30T00:00:00"/>
    <d v="2020-11-18T00:00:00"/>
    <x v="8"/>
    <n v="2018"/>
    <x v="5"/>
    <n v="15967"/>
    <n v="3"/>
    <d v="2018-11-19T00:00:00"/>
    <d v="2019-02-13T00:00:00"/>
    <x v="145"/>
    <s v="March"/>
    <x v="3"/>
    <n v="2019"/>
    <s v="LRA"/>
    <s v="LRA"/>
    <x v="31"/>
    <x v="3"/>
    <x v="2"/>
    <x v="15"/>
    <n v="74"/>
    <x v="31"/>
    <s v="LPG"/>
    <n v="86"/>
    <n v="33"/>
    <n v="119"/>
    <s v="Residential"/>
    <s v="Frame"/>
    <n v="2"/>
    <n v="2"/>
    <n v="1900"/>
    <n v="1900"/>
    <s v="Yes"/>
    <s v="Yes"/>
    <n v="1634"/>
  </r>
  <r>
    <n v="14293000350"/>
    <x v="1341"/>
    <x v="4"/>
    <x v="3"/>
    <s v="Urban Greening Program"/>
    <s v="MSD-19-11-1"/>
    <d v="2018-11-30T00:00:00"/>
    <d v="2020-11-18T00:00:00"/>
    <x v="8"/>
    <n v="2018"/>
    <x v="5"/>
    <n v="12600"/>
    <n v="9"/>
    <d v="2018-11-19T00:00:00"/>
    <d v="2019-02-13T00:00:00"/>
    <x v="418"/>
    <s v="March"/>
    <x v="3"/>
    <n v="2019"/>
    <s v="LRA"/>
    <s v="LRA"/>
    <x v="31"/>
    <x v="3"/>
    <x v="2"/>
    <x v="15"/>
    <n v="74"/>
    <x v="31"/>
    <s v="LPG"/>
    <n v="86"/>
    <n v="42"/>
    <n v="128"/>
    <s v="Residential"/>
    <s v="Frame"/>
    <n v="1"/>
    <n v="1"/>
    <n v="1904"/>
    <n v="1900"/>
    <s v="No"/>
    <s v="Yes"/>
    <n v="630"/>
  </r>
  <r>
    <n v="15637000390"/>
    <x v="1342"/>
    <x v="4"/>
    <x v="3"/>
    <s v="Urban Greening Program"/>
    <s v="MSD-19-11-1"/>
    <d v="2018-11-30T00:00:00"/>
    <d v="2020-11-18T00:00:00"/>
    <x v="8"/>
    <n v="2018"/>
    <x v="5"/>
    <n v="21860"/>
    <n v="10"/>
    <d v="2018-11-19T00:00:00"/>
    <d v="2019-02-06T00:00:00"/>
    <x v="418"/>
    <s v="March"/>
    <x v="3"/>
    <n v="2019"/>
    <s v="LRA"/>
    <s v="LRA"/>
    <x v="31"/>
    <x v="3"/>
    <x v="2"/>
    <x v="15"/>
    <n v="74"/>
    <x v="31"/>
    <s v="LPG"/>
    <n v="79"/>
    <n v="49"/>
    <n v="128"/>
    <s v="Residential"/>
    <s v="Brick"/>
    <n v="2"/>
    <n v="4"/>
    <n v="1922"/>
    <n v="1920"/>
    <s v="Yes"/>
    <s v="Yes"/>
    <n v="3876"/>
  </r>
  <r>
    <n v="15637000340"/>
    <x v="1343"/>
    <x v="4"/>
    <x v="3"/>
    <s v="Urban Greening Program"/>
    <s v="MSD-19-11-1"/>
    <d v="2018-11-30T00:00:00"/>
    <d v="2020-11-18T00:00:00"/>
    <x v="8"/>
    <n v="2018"/>
    <x v="5"/>
    <n v="13692"/>
    <n v="11"/>
    <d v="2018-11-19T00:00:00"/>
    <d v="2019-02-06T00:00:00"/>
    <x v="221"/>
    <s v="March"/>
    <x v="3"/>
    <n v="2019"/>
    <s v="LRA"/>
    <s v="LRA"/>
    <x v="31"/>
    <x v="3"/>
    <x v="2"/>
    <x v="15"/>
    <n v="74"/>
    <x v="31"/>
    <s v="LPG"/>
    <n v="79"/>
    <n v="51"/>
    <n v="130"/>
    <s v="Residential"/>
    <s v="Brick"/>
    <n v="1"/>
    <n v="1"/>
    <n v="1917"/>
    <n v="1910"/>
    <s v="Yes"/>
    <s v="Yes"/>
    <n v="940"/>
  </r>
  <r>
    <n v="14288000170"/>
    <x v="1344"/>
    <x v="4"/>
    <x v="3"/>
    <s v="Urban Greening Program"/>
    <s v="MSD-19-11-1"/>
    <d v="2018-11-30T00:00:00"/>
    <d v="2020-11-18T00:00:00"/>
    <x v="8"/>
    <n v="2018"/>
    <x v="5"/>
    <n v="14352"/>
    <n v="14"/>
    <d v="2018-11-19T00:00:00"/>
    <d v="2019-03-08T00:00:00"/>
    <x v="221"/>
    <s v="March"/>
    <x v="3"/>
    <n v="2019"/>
    <s v="LRA"/>
    <s v="LRA"/>
    <x v="31"/>
    <x v="3"/>
    <x v="2"/>
    <x v="15"/>
    <n v="74"/>
    <x v="31"/>
    <s v="LPG"/>
    <n v="109"/>
    <n v="21"/>
    <n v="130"/>
    <s v="Residential"/>
    <s v="Frame"/>
    <n v="2"/>
    <n v="2"/>
    <n v="1907"/>
    <n v="1900"/>
    <s v="No"/>
    <s v="Yes"/>
    <n v="1472"/>
  </r>
  <r>
    <n v="15434000360"/>
    <x v="1345"/>
    <x v="4"/>
    <x v="3"/>
    <s v="Urban Greening Program"/>
    <s v="MSD-19-11-1"/>
    <d v="2018-11-30T00:00:00"/>
    <d v="2020-11-18T00:00:00"/>
    <x v="8"/>
    <n v="2018"/>
    <x v="5"/>
    <n v="12928"/>
    <n v="15"/>
    <d v="2018-11-19T00:00:00"/>
    <d v="2019-03-11T00:00:00"/>
    <x v="221"/>
    <s v="March"/>
    <x v="3"/>
    <n v="2019"/>
    <s v="LRA"/>
    <s v="LRA"/>
    <x v="31"/>
    <x v="3"/>
    <x v="2"/>
    <x v="15"/>
    <n v="74"/>
    <x v="31"/>
    <s v="LPG"/>
    <n v="112"/>
    <n v="18"/>
    <n v="130"/>
    <s v="Residential"/>
    <s v="Frame"/>
    <n v="1"/>
    <n v="1"/>
    <n v="1927"/>
    <n v="1920"/>
    <s v="Yes"/>
    <s v="Yes"/>
    <n v="808"/>
  </r>
  <r>
    <n v="15434000290"/>
    <x v="1346"/>
    <x v="4"/>
    <x v="3"/>
    <s v="Urban Greening Program"/>
    <s v="MSD-19-11-1"/>
    <d v="2018-11-30T00:00:00"/>
    <d v="2020-11-18T00:00:00"/>
    <x v="8"/>
    <n v="2018"/>
    <x v="5"/>
    <n v="16691"/>
    <n v="16"/>
    <d v="2018-11-19T00:00:00"/>
    <d v="2019-03-08T00:00:00"/>
    <x v="221"/>
    <s v="March"/>
    <x v="3"/>
    <n v="2019"/>
    <s v="LRA"/>
    <s v="LRA"/>
    <x v="31"/>
    <x v="3"/>
    <x v="2"/>
    <x v="15"/>
    <n v="74"/>
    <x v="31"/>
    <s v="LPG"/>
    <n v="109"/>
    <n v="21"/>
    <n v="130"/>
    <s v="Residential"/>
    <s v="Frame"/>
    <n v="1"/>
    <n v="1"/>
    <n v="1936"/>
    <n v="1930"/>
    <s v="Yes"/>
    <s v="Yes"/>
    <n v="708"/>
  </r>
  <r>
    <n v="15434000280"/>
    <x v="1347"/>
    <x v="4"/>
    <x v="3"/>
    <s v="Urban Greening Program"/>
    <s v="MSD-19-11-1"/>
    <d v="2018-11-30T00:00:00"/>
    <d v="2020-11-18T00:00:00"/>
    <x v="8"/>
    <n v="2018"/>
    <x v="5"/>
    <n v="14349"/>
    <n v="17"/>
    <d v="2018-11-19T00:00:00"/>
    <d v="2019-03-08T00:00:00"/>
    <x v="221"/>
    <s v="March"/>
    <x v="3"/>
    <n v="2019"/>
    <s v="LRA"/>
    <s v="LRA"/>
    <x v="31"/>
    <x v="3"/>
    <x v="2"/>
    <x v="15"/>
    <n v="74"/>
    <x v="31"/>
    <s v="LPG"/>
    <n v="109"/>
    <n v="21"/>
    <n v="130"/>
    <s v="Residential"/>
    <s v="Frame"/>
    <n v="1.5"/>
    <n v="1"/>
    <n v="1939"/>
    <n v="1930"/>
    <s v="No"/>
    <s v="Yes"/>
    <n v="1221"/>
  </r>
  <r>
    <n v="14288000240"/>
    <x v="1348"/>
    <x v="4"/>
    <x v="3"/>
    <s v="Urban Greening Program"/>
    <s v="MSD-19-11-1"/>
    <d v="2018-11-30T00:00:00"/>
    <d v="2020-11-18T00:00:00"/>
    <x v="8"/>
    <n v="2018"/>
    <x v="5"/>
    <n v="14159"/>
    <n v="13"/>
    <d v="2018-11-19T00:00:00"/>
    <d v="2019-03-08T00:00:00"/>
    <x v="419"/>
    <s v="April"/>
    <x v="3"/>
    <n v="2019"/>
    <s v="LRA"/>
    <s v="LRA"/>
    <x v="31"/>
    <x v="3"/>
    <x v="2"/>
    <x v="15"/>
    <n v="74"/>
    <x v="31"/>
    <s v="LPG"/>
    <n v="109"/>
    <n v="25"/>
    <n v="134"/>
    <s v="Residential"/>
    <s v="Frame"/>
    <n v="1"/>
    <n v="1"/>
    <n v="1905"/>
    <n v="1900"/>
    <s v="Yes"/>
    <s v="Yes"/>
    <n v="1005"/>
  </r>
  <r>
    <n v="15275000030"/>
    <x v="1349"/>
    <x v="4"/>
    <x v="3"/>
    <s v="Urban Greening Program"/>
    <s v="MSD-19-11-1"/>
    <d v="2018-11-30T00:00:00"/>
    <d v="2020-11-18T00:00:00"/>
    <x v="8"/>
    <n v="2018"/>
    <x v="5"/>
    <n v="14980"/>
    <n v="7"/>
    <d v="2018-11-19T00:00:00"/>
    <d v="2019-04-05T00:00:00"/>
    <x v="207"/>
    <s v="May"/>
    <x v="3"/>
    <n v="2019"/>
    <s v="LRA"/>
    <s v="LRA"/>
    <x v="31"/>
    <x v="3"/>
    <x v="2"/>
    <x v="15"/>
    <n v="74"/>
    <x v="31"/>
    <s v="LPG"/>
    <n v="137"/>
    <n v="47"/>
    <n v="184"/>
    <s v="Residential"/>
    <s v="Brick"/>
    <n v="2"/>
    <n v="2"/>
    <n v="1914"/>
    <n v="1910"/>
    <s v="No"/>
    <s v="Yes"/>
    <n v="2460"/>
  </r>
  <r>
    <n v="15401000190"/>
    <x v="1350"/>
    <x v="4"/>
    <x v="3"/>
    <s v="Urban Greening Program"/>
    <s v="MSD-19-11-1"/>
    <d v="2018-11-30T00:00:00"/>
    <d v="2020-11-18T00:00:00"/>
    <x v="8"/>
    <n v="2018"/>
    <x v="5"/>
    <n v="14280"/>
    <n v="8"/>
    <d v="2018-11-19T00:00:00"/>
    <d v="2019-04-05T00:00:00"/>
    <x v="207"/>
    <s v="May"/>
    <x v="3"/>
    <n v="2019"/>
    <s v="LRA"/>
    <s v="LRA"/>
    <x v="31"/>
    <x v="3"/>
    <x v="2"/>
    <x v="15"/>
    <n v="74"/>
    <x v="31"/>
    <s v="LPG"/>
    <n v="137"/>
    <n v="47"/>
    <n v="184"/>
    <s v="Residential"/>
    <s v="Brick"/>
    <n v="1"/>
    <n v="1"/>
    <n v="1909"/>
    <n v="1900"/>
    <s v="No"/>
    <s v="Yes"/>
    <n v="875"/>
  </r>
  <r>
    <n v="15277000100"/>
    <x v="1351"/>
    <x v="4"/>
    <x v="3"/>
    <s v="Urban Greening Program"/>
    <s v="MSD-19-11-1"/>
    <d v="2018-11-30T00:00:00"/>
    <d v="2020-11-18T00:00:00"/>
    <x v="8"/>
    <n v="2018"/>
    <x v="5"/>
    <n v="13350"/>
    <n v="19"/>
    <d v="2018-11-19T00:00:00"/>
    <d v="2019-04-05T00:00:00"/>
    <x v="207"/>
    <s v="May"/>
    <x v="3"/>
    <n v="2019"/>
    <s v="LRA"/>
    <s v="LRA"/>
    <x v="31"/>
    <x v="3"/>
    <x v="2"/>
    <x v="15"/>
    <n v="74"/>
    <x v="31"/>
    <s v="LPG"/>
    <n v="137"/>
    <n v="47"/>
    <n v="184"/>
    <s v="Residential"/>
    <s v="Frame"/>
    <n v="1"/>
    <n v="1"/>
    <n v="1924"/>
    <n v="1920"/>
    <s v="Yes"/>
    <s v="Yes"/>
    <n v="768"/>
  </r>
  <r>
    <n v="15277000095"/>
    <x v="1352"/>
    <x v="4"/>
    <x v="3"/>
    <s v="Urban Greening Program"/>
    <s v="MSD-19-11-1"/>
    <d v="2018-11-30T00:00:00"/>
    <d v="2020-11-18T00:00:00"/>
    <x v="8"/>
    <n v="2018"/>
    <x v="5"/>
    <n v="12038"/>
    <n v="20"/>
    <d v="2018-11-19T00:00:00"/>
    <d v="2019-04-05T00:00:00"/>
    <x v="207"/>
    <s v="May"/>
    <x v="3"/>
    <n v="2019"/>
    <s v="LRA"/>
    <s v="LRA"/>
    <x v="31"/>
    <x v="3"/>
    <x v="2"/>
    <x v="15"/>
    <n v="74"/>
    <x v="31"/>
    <s v="LPG"/>
    <n v="137"/>
    <n v="47"/>
    <n v="184"/>
    <s v="Residential"/>
    <s v="Frame"/>
    <n v="1"/>
    <n v="1"/>
    <n v="1906"/>
    <n v="1900"/>
    <s v="No"/>
    <s v="Slab"/>
    <n v="535"/>
  </r>
  <r>
    <n v="15277000080"/>
    <x v="1353"/>
    <x v="4"/>
    <x v="3"/>
    <s v="Urban Greening Program"/>
    <s v="MSD-19-11-1"/>
    <d v="2018-11-30T00:00:00"/>
    <d v="2020-11-18T00:00:00"/>
    <x v="8"/>
    <n v="2018"/>
    <x v="5"/>
    <n v="13728"/>
    <n v="21"/>
    <d v="2018-11-19T00:00:00"/>
    <d v="2019-04-05T00:00:00"/>
    <x v="207"/>
    <s v="May"/>
    <x v="3"/>
    <n v="2019"/>
    <s v="LRA"/>
    <s v="LRA"/>
    <x v="31"/>
    <x v="3"/>
    <x v="2"/>
    <x v="15"/>
    <n v="74"/>
    <x v="31"/>
    <s v="LPG"/>
    <n v="137"/>
    <n v="47"/>
    <n v="184"/>
    <s v="Residential"/>
    <s v="Frame"/>
    <n v="1"/>
    <n v="1"/>
    <n v="1907"/>
    <n v="1900"/>
    <s v="No"/>
    <s v="Yes"/>
    <n v="858"/>
  </r>
  <r>
    <n v="15399000240"/>
    <x v="1354"/>
    <x v="4"/>
    <x v="3"/>
    <s v="Urban Greening Program"/>
    <s v="MSD-19-11-1"/>
    <d v="2018-11-30T00:00:00"/>
    <d v="2020-11-18T00:00:00"/>
    <x v="8"/>
    <n v="2018"/>
    <x v="5"/>
    <n v="13959"/>
    <n v="23"/>
    <d v="2018-11-19T00:00:00"/>
    <d v="2019-05-08T00:00:00"/>
    <x v="420"/>
    <s v="June"/>
    <x v="3"/>
    <n v="2019"/>
    <s v="LRA"/>
    <s v="LRA"/>
    <x v="31"/>
    <x v="3"/>
    <x v="2"/>
    <x v="15"/>
    <n v="74"/>
    <x v="31"/>
    <s v="LPG"/>
    <n v="170"/>
    <n v="25"/>
    <n v="195"/>
    <s v="Residential"/>
    <s v="Frame"/>
    <n v="1.5"/>
    <n v="1"/>
    <n v="1907"/>
    <n v="1900"/>
    <s v="No"/>
    <s v="Yes"/>
    <n v="1104"/>
  </r>
  <r>
    <n v="15276000150"/>
    <x v="1355"/>
    <x v="4"/>
    <x v="3"/>
    <s v="Urban Greening Program"/>
    <s v="MSD-19-11-1"/>
    <d v="2018-11-30T00:00:00"/>
    <d v="2020-11-18T00:00:00"/>
    <x v="8"/>
    <n v="2018"/>
    <x v="5"/>
    <n v="14740"/>
    <n v="18"/>
    <d v="2018-11-19T00:00:00"/>
    <d v="2019-05-08T00:00:00"/>
    <x v="385"/>
    <s v="June"/>
    <x v="3"/>
    <n v="2019"/>
    <s v="LRA"/>
    <s v="LRA"/>
    <x v="31"/>
    <x v="3"/>
    <x v="2"/>
    <x v="15"/>
    <n v="74"/>
    <x v="31"/>
    <s v="LPG"/>
    <n v="170"/>
    <n v="28"/>
    <n v="198"/>
    <s v="Residential"/>
    <s v="Frame"/>
    <n v="1"/>
    <n v="1"/>
    <n v="1905"/>
    <n v="1900"/>
    <s v="No"/>
    <s v="Yes"/>
    <n v="880"/>
  </r>
  <r>
    <n v="15276000240"/>
    <x v="1356"/>
    <x v="4"/>
    <x v="3"/>
    <s v="Urban Greening Program"/>
    <s v="MSD-19-11-1"/>
    <d v="2018-11-30T00:00:00"/>
    <d v="2020-11-18T00:00:00"/>
    <x v="8"/>
    <n v="2018"/>
    <x v="5"/>
    <n v="15120"/>
    <n v="12"/>
    <d v="2018-11-19T00:00:00"/>
    <d v="2019-05-13T00:00:00"/>
    <x v="171"/>
    <s v="June"/>
    <x v="3"/>
    <n v="2019"/>
    <s v="LRA"/>
    <s v="LRA"/>
    <x v="31"/>
    <x v="3"/>
    <x v="2"/>
    <x v="15"/>
    <n v="74"/>
    <x v="31"/>
    <s v="LPG"/>
    <n v="175"/>
    <n v="39"/>
    <n v="214"/>
    <s v="Residential"/>
    <s v="Frame"/>
    <n v="2"/>
    <n v="1"/>
    <n v="1909"/>
    <n v="1900"/>
    <s v="No"/>
    <s v="Slab"/>
    <n v="1344"/>
  </r>
  <r>
    <n v="15399000060"/>
    <x v="1357"/>
    <x v="4"/>
    <x v="3"/>
    <s v="Urban Greening Program"/>
    <s v="MSD-19-11-1"/>
    <d v="2018-11-30T00:00:00"/>
    <d v="2020-11-18T00:00:00"/>
    <x v="8"/>
    <n v="2018"/>
    <x v="5"/>
    <n v="15959"/>
    <n v="6"/>
    <d v="2018-11-19T00:00:00"/>
    <d v="2019-05-08T00:00:00"/>
    <x v="171"/>
    <s v="June"/>
    <x v="3"/>
    <n v="2019"/>
    <s v="LRA"/>
    <s v="LRA"/>
    <x v="31"/>
    <x v="3"/>
    <x v="2"/>
    <x v="15"/>
    <n v="74"/>
    <x v="31"/>
    <s v="LPG"/>
    <n v="170"/>
    <n v="44"/>
    <n v="214"/>
    <s v="Residential"/>
    <s v="Frame"/>
    <n v="1"/>
    <n v="1"/>
    <n v="1924"/>
    <n v="1920"/>
    <s v="No"/>
    <s v="Yes"/>
    <n v="918"/>
  </r>
  <r>
    <n v="15400000520"/>
    <x v="1358"/>
    <x v="4"/>
    <x v="3"/>
    <s v="Urban Greening Program"/>
    <s v="MSD-19-11-1"/>
    <d v="2018-11-30T00:00:00"/>
    <d v="2020-11-18T00:00:00"/>
    <x v="8"/>
    <n v="2018"/>
    <x v="5"/>
    <n v="13039"/>
    <n v="22"/>
    <d v="2018-11-19T00:00:00"/>
    <d v="2019-05-08T00:00:00"/>
    <x v="171"/>
    <s v="June"/>
    <x v="3"/>
    <n v="2019"/>
    <s v="LRA"/>
    <s v="LRA"/>
    <x v="31"/>
    <x v="3"/>
    <x v="2"/>
    <x v="15"/>
    <n v="74"/>
    <x v="31"/>
    <s v="LPG"/>
    <n v="170"/>
    <n v="44"/>
    <n v="214"/>
    <s v="Residential"/>
    <s v="Frame"/>
    <n v="1"/>
    <n v="1"/>
    <n v="1915"/>
    <n v="1910"/>
    <s v="No"/>
    <s v="Yes"/>
    <n v="767"/>
  </r>
  <r>
    <n v="15399000260"/>
    <x v="1359"/>
    <x v="4"/>
    <x v="3"/>
    <s v="Urban Greening Program"/>
    <s v="MSD-19-11-1"/>
    <d v="2018-11-30T00:00:00"/>
    <d v="2020-11-18T00:00:00"/>
    <x v="8"/>
    <n v="2018"/>
    <x v="5"/>
    <n v="13959"/>
    <n v="5"/>
    <d v="2018-11-19T00:00:00"/>
    <d v="2019-05-08T00:00:00"/>
    <x v="197"/>
    <s v="July"/>
    <x v="3"/>
    <n v="2020"/>
    <s v="LRA"/>
    <s v="LRA"/>
    <x v="31"/>
    <x v="3"/>
    <x v="2"/>
    <x v="15"/>
    <n v="74"/>
    <x v="31"/>
    <s v="LPG"/>
    <n v="170"/>
    <n v="54"/>
    <n v="224"/>
    <s v="Residential"/>
    <s v="Frame"/>
    <n v="1.5"/>
    <n v="1"/>
    <n v="1923"/>
    <n v="1920"/>
    <s v="No"/>
    <s v="Yes"/>
    <n v="1188"/>
  </r>
  <r>
    <n v="11890000450"/>
    <x v="1360"/>
    <x v="4"/>
    <x v="3"/>
    <s v="Urban Greening Program"/>
    <s v="MSD-20-7-1"/>
    <d v="2019-07-29T00:00:00"/>
    <d v="2020-07-19T00:00:00"/>
    <x v="1"/>
    <n v="2019"/>
    <x v="0"/>
    <n v="13561"/>
    <n v="797"/>
    <d v="2019-07-18T00:00:00"/>
    <d v="2019-10-08T00:00:00"/>
    <x v="118"/>
    <s v="November"/>
    <x v="3"/>
    <n v="2020"/>
    <s v="LRA"/>
    <s v="LRA"/>
    <x v="31"/>
    <x v="3"/>
    <x v="2"/>
    <x v="5"/>
    <n v="59"/>
    <x v="8"/>
    <s v="LPG"/>
    <n v="82"/>
    <n v="27"/>
    <n v="109"/>
    <s v="Residential"/>
    <s v="Brick"/>
    <n v="1"/>
    <n v="1"/>
    <n v="1927"/>
    <n v="1920"/>
    <s v="No"/>
    <s v="Yes"/>
    <n v="756"/>
  </r>
  <r>
    <n v="11890000440"/>
    <x v="1361"/>
    <x v="4"/>
    <x v="3"/>
    <s v="Urban Greening Program"/>
    <s v="MSD-20-7-1"/>
    <d v="2019-07-29T00:00:00"/>
    <d v="2020-07-19T00:00:00"/>
    <x v="1"/>
    <n v="2019"/>
    <x v="0"/>
    <n v="13562"/>
    <n v="790"/>
    <d v="2019-07-18T00:00:00"/>
    <d v="2019-10-08T00:00:00"/>
    <x v="118"/>
    <s v="November"/>
    <x v="3"/>
    <n v="2020"/>
    <s v="LRA"/>
    <s v="LRA"/>
    <x v="31"/>
    <x v="3"/>
    <x v="2"/>
    <x v="5"/>
    <n v="59"/>
    <x v="8"/>
    <s v="LPG"/>
    <n v="82"/>
    <n v="27"/>
    <n v="109"/>
    <s v="Residential"/>
    <s v="Brick"/>
    <n v="1"/>
    <n v="1"/>
    <n v="1927"/>
    <n v="1920"/>
    <s v="No"/>
    <s v="Yes"/>
    <n v="756"/>
  </r>
  <r>
    <n v="11890000380"/>
    <x v="1362"/>
    <x v="4"/>
    <x v="3"/>
    <s v="Urban Greening Program"/>
    <s v="MSD-20-7-1"/>
    <d v="2019-07-29T00:00:00"/>
    <d v="2020-07-19T00:00:00"/>
    <x v="1"/>
    <n v="2019"/>
    <x v="0"/>
    <n v="10602"/>
    <n v="798"/>
    <d v="2019-07-18T00:00:00"/>
    <d v="2019-10-08T00:00:00"/>
    <x v="118"/>
    <s v="November"/>
    <x v="3"/>
    <n v="2020"/>
    <s v="LRA"/>
    <s v="LRA"/>
    <x v="31"/>
    <x v="3"/>
    <x v="2"/>
    <x v="5"/>
    <n v="59"/>
    <x v="8"/>
    <s v="LPG"/>
    <n v="82"/>
    <n v="27"/>
    <n v="109"/>
    <s v="Residential"/>
    <s v="Brick"/>
    <n v="1"/>
    <n v="1"/>
    <n v="1893"/>
    <n v="1890"/>
    <s v="No"/>
    <s v="Yes"/>
    <n v="591"/>
  </r>
  <r>
    <n v="11890000340"/>
    <x v="1363"/>
    <x v="4"/>
    <x v="3"/>
    <s v="Urban Greening Program"/>
    <s v="MSD-20-7-1"/>
    <d v="2019-07-29T00:00:00"/>
    <d v="2020-07-19T00:00:00"/>
    <x v="1"/>
    <n v="2019"/>
    <x v="0"/>
    <n v="11839"/>
    <n v="799"/>
    <d v="2019-07-18T00:00:00"/>
    <d v="2019-10-08T00:00:00"/>
    <x v="118"/>
    <s v="November"/>
    <x v="3"/>
    <n v="2020"/>
    <s v="LRA"/>
    <s v="LRA"/>
    <x v="31"/>
    <x v="3"/>
    <x v="2"/>
    <x v="5"/>
    <n v="59"/>
    <x v="8"/>
    <s v="LPG"/>
    <n v="82"/>
    <n v="27"/>
    <n v="109"/>
    <s v="Residential"/>
    <s v="Brick"/>
    <n v="1"/>
    <n v="1"/>
    <n v="1893"/>
    <n v="1890"/>
    <s v="No"/>
    <s v="Yes"/>
    <n v="660"/>
  </r>
  <r>
    <n v="15221000100"/>
    <x v="1364"/>
    <x v="4"/>
    <x v="3"/>
    <s v="Urban Greening Program"/>
    <s v="MSD-20-7-1"/>
    <d v="2019-07-29T00:00:00"/>
    <d v="2020-07-19T00:00:00"/>
    <x v="1"/>
    <n v="2019"/>
    <x v="0"/>
    <n v="21373"/>
    <n v="801"/>
    <d v="2019-07-18T00:00:00"/>
    <d v="2019-10-25T00:00:00"/>
    <x v="209"/>
    <s v="December"/>
    <x v="3"/>
    <n v="2020"/>
    <s v="LRA"/>
    <s v="LRA"/>
    <x v="31"/>
    <x v="3"/>
    <x v="2"/>
    <x v="5"/>
    <n v="59"/>
    <x v="8"/>
    <s v="LPG"/>
    <n v="99"/>
    <n v="39"/>
    <n v="138"/>
    <s v="Residential"/>
    <s v="Brick"/>
    <n v="2"/>
    <n v="4"/>
    <n v="1904"/>
    <n v="1900"/>
    <s v="No"/>
    <s v="Yes"/>
    <n v="6416"/>
  </r>
  <r>
    <n v="12373000050"/>
    <x v="1365"/>
    <x v="4"/>
    <x v="3"/>
    <s v="Urban Greening Program"/>
    <s v="MSD-20-7-1"/>
    <d v="2019-07-29T00:00:00"/>
    <d v="2020-07-19T00:00:00"/>
    <x v="1"/>
    <n v="2019"/>
    <x v="0"/>
    <n v="15191"/>
    <n v="800"/>
    <d v="2019-07-18T00:00:00"/>
    <d v="2019-11-19T00:00:00"/>
    <x v="198"/>
    <s v="January"/>
    <x v="2"/>
    <n v="2020"/>
    <s v="LRA"/>
    <s v="LRA"/>
    <x v="31"/>
    <x v="3"/>
    <x v="2"/>
    <x v="5"/>
    <n v="59"/>
    <x v="8"/>
    <s v="LPG"/>
    <n v="124"/>
    <n v="44"/>
    <n v="168"/>
    <s v="Residential"/>
    <s v="Frame"/>
    <n v="2"/>
    <n v="1"/>
    <n v="1973"/>
    <n v="1970"/>
    <s v="No"/>
    <s v="Yes"/>
    <n v="1235"/>
  </r>
  <r>
    <n v="15219000070"/>
    <x v="1366"/>
    <x v="4"/>
    <x v="3"/>
    <s v="Urban Greening Program"/>
    <s v="MSD-20-7-1"/>
    <d v="2019-07-29T00:00:00"/>
    <d v="2020-07-19T00:00:00"/>
    <x v="1"/>
    <n v="2019"/>
    <x v="0"/>
    <n v="16949"/>
    <n v="792"/>
    <d v="2019-07-18T00:00:00"/>
    <d v="2019-11-19T00:00:00"/>
    <x v="198"/>
    <s v="January"/>
    <x v="2"/>
    <n v="2020"/>
    <s v="LRA"/>
    <s v="LRA"/>
    <x v="31"/>
    <x v="3"/>
    <x v="2"/>
    <x v="5"/>
    <n v="59"/>
    <x v="8"/>
    <s v="LPG"/>
    <n v="124"/>
    <n v="44"/>
    <n v="168"/>
    <s v="Residential"/>
    <s v="Brick"/>
    <n v="2"/>
    <n v="2"/>
    <n v="1914"/>
    <n v="1910"/>
    <s v="No"/>
    <s v="Yes"/>
    <n v="2544"/>
  </r>
  <r>
    <n v="12375000120"/>
    <x v="1367"/>
    <x v="4"/>
    <x v="3"/>
    <s v="Urban Greening Program"/>
    <s v="MSD-20-7-1"/>
    <d v="2019-07-29T00:00:00"/>
    <d v="2020-07-19T00:00:00"/>
    <x v="1"/>
    <n v="2019"/>
    <x v="0"/>
    <n v="19455"/>
    <n v="805"/>
    <d v="2019-07-18T00:00:00"/>
    <d v="2019-11-19T00:00:00"/>
    <x v="128"/>
    <s v="January"/>
    <x v="2"/>
    <n v="2020"/>
    <s v="LRA"/>
    <s v="LRA"/>
    <x v="31"/>
    <x v="3"/>
    <x v="2"/>
    <x v="5"/>
    <n v="59"/>
    <x v="8"/>
    <s v="LPG"/>
    <n v="124"/>
    <n v="56"/>
    <n v="180"/>
    <s v="Commercial"/>
    <s v="Brick &amp; Wood"/>
    <d v="2020-02-10T00:00:00"/>
    <m/>
    <n v="1895"/>
    <n v="1890"/>
    <s v="No"/>
    <s v="No"/>
    <n v="2600"/>
  </r>
  <r>
    <n v="15219000100"/>
    <x v="1368"/>
    <x v="4"/>
    <x v="3"/>
    <s v="Urban Greening Program"/>
    <s v="MSD-20-7-1"/>
    <d v="2019-07-29T00:00:00"/>
    <d v="2020-07-19T00:00:00"/>
    <x v="1"/>
    <n v="2019"/>
    <x v="0"/>
    <n v="19001"/>
    <n v="802"/>
    <d v="2019-07-12T00:00:00"/>
    <d v="2019-12-20T00:00:00"/>
    <x v="421"/>
    <s v="February"/>
    <x v="2"/>
    <n v="2020"/>
    <s v="LRA"/>
    <s v="LRA"/>
    <x v="31"/>
    <x v="3"/>
    <x v="2"/>
    <x v="5"/>
    <n v="59"/>
    <x v="8"/>
    <s v="LPG"/>
    <n v="161"/>
    <n v="68"/>
    <n v="229"/>
    <s v="Residential"/>
    <s v="Brick"/>
    <n v="2"/>
    <n v="4"/>
    <n v="1910"/>
    <n v="1910"/>
    <s v="No"/>
    <s v="Yes"/>
    <n v="5704"/>
  </r>
  <r>
    <n v="15219000140"/>
    <x v="1369"/>
    <x v="4"/>
    <x v="3"/>
    <s v="Urban Greening Program"/>
    <s v="MSD-20-7-1"/>
    <d v="2019-07-29T00:00:00"/>
    <d v="2020-07-19T00:00:00"/>
    <x v="1"/>
    <n v="2019"/>
    <x v="0"/>
    <n v="20321"/>
    <n v="793"/>
    <d v="2019-07-18T00:00:00"/>
    <d v="2020-01-06T00:00:00"/>
    <x v="421"/>
    <s v="February"/>
    <x v="2"/>
    <n v="2020"/>
    <s v="LRA"/>
    <s v="LRA"/>
    <x v="31"/>
    <x v="3"/>
    <x v="2"/>
    <x v="5"/>
    <n v="59"/>
    <x v="8"/>
    <s v="LPG"/>
    <n v="172"/>
    <n v="51"/>
    <n v="223"/>
    <s v="Residential"/>
    <s v="Brick"/>
    <n v="2"/>
    <n v="4"/>
    <n v="1903"/>
    <n v="1900"/>
    <s v="No"/>
    <s v="Yes"/>
    <n v="6100"/>
  </r>
  <r>
    <n v="15218000080"/>
    <x v="1370"/>
    <x v="4"/>
    <x v="3"/>
    <s v="Urban Greening Program"/>
    <s v="MSD-20-7-1"/>
    <d v="2019-07-29T00:00:00"/>
    <d v="2020-07-19T00:00:00"/>
    <x v="1"/>
    <n v="2019"/>
    <x v="0"/>
    <n v="18413"/>
    <n v="803"/>
    <d v="2019-07-18T00:00:00"/>
    <d v="2020-03-02T00:00:00"/>
    <x v="210"/>
    <s v="April"/>
    <x v="2"/>
    <n v="2020"/>
    <s v="LRA"/>
    <s v="LRA"/>
    <x v="31"/>
    <x v="3"/>
    <x v="2"/>
    <x v="5"/>
    <n v="59"/>
    <x v="8"/>
    <s v="LPG"/>
    <n v="228"/>
    <n v="45"/>
    <n v="273"/>
    <s v="Residential"/>
    <s v="Brick"/>
    <n v="2"/>
    <n v="4"/>
    <n v="1909"/>
    <n v="1900"/>
    <s v="No"/>
    <s v="Yes"/>
    <n v="4666"/>
  </r>
  <r>
    <n v="15218000060"/>
    <x v="1371"/>
    <x v="4"/>
    <x v="3"/>
    <s v="Urban Greening Program"/>
    <s v="MSD-20-7-1"/>
    <d v="2019-07-29T00:00:00"/>
    <d v="2020-07-19T00:00:00"/>
    <x v="1"/>
    <n v="2019"/>
    <x v="0"/>
    <n v="22327"/>
    <n v="804"/>
    <d v="2019-07-18T00:00:00"/>
    <d v="2020-03-02T00:00:00"/>
    <x v="35"/>
    <s v="April"/>
    <x v="2"/>
    <n v="2020"/>
    <s v="LRA"/>
    <s v="LRA"/>
    <x v="31"/>
    <x v="3"/>
    <x v="2"/>
    <x v="5"/>
    <n v="59"/>
    <x v="8"/>
    <s v="LPG"/>
    <n v="228"/>
    <n v="49"/>
    <n v="277"/>
    <s v="Residential"/>
    <s v="Brick"/>
    <n v="2"/>
    <n v="5"/>
    <n v="1902"/>
    <n v="1900"/>
    <s v="Yes"/>
    <s v="Yes"/>
    <n v="5982"/>
  </r>
  <r>
    <n v="15219000020"/>
    <x v="1372"/>
    <x v="4"/>
    <x v="3"/>
    <s v="Urban Greening Program"/>
    <s v="MSD-20-7-1"/>
    <d v="2019-07-29T00:00:00"/>
    <d v="2020-07-19T00:00:00"/>
    <x v="1"/>
    <n v="2019"/>
    <x v="0"/>
    <n v="18578"/>
    <n v="794"/>
    <d v="2019-07-18T00:00:00"/>
    <d v="2020-05-15T00:00:00"/>
    <x v="422"/>
    <s v="June"/>
    <x v="2"/>
    <n v="2020"/>
    <s v="LRA"/>
    <s v="LRA"/>
    <x v="31"/>
    <x v="3"/>
    <x v="2"/>
    <x v="5"/>
    <n v="59"/>
    <x v="8"/>
    <s v="LPG"/>
    <n v="302"/>
    <n v="30"/>
    <n v="332"/>
    <s v="Residential"/>
    <s v="Brick"/>
    <n v="2"/>
    <n v="4"/>
    <n v="1906"/>
    <n v="1900"/>
    <s v="No"/>
    <s v="Yes"/>
    <n v="4708"/>
  </r>
  <r>
    <n v="12376180670"/>
    <x v="1373"/>
    <x v="4"/>
    <x v="0"/>
    <s v="General Revenue - Public Safety"/>
    <s v="FY20-53"/>
    <d v="2019-09-20T00:00:00"/>
    <d v="2020-09-19T00:00:00"/>
    <x v="5"/>
    <n v="2019"/>
    <x v="0"/>
    <n v="20412"/>
    <n v="1117"/>
    <d v="2019-09-10T00:00:00"/>
    <d v="2020-01-30T00:00:00"/>
    <x v="282"/>
    <s v="February"/>
    <x v="2"/>
    <n v="2020"/>
    <s v="NORTHSIDE REGENERATION LLC"/>
    <s v="NSR"/>
    <x v="31"/>
    <x v="3"/>
    <x v="2"/>
    <x v="5"/>
    <n v="60"/>
    <x v="3"/>
    <s v="MH"/>
    <n v="142"/>
    <n v="7"/>
    <n v="149"/>
    <s v="Residential"/>
    <s v="Brick"/>
    <n v="2"/>
    <n v="4"/>
    <n v="1924"/>
    <n v="1920"/>
    <s v="No"/>
    <s v="Yes"/>
    <n v="3888"/>
  </r>
  <r>
    <n v="12334000280"/>
    <x v="1374"/>
    <x v="4"/>
    <x v="0"/>
    <s v="General Revenue - Public Safety"/>
    <s v="FY20-53"/>
    <d v="2019-09-20T00:00:00"/>
    <d v="2020-09-19T00:00:00"/>
    <x v="5"/>
    <n v="2019"/>
    <x v="0"/>
    <n v="12598"/>
    <n v="1118"/>
    <d v="2019-09-10T00:00:00"/>
    <d v="2020-01-30T00:00:00"/>
    <x v="228"/>
    <s v="February"/>
    <x v="2"/>
    <n v="2020"/>
    <s v="NORTHSIDE REGENERATION LLC"/>
    <s v="NSR"/>
    <x v="31"/>
    <x v="3"/>
    <x v="2"/>
    <x v="5"/>
    <n v="60"/>
    <x v="3"/>
    <s v="MH"/>
    <n v="142"/>
    <n v="26"/>
    <n v="168"/>
    <s v="Residential"/>
    <s v="Frame"/>
    <n v="2"/>
    <n v="1"/>
    <n v="1972"/>
    <n v="1970"/>
    <s v="No"/>
    <s v="Yes"/>
    <n v="1292"/>
  </r>
  <r>
    <n v="12335000130"/>
    <x v="1375"/>
    <x v="4"/>
    <x v="0"/>
    <s v="General Revenue - Public Safety"/>
    <s v="FY20-53"/>
    <d v="2019-09-20T00:00:00"/>
    <d v="2020-09-19T00:00:00"/>
    <x v="5"/>
    <n v="2019"/>
    <x v="0"/>
    <n v="13770"/>
    <n v="1119"/>
    <d v="2019-09-10T00:00:00"/>
    <d v="2020-01-30T00:00:00"/>
    <x v="228"/>
    <s v="February"/>
    <x v="2"/>
    <n v="2020"/>
    <s v="QUIRK, GARY"/>
    <s v="INDIVIDUAL"/>
    <x v="31"/>
    <x v="3"/>
    <x v="2"/>
    <x v="5"/>
    <n v="60"/>
    <x v="3"/>
    <s v="MH"/>
    <n v="142"/>
    <n v="26"/>
    <n v="168"/>
    <s v="Residential"/>
    <s v="Brick"/>
    <n v="2"/>
    <n v="2"/>
    <n v="1887"/>
    <n v="1880"/>
    <s v="No"/>
    <s v="Yes"/>
    <n v="1530"/>
  </r>
  <r>
    <n v="12408000240"/>
    <x v="1376"/>
    <x v="4"/>
    <x v="3"/>
    <s v="Urban Greening Program"/>
    <s v="MSD-20-7-1"/>
    <d v="2019-07-29T00:00:00"/>
    <d v="2020-07-19T00:00:00"/>
    <x v="1"/>
    <n v="2019"/>
    <x v="0"/>
    <n v="14745"/>
    <n v="795"/>
    <d v="2019-07-18T00:00:00"/>
    <d v="2020-05-04T00:00:00"/>
    <x v="123"/>
    <s v="June"/>
    <x v="2"/>
    <n v="2020"/>
    <s v="LRA"/>
    <s v="LRA"/>
    <x v="31"/>
    <x v="3"/>
    <x v="2"/>
    <x v="5"/>
    <n v="65"/>
    <x v="17"/>
    <s v="LPG"/>
    <n v="291"/>
    <n v="36"/>
    <n v="327"/>
    <s v="Residential"/>
    <s v="Brick"/>
    <n v="2"/>
    <n v="2"/>
    <n v="1887"/>
    <n v="1880"/>
    <s v="No"/>
    <s v="Yes"/>
    <n v="1644"/>
  </r>
  <r>
    <n v="12420000100"/>
    <x v="1377"/>
    <x v="4"/>
    <x v="3"/>
    <s v="Urban Greening Program"/>
    <s v="MSD-20-7-1"/>
    <d v="2019-07-29T00:00:00"/>
    <d v="2020-07-19T00:00:00"/>
    <x v="1"/>
    <n v="2019"/>
    <x v="0"/>
    <n v="13980"/>
    <n v="806"/>
    <d v="2019-07-18T00:00:00"/>
    <d v="2020-05-08T00:00:00"/>
    <x v="214"/>
    <s v="June"/>
    <x v="2"/>
    <n v="2020"/>
    <s v="LRA"/>
    <s v="LRA"/>
    <x v="31"/>
    <x v="3"/>
    <x v="2"/>
    <x v="5"/>
    <n v="65"/>
    <x v="17"/>
    <s v="LPG"/>
    <n v="295"/>
    <n v="41"/>
    <n v="336"/>
    <s v="Residential"/>
    <s v="Brick"/>
    <n v="1"/>
    <n v="1"/>
    <n v="1914"/>
    <n v="1910"/>
    <s v="No"/>
    <s v="Yes"/>
    <n v="1186"/>
  </r>
  <r>
    <n v="12439050020"/>
    <x v="1378"/>
    <x v="4"/>
    <x v="3"/>
    <s v="Urban Greening Program"/>
    <s v="MSD-20-7-1"/>
    <d v="2019-07-29T00:00:00"/>
    <d v="2020-07-19T00:00:00"/>
    <x v="1"/>
    <n v="2019"/>
    <x v="0"/>
    <n v="14632"/>
    <n v="796"/>
    <d v="2019-07-18T00:00:00"/>
    <d v="2020-05-04T00:00:00"/>
    <x v="214"/>
    <s v="June"/>
    <x v="2"/>
    <n v="2020"/>
    <s v="LRA"/>
    <s v="LRA"/>
    <x v="31"/>
    <x v="3"/>
    <x v="2"/>
    <x v="5"/>
    <n v="65"/>
    <x v="17"/>
    <s v="LPG"/>
    <n v="291"/>
    <n v="45"/>
    <n v="336"/>
    <s v="Residential"/>
    <s v="Brick"/>
    <n v="2"/>
    <n v="1"/>
    <n v="1893"/>
    <n v="1890"/>
    <s v="No"/>
    <s v="Yes"/>
    <n v="1592"/>
  </r>
  <r>
    <n v="12410000150"/>
    <x v="1379"/>
    <x v="4"/>
    <x v="3"/>
    <s v="Urban Greening Program"/>
    <s v="MSD-20-7-2"/>
    <d v="2019-07-30T00:00:00"/>
    <d v="2020-07-19T00:00:00"/>
    <x v="1"/>
    <n v="2019"/>
    <x v="0"/>
    <n v="17150"/>
    <n v="834"/>
    <d v="2019-07-25T00:00:00"/>
    <d v="2019-09-12T00:00:00"/>
    <x v="180"/>
    <s v="July"/>
    <x v="2"/>
    <n v="2021"/>
    <s v="LRA"/>
    <s v="LRA"/>
    <x v="31"/>
    <x v="3"/>
    <x v="2"/>
    <x v="5"/>
    <n v="65"/>
    <x v="17"/>
    <s v="LPG"/>
    <n v="49"/>
    <n v="315"/>
    <n v="364"/>
    <s v="Residential"/>
    <s v="Brick"/>
    <n v="2"/>
    <n v="2"/>
    <n v="1890"/>
    <n v="1890"/>
    <s v="Yes"/>
    <s v="Yes"/>
    <n v="2162"/>
  </r>
  <r>
    <n v="12412000150"/>
    <x v="1380"/>
    <x v="4"/>
    <x v="3"/>
    <s v="Urban Greening Program"/>
    <s v="MSD-20-7-2"/>
    <d v="2019-07-30T00:00:00"/>
    <d v="2020-07-19T00:00:00"/>
    <x v="1"/>
    <n v="2019"/>
    <x v="0"/>
    <n v="13682"/>
    <n v="837"/>
    <d v="2019-07-25T00:00:00"/>
    <d v="2019-09-12T00:00:00"/>
    <x v="180"/>
    <s v="July"/>
    <x v="2"/>
    <n v="2021"/>
    <s v="LRA"/>
    <s v="LRA"/>
    <x v="31"/>
    <x v="3"/>
    <x v="2"/>
    <x v="5"/>
    <n v="65"/>
    <x v="17"/>
    <s v="LPG"/>
    <n v="49"/>
    <n v="315"/>
    <n v="364"/>
    <s v="Residential"/>
    <s v="Brick"/>
    <n v="2"/>
    <n v="1"/>
    <n v="1889"/>
    <n v="1880"/>
    <s v="Yes"/>
    <s v="Yes"/>
    <n v="1370"/>
  </r>
  <r>
    <n v="12446000050"/>
    <x v="1381"/>
    <x v="4"/>
    <x v="3"/>
    <s v="Urban Greening Program"/>
    <s v="MSD-20-7-2"/>
    <d v="2019-07-30T00:00:00"/>
    <d v="2020-07-19T00:00:00"/>
    <x v="1"/>
    <n v="2019"/>
    <x v="0"/>
    <n v="9992"/>
    <n v="835"/>
    <d v="2019-07-25T00:00:00"/>
    <d v="2019-09-12T00:00:00"/>
    <x v="423"/>
    <s v="July"/>
    <x v="2"/>
    <n v="2021"/>
    <s v="LRA"/>
    <s v="LRA"/>
    <x v="31"/>
    <x v="3"/>
    <x v="2"/>
    <x v="5"/>
    <n v="65"/>
    <x v="17"/>
    <s v="LPG"/>
    <n v="49"/>
    <n v="321"/>
    <n v="370"/>
    <s v="Residential"/>
    <s v="Brick"/>
    <n v="1"/>
    <n v="1"/>
    <n v="1910"/>
    <n v="1910"/>
    <s v="No"/>
    <s v="Yes"/>
    <n v="900"/>
  </r>
  <r>
    <n v="12412000170"/>
    <x v="1382"/>
    <x v="4"/>
    <x v="3"/>
    <s v="Urban Greening Program"/>
    <s v="MSD-20-7-2"/>
    <d v="2019-07-30T00:00:00"/>
    <d v="2020-07-19T00:00:00"/>
    <x v="1"/>
    <n v="2019"/>
    <x v="0"/>
    <n v="17500"/>
    <n v="836"/>
    <d v="2019-07-25T00:00:00"/>
    <d v="2019-09-12T00:00:00"/>
    <x v="423"/>
    <s v="July"/>
    <x v="2"/>
    <n v="2021"/>
    <s v="LRA"/>
    <s v="LRA"/>
    <x v="31"/>
    <x v="3"/>
    <x v="2"/>
    <x v="5"/>
    <n v="65"/>
    <x v="17"/>
    <s v="LPG"/>
    <n v="49"/>
    <n v="321"/>
    <n v="370"/>
    <s v="Residential"/>
    <s v="Brick"/>
    <n v="2"/>
    <n v="2"/>
    <n v="1895"/>
    <n v="1890"/>
    <s v="No"/>
    <s v="Yes"/>
    <n v="1460"/>
  </r>
  <r>
    <n v="12443000460"/>
    <x v="1383"/>
    <x v="4"/>
    <x v="0"/>
    <s v="General Revenue - Public Safety"/>
    <s v="FY20-53"/>
    <d v="2019-09-20T00:00:00"/>
    <d v="2020-09-19T00:00:00"/>
    <x v="5"/>
    <n v="2019"/>
    <x v="0"/>
    <n v="15438"/>
    <n v="1116"/>
    <d v="2019-09-10T00:00:00"/>
    <d v="2020-01-30T00:00:00"/>
    <x v="424"/>
    <s v="March"/>
    <x v="2"/>
    <n v="2020"/>
    <s v="LRA"/>
    <s v="LRA"/>
    <x v="31"/>
    <x v="3"/>
    <x v="2"/>
    <x v="5"/>
    <n v="66"/>
    <x v="20"/>
    <s v="MH"/>
    <n v="142"/>
    <n v="34"/>
    <n v="176"/>
    <s v="Residential"/>
    <s v="Frame"/>
    <n v="2"/>
    <n v="1"/>
    <n v="1888"/>
    <n v="1880"/>
    <s v="Yes"/>
    <s v="Yes"/>
    <n v="2375"/>
  </r>
  <r>
    <n v="15250000190"/>
    <x v="1384"/>
    <x v="4"/>
    <x v="0"/>
    <s v="General Revenue - Public Safety"/>
    <s v="FY19-88"/>
    <d v="2019-02-15T00:00:00"/>
    <d v="2020-02-19T00:00:00"/>
    <x v="6"/>
    <n v="2019"/>
    <x v="5"/>
    <n v="10000"/>
    <n v="243"/>
    <d v="2019-02-11T00:00:00"/>
    <d v="2019-07-22T00:00:00"/>
    <x v="309"/>
    <s v="August"/>
    <x v="3"/>
    <n v="2020"/>
    <s v="LIFE CENTER CHURCH OF ST LOUIS INC"/>
    <s v="FAITH"/>
    <x v="32"/>
    <x v="3"/>
    <x v="2"/>
    <x v="15"/>
    <n v="74"/>
    <x v="31"/>
    <s v="PL"/>
    <n v="161"/>
    <n v="29"/>
    <n v="190"/>
    <s v="Residential"/>
    <s v="Brick"/>
    <n v="1.5"/>
    <n v="1"/>
    <n v="1940"/>
    <n v="1940"/>
    <s v="No"/>
    <s v="Yes"/>
    <n v="1839"/>
  </r>
  <r>
    <n v="14822000340"/>
    <x v="1385"/>
    <x v="4"/>
    <x v="3"/>
    <s v="Urban Greening Program"/>
    <s v="MSD-17-5-3"/>
    <d v="2017-06-02T00:00:00"/>
    <d v="2020-06-17T00:00:00"/>
    <x v="3"/>
    <n v="2017"/>
    <x v="4"/>
    <n v="7000"/>
    <n v="0"/>
    <d v="2017-06-02T00:00:00"/>
    <d v="2017-06-30T00:00:00"/>
    <x v="425"/>
    <s v="August"/>
    <x v="4"/>
    <n v="2018"/>
    <s v="LRA"/>
    <s v="LRA"/>
    <x v="33"/>
    <x v="3"/>
    <x v="2"/>
    <x v="3"/>
    <n v="50"/>
    <x v="2"/>
    <s v="LPG"/>
    <n v="28"/>
    <n v="41"/>
    <n v="69"/>
    <s v="Residential"/>
    <s v="Frame"/>
    <n v="1"/>
    <n v="1"/>
    <n v="1925"/>
    <n v="1920"/>
    <s v="Missing"/>
    <s v="Yes"/>
    <n v="7030"/>
  </r>
  <r>
    <n v="14822000330"/>
    <x v="1386"/>
    <x v="4"/>
    <x v="3"/>
    <s v="Urban Greening Program"/>
    <s v="MSD-17-5-3"/>
    <d v="2017-06-02T00:00:00"/>
    <d v="2020-06-17T00:00:00"/>
    <x v="3"/>
    <n v="2017"/>
    <x v="4"/>
    <n v="6000"/>
    <n v="0"/>
    <d v="2017-06-02T00:00:00"/>
    <d v="2017-06-30T00:00:00"/>
    <x v="425"/>
    <s v="August"/>
    <x v="4"/>
    <n v="2018"/>
    <s v="LRA"/>
    <s v="LRA"/>
    <x v="33"/>
    <x v="3"/>
    <x v="2"/>
    <x v="3"/>
    <n v="50"/>
    <x v="2"/>
    <s v="LPG"/>
    <n v="28"/>
    <n v="41"/>
    <n v="69"/>
    <s v="Residential"/>
    <s v="Brick"/>
    <n v="1"/>
    <n v="1"/>
    <n v="1930"/>
    <n v="1930"/>
    <s v="Missing"/>
    <s v="Yes"/>
    <n v="7030"/>
  </r>
  <r>
    <n v="14822000070"/>
    <x v="1387"/>
    <x v="4"/>
    <x v="3"/>
    <s v="Urban Greening Program"/>
    <s v="MSD-17-5-3"/>
    <d v="2017-06-02T00:00:00"/>
    <d v="2020-06-17T00:00:00"/>
    <x v="3"/>
    <n v="2017"/>
    <x v="4"/>
    <n v="8000"/>
    <n v="0"/>
    <d v="2017-06-02T00:00:00"/>
    <d v="2017-07-27T00:00:00"/>
    <x v="335"/>
    <s v="August"/>
    <x v="4"/>
    <n v="2018"/>
    <s v="LRA"/>
    <s v="LRA"/>
    <x v="33"/>
    <x v="3"/>
    <x v="2"/>
    <x v="3"/>
    <n v="50"/>
    <x v="2"/>
    <s v="LPG"/>
    <n v="55"/>
    <n v="27"/>
    <n v="82"/>
    <s v="Residential"/>
    <s v="Brick"/>
    <n v="2"/>
    <n v="2"/>
    <n v="1928"/>
    <n v="1920"/>
    <s v="Missing"/>
    <s v="No"/>
    <n v="14820"/>
  </r>
  <r>
    <n v="14822000040"/>
    <x v="1388"/>
    <x v="4"/>
    <x v="3"/>
    <s v="Urban Greening Program"/>
    <s v="MSD-17-5-3"/>
    <d v="2017-06-02T00:00:00"/>
    <d v="2020-06-17T00:00:00"/>
    <x v="3"/>
    <n v="2017"/>
    <x v="4"/>
    <n v="13000"/>
    <n v="0"/>
    <d v="2017-06-02T00:00:00"/>
    <d v="2017-07-13T00:00:00"/>
    <x v="52"/>
    <s v="September"/>
    <x v="4"/>
    <n v="2018"/>
    <s v="LRA"/>
    <s v="LRA"/>
    <x v="33"/>
    <x v="3"/>
    <x v="2"/>
    <x v="3"/>
    <n v="50"/>
    <x v="2"/>
    <s v="LPG"/>
    <n v="41"/>
    <n v="67"/>
    <n v="108"/>
    <s v="Residential"/>
    <s v="Brick"/>
    <n v="2"/>
    <n v="4"/>
    <n v="1929"/>
    <n v="1920"/>
    <s v="Missing"/>
    <s v="Yes"/>
    <n v="18860"/>
  </r>
  <r>
    <n v="13837000330"/>
    <x v="1389"/>
    <x v="4"/>
    <x v="0"/>
    <s v="General Revenue - Public Safety"/>
    <s v="FY17-77"/>
    <d v="2017-03-21T00:00:00"/>
    <d v="2020-03-17T00:00:00"/>
    <x v="12"/>
    <n v="2017"/>
    <x v="4"/>
    <n v="5000"/>
    <n v="0"/>
    <d v="2017-03-21T00:00:00"/>
    <d v="2017-06-01T00:00:00"/>
    <x v="426"/>
    <s v="August"/>
    <x v="4"/>
    <n v="2018"/>
    <s v="RHONE, SHRERESE"/>
    <s v="INDIVIDUAL"/>
    <x v="33"/>
    <x v="3"/>
    <x v="2"/>
    <x v="3"/>
    <n v="78"/>
    <x v="6"/>
    <s v="RC"/>
    <n v="72"/>
    <n v="63"/>
    <n v="135"/>
    <s v="Missing"/>
    <s v="Missing"/>
    <s v="Missing"/>
    <s v="Missing"/>
    <s v="Missing"/>
    <s v="Missing"/>
    <s v="Missing"/>
    <s v="Missing"/>
    <s v="Missing"/>
  </r>
  <r>
    <n v="14825000560"/>
    <x v="1390"/>
    <x v="4"/>
    <x v="0"/>
    <s v="General Revenue - Public Safety"/>
    <s v="FY18-28"/>
    <d v="2017-11-08T00:00:00"/>
    <d v="2020-11-17T00:00:00"/>
    <x v="8"/>
    <n v="2017"/>
    <x v="3"/>
    <n v="11500"/>
    <n v="540076"/>
    <d v="2017-11-20T00:00:00"/>
    <d v="2018-03-16T00:00:00"/>
    <x v="239"/>
    <s v="May"/>
    <x v="1"/>
    <n v="2018"/>
    <s v="LRA"/>
    <s v="LRA"/>
    <x v="33"/>
    <x v="3"/>
    <x v="2"/>
    <x v="3"/>
    <n v="50"/>
    <x v="2"/>
    <s v="PL"/>
    <n v="116"/>
    <n v="75"/>
    <n v="191"/>
    <s v="Missing"/>
    <s v="Missing"/>
    <s v="Missing"/>
    <s v="Missing"/>
    <s v="Missing"/>
    <s v="Missing"/>
    <s v="Missing"/>
    <s v="Missing"/>
    <s v="Missing"/>
  </r>
  <r>
    <n v="13762050160"/>
    <x v="1391"/>
    <x v="4"/>
    <x v="3"/>
    <s v="Urban Greening Program"/>
    <s v="MSD-18-11-3"/>
    <d v="2017-11-22T00:00:00"/>
    <d v="2020-11-17T00:00:00"/>
    <x v="8"/>
    <n v="2017"/>
    <x v="3"/>
    <n v="7000"/>
    <n v="540222"/>
    <d v="2017-12-01T00:00:00"/>
    <d v="2018-01-29T00:00:00"/>
    <x v="427"/>
    <s v="May"/>
    <x v="1"/>
    <n v="2018"/>
    <s v="LRA"/>
    <s v="LRA"/>
    <x v="33"/>
    <x v="3"/>
    <x v="2"/>
    <x v="12"/>
    <n v="53"/>
    <x v="21"/>
    <s v="LPG"/>
    <n v="59"/>
    <n v="108"/>
    <n v="167"/>
    <s v="Residential"/>
    <s v="Brick"/>
    <n v="2"/>
    <n v="2"/>
    <n v="1897"/>
    <n v="1890"/>
    <s v="No"/>
    <s v="Yes"/>
    <n v="2944"/>
  </r>
  <r>
    <n v="13762050170"/>
    <x v="1392"/>
    <x v="4"/>
    <x v="3"/>
    <s v="Urban Greening Program"/>
    <s v="MSD-18-11-3"/>
    <d v="2017-11-22T00:00:00"/>
    <d v="2020-11-17T00:00:00"/>
    <x v="8"/>
    <n v="2017"/>
    <x v="3"/>
    <n v="7000"/>
    <n v="540223"/>
    <d v="2017-12-01T00:00:00"/>
    <d v="2018-01-29T00:00:00"/>
    <x v="427"/>
    <s v="May"/>
    <x v="1"/>
    <n v="2018"/>
    <s v="LRA"/>
    <s v="LRA"/>
    <x v="33"/>
    <x v="3"/>
    <x v="2"/>
    <x v="12"/>
    <n v="53"/>
    <x v="21"/>
    <s v="LPG"/>
    <n v="59"/>
    <n v="108"/>
    <n v="167"/>
    <s v="Residential"/>
    <s v="Brick"/>
    <n v="2"/>
    <n v="2"/>
    <n v="1891"/>
    <n v="1890"/>
    <s v="No"/>
    <s v="Yes"/>
    <n v="2370"/>
  </r>
  <r>
    <n v="13770000020"/>
    <x v="1393"/>
    <x v="4"/>
    <x v="3"/>
    <s v="Urban Greening Program"/>
    <s v="MSD-18-11-3"/>
    <d v="2017-11-22T00:00:00"/>
    <d v="2020-11-17T00:00:00"/>
    <x v="8"/>
    <n v="2017"/>
    <x v="3"/>
    <n v="7000"/>
    <n v="540224"/>
    <d v="2017-12-01T00:00:00"/>
    <d v="2018-04-13T00:00:00"/>
    <x v="188"/>
    <s v="May"/>
    <x v="1"/>
    <n v="2018"/>
    <s v="LRA"/>
    <s v="LRA"/>
    <x v="33"/>
    <x v="3"/>
    <x v="2"/>
    <x v="12"/>
    <n v="53"/>
    <x v="21"/>
    <s v="LPG"/>
    <n v="133"/>
    <n v="46"/>
    <n v="179"/>
    <s v="Residential"/>
    <s v="Frame"/>
    <n v="2"/>
    <n v="2"/>
    <n v="1887"/>
    <n v="1880"/>
    <s v="No"/>
    <s v="Yes"/>
    <n v="1724"/>
  </r>
  <r>
    <n v="13770000430"/>
    <x v="1394"/>
    <x v="4"/>
    <x v="3"/>
    <s v="Urban Greening Program"/>
    <s v="MSD-18-11-3"/>
    <d v="2017-11-22T00:00:00"/>
    <d v="2020-11-17T00:00:00"/>
    <x v="8"/>
    <n v="2017"/>
    <x v="3"/>
    <n v="7500"/>
    <n v="540225"/>
    <d v="2017-12-01T00:00:00"/>
    <d v="2018-04-05T00:00:00"/>
    <x v="188"/>
    <s v="May"/>
    <x v="1"/>
    <n v="2018"/>
    <s v="LRA"/>
    <s v="LRA"/>
    <x v="33"/>
    <x v="3"/>
    <x v="2"/>
    <x v="12"/>
    <n v="53"/>
    <x v="21"/>
    <s v="LPG"/>
    <n v="125"/>
    <n v="54"/>
    <n v="179"/>
    <s v="Residential"/>
    <s v="Brick"/>
    <n v="2"/>
    <n v="2"/>
    <n v="1911"/>
    <n v="1910"/>
    <s v="No"/>
    <s v="Yes"/>
    <n v="2080"/>
  </r>
  <r>
    <n v="13638000240"/>
    <x v="1395"/>
    <x v="4"/>
    <x v="0"/>
    <s v="General Revenue - Public Safety"/>
    <s v="FY19-22"/>
    <d v="2018-08-27T00:00:00"/>
    <d v="2020-08-18T00:00:00"/>
    <x v="7"/>
    <n v="2018"/>
    <x v="5"/>
    <n v="5000"/>
    <n v="545251"/>
    <d v="2018-08-27T00:00:00"/>
    <d v="2018-12-07T00:00:00"/>
    <x v="428"/>
    <s v="January"/>
    <x v="3"/>
    <n v="2019"/>
    <s v="LRA"/>
    <s v="LRA"/>
    <x v="33"/>
    <x v="3"/>
    <x v="2"/>
    <x v="1"/>
    <n v="56"/>
    <x v="1"/>
    <s v="RC"/>
    <n v="102"/>
    <n v="42"/>
    <n v="144"/>
    <s v="Residential"/>
    <s v="Brick"/>
    <n v="1"/>
    <n v="1"/>
    <n v="1910"/>
    <n v="1910"/>
    <s v="No"/>
    <s v="Yes"/>
    <n v="846"/>
  </r>
  <r>
    <n v="13657000030"/>
    <x v="1396"/>
    <x v="4"/>
    <x v="0"/>
    <s v="General Revenue - Public Safety"/>
    <s v="FY19-60"/>
    <d v="2018-12-07T00:00:00"/>
    <d v="2020-12-18T00:00:00"/>
    <x v="10"/>
    <n v="2018"/>
    <x v="5"/>
    <n v="6000"/>
    <n v="66"/>
    <d v="2018-11-28T00:00:00"/>
    <d v="2019-01-25T00:00:00"/>
    <x v="429"/>
    <s v="February"/>
    <x v="3"/>
    <n v="2019"/>
    <s v="LRA"/>
    <s v="LRA"/>
    <x v="33"/>
    <x v="3"/>
    <x v="2"/>
    <x v="1"/>
    <n v="56"/>
    <x v="1"/>
    <s v="RC"/>
    <n v="58"/>
    <n v="8"/>
    <n v="66"/>
    <s v="Residential"/>
    <s v="Brick"/>
    <n v="2"/>
    <n v="2"/>
    <n v="1910"/>
    <n v="1910"/>
    <s v="No"/>
    <s v="Yes"/>
    <n v="2200"/>
  </r>
  <r>
    <n v="13656000040"/>
    <x v="1397"/>
    <x v="4"/>
    <x v="0"/>
    <s v="General Revenue - Public Safety"/>
    <s v="FY19-60"/>
    <d v="2018-12-07T00:00:00"/>
    <d v="2020-12-18T00:00:00"/>
    <x v="10"/>
    <n v="2018"/>
    <x v="5"/>
    <n v="5000"/>
    <n v="68"/>
    <d v="2018-11-28T00:00:00"/>
    <d v="2019-01-25T00:00:00"/>
    <x v="429"/>
    <s v="February"/>
    <x v="3"/>
    <n v="2019"/>
    <s v="LRA"/>
    <s v="LRA"/>
    <x v="33"/>
    <x v="3"/>
    <x v="2"/>
    <x v="1"/>
    <n v="56"/>
    <x v="1"/>
    <s v="RC"/>
    <n v="58"/>
    <n v="8"/>
    <n v="66"/>
    <s v="Residential"/>
    <s v="Brick"/>
    <n v="1"/>
    <n v="1"/>
    <n v="1895"/>
    <n v="1890"/>
    <s v="No"/>
    <s v="Yes"/>
    <n v="1136"/>
  </r>
  <r>
    <n v="13721000345"/>
    <x v="1398"/>
    <x v="4"/>
    <x v="0"/>
    <s v="General Revenue - Public Safety"/>
    <s v="FY19-22"/>
    <d v="2018-08-27T00:00:00"/>
    <d v="2020-08-18T00:00:00"/>
    <x v="7"/>
    <n v="2018"/>
    <x v="5"/>
    <n v="5900"/>
    <n v="545253"/>
    <d v="2018-08-27T00:00:00"/>
    <d v="2019-01-03T00:00:00"/>
    <x v="195"/>
    <s v="February"/>
    <x v="3"/>
    <n v="2019"/>
    <s v="LRA"/>
    <s v="LRA"/>
    <x v="33"/>
    <x v="3"/>
    <x v="2"/>
    <x v="1"/>
    <n v="56"/>
    <x v="1"/>
    <s v="RC"/>
    <n v="129"/>
    <n v="40"/>
    <n v="169"/>
    <s v="Residential"/>
    <s v="Brick"/>
    <n v="2"/>
    <n v="2"/>
    <n v="1890"/>
    <n v="1890"/>
    <s v="No"/>
    <s v="Yes"/>
    <n v="2158"/>
  </r>
  <r>
    <n v="13656000030"/>
    <x v="1399"/>
    <x v="4"/>
    <x v="0"/>
    <s v="General Revenue - Public Safety"/>
    <s v="FY19-60"/>
    <d v="2018-12-07T00:00:00"/>
    <d v="2020-12-18T00:00:00"/>
    <x v="10"/>
    <n v="2018"/>
    <x v="5"/>
    <n v="4800"/>
    <n v="69"/>
    <d v="2018-11-28T00:00:00"/>
    <d v="2019-03-01T00:00:00"/>
    <x v="313"/>
    <s v="March"/>
    <x v="3"/>
    <n v="2019"/>
    <s v="LRA"/>
    <s v="LRA"/>
    <x v="33"/>
    <x v="3"/>
    <x v="2"/>
    <x v="1"/>
    <n v="56"/>
    <x v="1"/>
    <s v="RC"/>
    <n v="93"/>
    <n v="7"/>
    <n v="100"/>
    <s v="Residential"/>
    <s v="Brick"/>
    <n v="1"/>
    <n v="1"/>
    <n v="1895"/>
    <n v="1890"/>
    <s v="No"/>
    <s v="Yes"/>
    <n v="1136"/>
  </r>
  <r>
    <n v="13657000220"/>
    <x v="1400"/>
    <x v="4"/>
    <x v="0"/>
    <s v="General Revenue - Public Safety"/>
    <s v="FY19-60"/>
    <d v="2018-12-07T00:00:00"/>
    <d v="2020-12-18T00:00:00"/>
    <x v="10"/>
    <n v="2018"/>
    <x v="5"/>
    <n v="7500"/>
    <n v="60"/>
    <d v="2018-11-28T00:00:00"/>
    <d v="2019-03-11T00:00:00"/>
    <x v="430"/>
    <s v="March"/>
    <x v="3"/>
    <n v="2019"/>
    <s v="LRA"/>
    <s v="LRA"/>
    <x v="33"/>
    <x v="3"/>
    <x v="2"/>
    <x v="1"/>
    <n v="56"/>
    <x v="1"/>
    <s v="RC"/>
    <n v="103"/>
    <n v="6"/>
    <n v="109"/>
    <s v="Residential"/>
    <s v="Brick"/>
    <n v="2"/>
    <n v="4"/>
    <n v="1906"/>
    <n v="1900"/>
    <s v="No"/>
    <s v="Yes"/>
    <n v="3048"/>
  </r>
  <r>
    <n v="13658000230"/>
    <x v="1401"/>
    <x v="4"/>
    <x v="0"/>
    <s v="General Revenue - Public Safety"/>
    <s v="FY19-60"/>
    <d v="2018-12-07T00:00:00"/>
    <d v="2020-12-18T00:00:00"/>
    <x v="10"/>
    <n v="2018"/>
    <x v="5"/>
    <n v="7500"/>
    <n v="59"/>
    <d v="2018-11-28T00:00:00"/>
    <d v="2019-02-06T00:00:00"/>
    <x v="51"/>
    <s v="March"/>
    <x v="3"/>
    <n v="2019"/>
    <s v="LRA"/>
    <s v="LRA"/>
    <x v="33"/>
    <x v="3"/>
    <x v="2"/>
    <x v="1"/>
    <n v="56"/>
    <x v="1"/>
    <s v="RC"/>
    <n v="70"/>
    <n v="44"/>
    <n v="114"/>
    <s v="Residential"/>
    <s v="Brick"/>
    <n v="2"/>
    <n v="4"/>
    <n v="1907"/>
    <n v="1900"/>
    <s v="No"/>
    <s v="Yes"/>
    <n v="3072"/>
  </r>
  <r>
    <n v="13657000190"/>
    <x v="1402"/>
    <x v="4"/>
    <x v="0"/>
    <s v="General Revenue - Public Safety"/>
    <s v="FY19-60"/>
    <d v="2018-12-07T00:00:00"/>
    <d v="2020-12-18T00:00:00"/>
    <x v="10"/>
    <n v="2018"/>
    <x v="5"/>
    <n v="5000"/>
    <n v="63"/>
    <d v="2018-11-28T00:00:00"/>
    <d v="2019-01-25T00:00:00"/>
    <x v="51"/>
    <s v="March"/>
    <x v="3"/>
    <n v="2019"/>
    <s v="LRA"/>
    <s v="LRA"/>
    <x v="33"/>
    <x v="3"/>
    <x v="2"/>
    <x v="1"/>
    <n v="56"/>
    <x v="1"/>
    <s v="RC"/>
    <n v="58"/>
    <n v="56"/>
    <n v="114"/>
    <s v="Residential"/>
    <s v="Brick"/>
    <n v="2"/>
    <n v="2"/>
    <n v="1906"/>
    <n v="1900"/>
    <s v="No"/>
    <s v="Yes"/>
    <n v="1632"/>
  </r>
  <r>
    <n v="13656000210"/>
    <x v="1403"/>
    <x v="4"/>
    <x v="0"/>
    <s v="General Revenue - Public Safety"/>
    <s v="FY19-60"/>
    <d v="2018-12-07T00:00:00"/>
    <d v="2020-12-18T00:00:00"/>
    <x v="10"/>
    <n v="2018"/>
    <x v="5"/>
    <n v="5700"/>
    <n v="65"/>
    <d v="2018-11-28T00:00:00"/>
    <d v="2019-01-25T00:00:00"/>
    <x v="51"/>
    <s v="March"/>
    <x v="3"/>
    <n v="2019"/>
    <s v="LRA"/>
    <s v="LRA"/>
    <x v="33"/>
    <x v="3"/>
    <x v="2"/>
    <x v="1"/>
    <n v="56"/>
    <x v="1"/>
    <s v="RC"/>
    <n v="58"/>
    <n v="56"/>
    <n v="114"/>
    <s v="Residential"/>
    <s v="Brick"/>
    <n v="2"/>
    <n v="2"/>
    <n v="1908"/>
    <n v="1900"/>
    <s v="No"/>
    <s v="Yes"/>
    <n v="1888"/>
  </r>
  <r>
    <n v="13657000020"/>
    <x v="1404"/>
    <x v="4"/>
    <x v="0"/>
    <s v="General Revenue - Public Safety"/>
    <s v="FY19-60"/>
    <d v="2018-12-07T00:00:00"/>
    <d v="2020-12-18T00:00:00"/>
    <x v="10"/>
    <n v="2018"/>
    <x v="5"/>
    <n v="4500"/>
    <n v="67"/>
    <d v="2018-11-28T00:00:00"/>
    <d v="2019-03-08T00:00:00"/>
    <x v="431"/>
    <s v="May"/>
    <x v="3"/>
    <n v="2019"/>
    <s v="LRA"/>
    <s v="LRA"/>
    <x v="33"/>
    <x v="3"/>
    <x v="2"/>
    <x v="1"/>
    <n v="56"/>
    <x v="1"/>
    <s v="RC"/>
    <n v="100"/>
    <n v="55"/>
    <n v="155"/>
    <s v="Residential"/>
    <s v="Brick"/>
    <n v="2"/>
    <n v="4"/>
    <n v="1906"/>
    <n v="1900"/>
    <s v="No"/>
    <s v="Yes"/>
    <n v="3832"/>
  </r>
  <r>
    <n v="13656000155"/>
    <x v="1405"/>
    <x v="4"/>
    <x v="0"/>
    <s v="General Revenue - Public Safety"/>
    <s v="FY19-60"/>
    <d v="2018-12-07T00:00:00"/>
    <d v="2020-12-18T00:00:00"/>
    <x v="10"/>
    <n v="2018"/>
    <x v="5"/>
    <n v="8000"/>
    <n v="61"/>
    <d v="2018-11-28T00:00:00"/>
    <d v="2019-03-22T00:00:00"/>
    <x v="375"/>
    <s v="May"/>
    <x v="3"/>
    <n v="2019"/>
    <s v="LRA"/>
    <s v="LRA"/>
    <x v="33"/>
    <x v="3"/>
    <x v="2"/>
    <x v="1"/>
    <n v="56"/>
    <x v="1"/>
    <s v="RC"/>
    <n v="114"/>
    <n v="55"/>
    <n v="169"/>
    <s v="Residential"/>
    <s v="Brick"/>
    <n v="2"/>
    <n v="4"/>
    <n v="1926"/>
    <n v="1920"/>
    <s v="No"/>
    <s v="Yes"/>
    <n v="2788"/>
  </r>
  <r>
    <n v="13638000060"/>
    <x v="1406"/>
    <x v="4"/>
    <x v="0"/>
    <s v="General Revenue - Public Safety"/>
    <s v="FY19-60"/>
    <d v="2018-12-07T00:00:00"/>
    <d v="2020-12-18T00:00:00"/>
    <x v="10"/>
    <n v="2018"/>
    <x v="5"/>
    <n v="6000"/>
    <n v="62"/>
    <d v="2018-11-28T00:00:00"/>
    <d v="2019-05-17T00:00:00"/>
    <x v="432"/>
    <s v="June"/>
    <x v="3"/>
    <n v="2019"/>
    <s v="LRA"/>
    <s v="LRA"/>
    <x v="33"/>
    <x v="3"/>
    <x v="2"/>
    <x v="1"/>
    <n v="56"/>
    <x v="1"/>
    <s v="RC"/>
    <n v="170"/>
    <n v="25"/>
    <n v="195"/>
    <s v="Residential"/>
    <s v="Brick"/>
    <n v="2"/>
    <n v="2"/>
    <n v="1884"/>
    <n v="1880"/>
    <s v="Yes"/>
    <s v="Yes"/>
    <n v="2374"/>
  </r>
  <r>
    <n v="13657000185"/>
    <x v="1407"/>
    <x v="4"/>
    <x v="0"/>
    <s v="General Revenue - Public Safety"/>
    <s v="FY19-60"/>
    <d v="2018-12-07T00:00:00"/>
    <d v="2020-12-18T00:00:00"/>
    <x v="10"/>
    <n v="2018"/>
    <x v="5"/>
    <n v="4400"/>
    <n v="64"/>
    <d v="2018-11-28T00:00:00"/>
    <d v="2019-01-25T00:00:00"/>
    <x v="171"/>
    <s v="June"/>
    <x v="3"/>
    <n v="2019"/>
    <s v="LRA"/>
    <s v="LRA"/>
    <x v="33"/>
    <x v="3"/>
    <x v="2"/>
    <x v="1"/>
    <n v="56"/>
    <x v="1"/>
    <s v="RC"/>
    <n v="58"/>
    <n v="147"/>
    <n v="205"/>
    <s v="Residential"/>
    <s v="Brick"/>
    <n v="2"/>
    <n v="1"/>
    <n v="1906"/>
    <n v="1900"/>
    <s v="No"/>
    <s v="Yes"/>
    <n v="1560"/>
  </r>
  <r>
    <n v="13683000310"/>
    <x v="1408"/>
    <x v="4"/>
    <x v="0"/>
    <s v="General Revenue - Public Safety"/>
    <s v="FY19-22"/>
    <d v="2018-08-27T00:00:00"/>
    <d v="2020-08-18T00:00:00"/>
    <x v="7"/>
    <n v="2018"/>
    <x v="5"/>
    <n v="6500"/>
    <n v="545252"/>
    <d v="2018-08-27T00:00:00"/>
    <d v="2018-12-07T00:00:00"/>
    <x v="312"/>
    <s v="March"/>
    <x v="3"/>
    <n v="2019"/>
    <s v="LRA"/>
    <s v="LRA"/>
    <x v="33"/>
    <x v="3"/>
    <x v="2"/>
    <x v="1"/>
    <n v="57"/>
    <x v="29"/>
    <s v="RC"/>
    <n v="102"/>
    <n v="84"/>
    <n v="186"/>
    <s v="Residential"/>
    <s v="Brick"/>
    <n v="2"/>
    <n v="2"/>
    <n v="1905"/>
    <n v="1900"/>
    <s v="No"/>
    <s v="Yes"/>
    <n v="2068"/>
  </r>
  <r>
    <n v="13733000780"/>
    <x v="1409"/>
    <x v="4"/>
    <x v="0"/>
    <s v="General Revenue - Public Safety"/>
    <s v="FY19-60"/>
    <d v="2018-12-07T00:00:00"/>
    <d v="2020-12-18T00:00:00"/>
    <x v="10"/>
    <n v="2018"/>
    <x v="5"/>
    <n v="5500"/>
    <n v="70"/>
    <d v="2018-11-28T00:00:00"/>
    <d v="2019-04-04T00:00:00"/>
    <x v="375"/>
    <s v="May"/>
    <x v="3"/>
    <n v="2019"/>
    <s v="LRA"/>
    <s v="LRA"/>
    <x v="33"/>
    <x v="3"/>
    <x v="2"/>
    <x v="1"/>
    <n v="58"/>
    <x v="11"/>
    <s v="RC"/>
    <n v="127"/>
    <n v="42"/>
    <n v="169"/>
    <s v="Residential"/>
    <s v="Brick"/>
    <n v="1.5"/>
    <n v="1"/>
    <n v="1891"/>
    <n v="1890"/>
    <s v="No"/>
    <s v="Yes"/>
    <n v="1365"/>
  </r>
  <r>
    <n v="13733000811"/>
    <x v="1410"/>
    <x v="4"/>
    <x v="0"/>
    <s v="General Revenue - Public Safety"/>
    <s v="FY19-60"/>
    <d v="2018-12-07T00:00:00"/>
    <d v="2020-12-18T00:00:00"/>
    <x v="10"/>
    <n v="2018"/>
    <x v="5"/>
    <n v="6000"/>
    <n v="71"/>
    <d v="2018-11-28T00:00:00"/>
    <d v="2019-04-25T00:00:00"/>
    <x v="207"/>
    <s v="May"/>
    <x v="3"/>
    <n v="2019"/>
    <s v="LRA"/>
    <s v="LRA"/>
    <x v="33"/>
    <x v="3"/>
    <x v="2"/>
    <x v="1"/>
    <n v="58"/>
    <x v="11"/>
    <s v="RC"/>
    <n v="148"/>
    <n v="27"/>
    <n v="175"/>
    <s v="Residential"/>
    <s v="Brick"/>
    <n v="2"/>
    <n v="1"/>
    <n v="1894"/>
    <n v="1890"/>
    <s v="Yes"/>
    <s v="Yes"/>
    <n v="1978"/>
  </r>
  <r>
    <n v="14416160400"/>
    <x v="1411"/>
    <x v="4"/>
    <x v="0"/>
    <s v="General Revenue - Public Safety"/>
    <s v="FY19-19"/>
    <d v="2018-08-22T00:00:00"/>
    <d v="2020-08-18T00:00:00"/>
    <x v="7"/>
    <n v="2018"/>
    <x v="5"/>
    <n v="6000"/>
    <n v="544553"/>
    <d v="2018-07-25T00:00:00"/>
    <d v="2018-10-30T00:00:00"/>
    <x v="433"/>
    <s v="November"/>
    <x v="1"/>
    <n v="2019"/>
    <s v="LRA"/>
    <s v="LRA"/>
    <x v="33"/>
    <x v="3"/>
    <x v="2"/>
    <x v="6"/>
    <n v="69"/>
    <x v="5"/>
    <s v="RC"/>
    <n v="97"/>
    <n v="15"/>
    <n v="112"/>
    <s v="Residential"/>
    <s v="Frame"/>
    <n v="2"/>
    <n v="1"/>
    <n v="1909"/>
    <n v="1900"/>
    <s v="No"/>
    <s v="Yes"/>
    <n v="1512"/>
  </r>
  <r>
    <n v="14416160410"/>
    <x v="1412"/>
    <x v="4"/>
    <x v="0"/>
    <s v="General Revenue - Public Safety"/>
    <s v="FY19-19"/>
    <d v="2018-08-22T00:00:00"/>
    <d v="2020-08-18T00:00:00"/>
    <x v="7"/>
    <n v="2018"/>
    <x v="5"/>
    <n v="6000"/>
    <n v="545304"/>
    <d v="2018-08-29T00:00:00"/>
    <d v="2018-10-23T00:00:00"/>
    <x v="433"/>
    <s v="November"/>
    <x v="1"/>
    <n v="2019"/>
    <s v="LRA"/>
    <s v="LRA"/>
    <x v="33"/>
    <x v="3"/>
    <x v="2"/>
    <x v="6"/>
    <n v="69"/>
    <x v="5"/>
    <s v="RC"/>
    <n v="55"/>
    <n v="22"/>
    <n v="77"/>
    <s v="Residential"/>
    <s v="Frame"/>
    <n v="1.5"/>
    <n v="1"/>
    <n v="1892"/>
    <n v="1890"/>
    <s v="No"/>
    <s v="Yes"/>
    <n v="1200"/>
  </r>
  <r>
    <n v="14416160420"/>
    <x v="1413"/>
    <x v="4"/>
    <x v="0"/>
    <s v="General Revenue - Public Safety"/>
    <s v="FY19-19"/>
    <d v="2018-08-22T00:00:00"/>
    <d v="2020-08-18T00:00:00"/>
    <x v="7"/>
    <n v="2018"/>
    <x v="5"/>
    <n v="5400"/>
    <n v="545305"/>
    <d v="2018-08-29T00:00:00"/>
    <d v="2018-10-23T00:00:00"/>
    <x v="433"/>
    <s v="November"/>
    <x v="1"/>
    <n v="2019"/>
    <s v="LRA"/>
    <s v="LRA"/>
    <x v="33"/>
    <x v="3"/>
    <x v="2"/>
    <x v="6"/>
    <n v="69"/>
    <x v="5"/>
    <s v="RC"/>
    <n v="55"/>
    <n v="22"/>
    <n v="77"/>
    <s v="Residential"/>
    <s v="Frame"/>
    <n v="1.5"/>
    <n v="1"/>
    <n v="1897"/>
    <n v="1890"/>
    <s v="No"/>
    <s v="Yes"/>
    <n v="1089"/>
  </r>
  <r>
    <n v="14416170520"/>
    <x v="1414"/>
    <x v="4"/>
    <x v="0"/>
    <s v="General Revenue - Public Safety"/>
    <s v="FY19-19"/>
    <d v="2018-08-22T00:00:00"/>
    <d v="2020-08-18T00:00:00"/>
    <x v="7"/>
    <n v="2018"/>
    <x v="5"/>
    <n v="6300"/>
    <n v="544554"/>
    <d v="2018-07-25T00:00:00"/>
    <d v="2018-10-23T00:00:00"/>
    <x v="434"/>
    <s v="November"/>
    <x v="1"/>
    <n v="2019"/>
    <s v="LRA"/>
    <s v="LRA"/>
    <x v="33"/>
    <x v="3"/>
    <x v="2"/>
    <x v="6"/>
    <n v="69"/>
    <x v="5"/>
    <s v="RC"/>
    <n v="90"/>
    <n v="34"/>
    <n v="124"/>
    <s v="Residential"/>
    <s v="Brick"/>
    <n v="1"/>
    <n v="1"/>
    <n v="1912"/>
    <n v="1910"/>
    <s v="Yes"/>
    <s v="Yes"/>
    <n v="989"/>
  </r>
  <r>
    <n v="15232000320"/>
    <x v="1415"/>
    <x v="4"/>
    <x v="0"/>
    <s v="General Revenue - Public Safety"/>
    <s v="FY19-3"/>
    <d v="2018-07-20T00:00:00"/>
    <d v="2020-07-18T00:00:00"/>
    <x v="1"/>
    <n v="2018"/>
    <x v="5"/>
    <n v="9400"/>
    <n v="544542"/>
    <d v="2018-07-24T00:00:00"/>
    <d v="2018-10-05T00:00:00"/>
    <x v="435"/>
    <s v="October"/>
    <x v="1"/>
    <n v="2019"/>
    <s v="WILLOUGHBY, ROBERT L &amp; CALLIE M"/>
    <s v="INDIVIDUAL"/>
    <x v="33"/>
    <x v="3"/>
    <x v="2"/>
    <x v="10"/>
    <n v="72"/>
    <x v="25"/>
    <s v="PL"/>
    <n v="73"/>
    <n v="12"/>
    <n v="85"/>
    <s v="Residential"/>
    <s v="Frame"/>
    <n v="2"/>
    <n v="1"/>
    <n v="1917"/>
    <n v="1910"/>
    <s v="No"/>
    <s v="Yes"/>
    <n v="1584"/>
  </r>
  <r>
    <n v="13554000080"/>
    <x v="1416"/>
    <x v="4"/>
    <x v="0"/>
    <s v="General Revenue - Public Safety"/>
    <s v="FY20-1"/>
    <d v="2019-07-12T00:00:00"/>
    <d v="2020-07-19T00:00:00"/>
    <x v="1"/>
    <n v="2019"/>
    <x v="0"/>
    <n v="9500"/>
    <n v="715"/>
    <d v="2019-07-03T00:00:00"/>
    <d v="2019-09-17T00:00:00"/>
    <x v="289"/>
    <s v="October"/>
    <x v="3"/>
    <n v="2020"/>
    <s v="LRA"/>
    <s v="LRA"/>
    <x v="33"/>
    <x v="3"/>
    <x v="2"/>
    <x v="6"/>
    <n v="68"/>
    <x v="22"/>
    <s v="RC"/>
    <n v="76"/>
    <n v="44"/>
    <n v="120"/>
    <s v="Residential"/>
    <s v="Brick"/>
    <n v="2"/>
    <n v="2"/>
    <n v="1913"/>
    <n v="1910"/>
    <s v="No"/>
    <s v="Yes"/>
    <n v="2276"/>
  </r>
  <r>
    <n v="13554000180"/>
    <x v="1417"/>
    <x v="4"/>
    <x v="0"/>
    <s v="General Revenue - Public Safety"/>
    <s v="FY20-1"/>
    <d v="2019-07-12T00:00:00"/>
    <d v="2020-07-19T00:00:00"/>
    <x v="1"/>
    <n v="2019"/>
    <x v="0"/>
    <n v="8000"/>
    <n v="717"/>
    <d v="2019-07-03T00:00:00"/>
    <d v="2019-10-04T00:00:00"/>
    <x v="436"/>
    <s v="November"/>
    <x v="3"/>
    <n v="2020"/>
    <s v="LRA"/>
    <s v="LRA"/>
    <x v="33"/>
    <x v="3"/>
    <x v="2"/>
    <x v="6"/>
    <n v="68"/>
    <x v="22"/>
    <s v="RC"/>
    <n v="93"/>
    <n v="53"/>
    <n v="146"/>
    <s v="Residential"/>
    <s v="Brick"/>
    <n v="2"/>
    <n v="2"/>
    <n v="1913"/>
    <n v="1910"/>
    <s v="No"/>
    <s v="Yes"/>
    <n v="2548"/>
  </r>
  <r>
    <n v="13554000120"/>
    <x v="1418"/>
    <x v="4"/>
    <x v="0"/>
    <s v="General Revenue - Public Safety"/>
    <s v="FY20-1"/>
    <d v="2019-07-12T00:00:00"/>
    <d v="2020-07-19T00:00:00"/>
    <x v="1"/>
    <n v="2019"/>
    <x v="0"/>
    <n v="8000"/>
    <n v="716"/>
    <d v="2019-07-03T00:00:00"/>
    <d v="2019-09-17T00:00:00"/>
    <x v="162"/>
    <s v="December"/>
    <x v="3"/>
    <n v="2020"/>
    <s v="LRA"/>
    <s v="LRA"/>
    <x v="33"/>
    <x v="3"/>
    <x v="2"/>
    <x v="6"/>
    <n v="68"/>
    <x v="22"/>
    <s v="RC"/>
    <n v="76"/>
    <n v="79"/>
    <n v="155"/>
    <s v="Residential"/>
    <s v="Brick"/>
    <n v="2"/>
    <n v="2"/>
    <n v="1908"/>
    <n v="1900"/>
    <s v="Yes"/>
    <s v="Yes"/>
    <n v="2652"/>
  </r>
  <r>
    <n v="13553000100"/>
    <x v="1419"/>
    <x v="4"/>
    <x v="0"/>
    <s v="General Revenue - Public Safety"/>
    <s v="FY20-1"/>
    <d v="2019-07-12T00:00:00"/>
    <d v="2020-07-19T00:00:00"/>
    <x v="1"/>
    <n v="2019"/>
    <x v="0"/>
    <n v="11000"/>
    <n v="713"/>
    <d v="2019-07-03T00:00:00"/>
    <d v="2019-10-18T00:00:00"/>
    <x v="203"/>
    <s v="December"/>
    <x v="3"/>
    <n v="2020"/>
    <s v="LRA"/>
    <s v="LRA"/>
    <x v="33"/>
    <x v="3"/>
    <x v="2"/>
    <x v="6"/>
    <n v="68"/>
    <x v="22"/>
    <s v="RC"/>
    <n v="107"/>
    <n v="60"/>
    <n v="167"/>
    <s v="Residential"/>
    <s v="Brick"/>
    <n v="2"/>
    <n v="2"/>
    <n v="1923"/>
    <n v="1920"/>
    <s v="Yes"/>
    <s v="Yes"/>
    <n v="3290"/>
  </r>
  <r>
    <n v="13564000050"/>
    <x v="1420"/>
    <x v="4"/>
    <x v="0"/>
    <s v="General Revenue - Public Safety"/>
    <s v="FY20-1"/>
    <d v="2019-07-12T00:00:00"/>
    <d v="2020-07-19T00:00:00"/>
    <x v="1"/>
    <n v="2019"/>
    <x v="0"/>
    <n v="8000"/>
    <n v="712"/>
    <d v="2019-07-03T00:00:00"/>
    <d v="2019-11-21T00:00:00"/>
    <x v="127"/>
    <s v="December"/>
    <x v="3"/>
    <n v="2020"/>
    <s v="LRA"/>
    <s v="LRA"/>
    <x v="33"/>
    <x v="3"/>
    <x v="2"/>
    <x v="6"/>
    <n v="68"/>
    <x v="22"/>
    <s v="RC"/>
    <n v="141"/>
    <n v="40"/>
    <n v="181"/>
    <s v="Residential"/>
    <s v="Brick"/>
    <n v="2"/>
    <n v="2"/>
    <n v="1910"/>
    <n v="1910"/>
    <s v="No"/>
    <s v="Yes"/>
    <n v="2448"/>
  </r>
  <r>
    <n v="13551000270"/>
    <x v="1421"/>
    <x v="4"/>
    <x v="0"/>
    <s v="General Revenue - Public Safety"/>
    <s v="FY20-1"/>
    <d v="2019-07-12T00:00:00"/>
    <d v="2020-07-19T00:00:00"/>
    <x v="1"/>
    <n v="2019"/>
    <x v="0"/>
    <n v="12000"/>
    <n v="714"/>
    <d v="2019-07-03T00:00:00"/>
    <d v="2019-11-21T00:00:00"/>
    <x v="225"/>
    <s v="January"/>
    <x v="2"/>
    <n v="2020"/>
    <s v="LRA"/>
    <s v="LRA"/>
    <x v="33"/>
    <x v="3"/>
    <x v="2"/>
    <x v="6"/>
    <n v="68"/>
    <x v="22"/>
    <s v="RC"/>
    <n v="141"/>
    <n v="47"/>
    <n v="188"/>
    <s v="Residential"/>
    <s v="Brick"/>
    <n v="2"/>
    <n v="4"/>
    <n v="1924"/>
    <n v="1920"/>
    <s v="No"/>
    <s v="Yes"/>
    <n v="4340"/>
  </r>
  <r>
    <n v="13548000480"/>
    <x v="1422"/>
    <x v="4"/>
    <x v="0"/>
    <s v="General Revenue - Public Safety"/>
    <s v="FY20-1"/>
    <d v="2019-07-12T00:00:00"/>
    <d v="2020-07-19T00:00:00"/>
    <x v="1"/>
    <n v="2019"/>
    <x v="0"/>
    <n v="7500"/>
    <n v="711"/>
    <d v="2019-07-03T00:00:00"/>
    <d v="2020-01-07T00:00:00"/>
    <x v="130"/>
    <s v="February"/>
    <x v="2"/>
    <n v="2020"/>
    <s v="LRA"/>
    <s v="LRA"/>
    <x v="33"/>
    <x v="3"/>
    <x v="2"/>
    <x v="6"/>
    <n v="68"/>
    <x v="22"/>
    <s v="RC"/>
    <n v="188"/>
    <n v="34"/>
    <n v="222"/>
    <s v="Residential"/>
    <s v="Brick"/>
    <n v="2"/>
    <n v="4"/>
    <n v="1916"/>
    <n v="1910"/>
    <s v="No"/>
    <s v="Yes"/>
    <n v="3920"/>
  </r>
  <r>
    <n v="13555010060"/>
    <x v="1423"/>
    <x v="4"/>
    <x v="0"/>
    <s v="General Revenue - Public Safety"/>
    <s v="FY20-1"/>
    <d v="2019-07-12T00:00:00"/>
    <d v="2020-07-19T00:00:00"/>
    <x v="1"/>
    <n v="2019"/>
    <x v="0"/>
    <n v="10000"/>
    <n v="718"/>
    <d v="2019-07-03T00:00:00"/>
    <d v="2019-10-04T00:00:00"/>
    <x v="436"/>
    <s v="November"/>
    <x v="3"/>
    <n v="2020"/>
    <s v="LRA"/>
    <s v="LRA"/>
    <x v="33"/>
    <x v="3"/>
    <x v="2"/>
    <x v="6"/>
    <n v="69"/>
    <x v="5"/>
    <s v="RC"/>
    <n v="93"/>
    <n v="53"/>
    <n v="146"/>
    <s v="Residential"/>
    <s v="Brick"/>
    <n v="2"/>
    <n v="4"/>
    <n v="1925"/>
    <n v="1920"/>
    <s v="No"/>
    <s v="Yes"/>
    <n v="3536"/>
  </r>
  <r>
    <n v="13555010050"/>
    <x v="1424"/>
    <x v="4"/>
    <x v="0"/>
    <s v="General Revenue - Public Safety"/>
    <s v="FY20-1"/>
    <d v="2019-07-12T00:00:00"/>
    <d v="2020-07-19T00:00:00"/>
    <x v="1"/>
    <n v="2019"/>
    <x v="0"/>
    <n v="11500"/>
    <n v="719"/>
    <d v="2019-07-03T00:00:00"/>
    <d v="2019-10-04T00:00:00"/>
    <x v="436"/>
    <s v="November"/>
    <x v="3"/>
    <n v="2020"/>
    <s v="LRA"/>
    <s v="LRA"/>
    <x v="33"/>
    <x v="3"/>
    <x v="2"/>
    <x v="6"/>
    <n v="69"/>
    <x v="5"/>
    <s v="RC"/>
    <n v="93"/>
    <n v="53"/>
    <n v="146"/>
    <s v="Residential"/>
    <s v="Brick"/>
    <n v="2"/>
    <n v="4"/>
    <n v="1925"/>
    <n v="1920"/>
    <s v="No"/>
    <s v="Yes"/>
    <n v="3536"/>
  </r>
  <r>
    <n v="13814040250"/>
    <x v="1425"/>
    <x v="4"/>
    <x v="0"/>
    <s v="General Revenue - Public Safety"/>
    <s v="FY21-12"/>
    <d v="2020-06-08T00:00:00"/>
    <d v="2020-06-20T00:00:00"/>
    <x v="3"/>
    <n v="2020"/>
    <x v="1"/>
    <n v="7200"/>
    <n v="1664"/>
    <d v="2020-06-01T00:00:00"/>
    <d v="2020-08-07T00:00:00"/>
    <x v="401"/>
    <s v="August"/>
    <x v="2"/>
    <n v="2021"/>
    <s v="LRA"/>
    <s v="LRA"/>
    <x v="33"/>
    <x v="3"/>
    <x v="2"/>
    <x v="3"/>
    <n v="48"/>
    <x v="14"/>
    <s v="LPG"/>
    <n v="67"/>
    <n v="19"/>
    <n v="86"/>
    <s v="Residential"/>
    <s v="Brick"/>
    <n v="2"/>
    <n v="1"/>
    <n v="1895"/>
    <n v="1890"/>
    <s v="No"/>
    <s v="Yes"/>
    <n v="1750"/>
  </r>
  <r>
    <n v="13825000220"/>
    <x v="1426"/>
    <x v="4"/>
    <x v="0"/>
    <s v="General Revenue - Public Safety"/>
    <s v="FY21-12"/>
    <d v="2020-06-08T00:00:00"/>
    <d v="2020-06-20T00:00:00"/>
    <x v="3"/>
    <n v="2020"/>
    <x v="1"/>
    <n v="7200"/>
    <n v="1661"/>
    <d v="2020-06-01T00:00:00"/>
    <d v="2020-07-10T00:00:00"/>
    <x v="437"/>
    <s v="September"/>
    <x v="2"/>
    <n v="2021"/>
    <s v="BORDERS, STACI T"/>
    <s v="INDIVIDUAL"/>
    <x v="33"/>
    <x v="3"/>
    <x v="2"/>
    <x v="3"/>
    <n v="48"/>
    <x v="14"/>
    <s v="LPG"/>
    <n v="39"/>
    <n v="53"/>
    <n v="92"/>
    <s v="Residential"/>
    <s v="Brick"/>
    <n v="2"/>
    <n v="1"/>
    <n v="1897"/>
    <n v="1890"/>
    <s v="No"/>
    <s v="Yes"/>
    <n v="2280"/>
  </r>
  <r>
    <n v="13825000200"/>
    <x v="1427"/>
    <x v="4"/>
    <x v="0"/>
    <s v="General Revenue - Public Safety"/>
    <s v="FY21-12"/>
    <d v="2020-06-08T00:00:00"/>
    <d v="2020-06-20T00:00:00"/>
    <x v="3"/>
    <n v="2020"/>
    <x v="1"/>
    <n v="7200"/>
    <n v="1662"/>
    <d v="2020-06-01T00:00:00"/>
    <d v="2020-07-10T00:00:00"/>
    <x v="437"/>
    <s v="September"/>
    <x v="2"/>
    <n v="2021"/>
    <s v="CLARET, CHRISTOPHER"/>
    <s v="INDIVIDUAL"/>
    <x v="33"/>
    <x v="3"/>
    <x v="2"/>
    <x v="3"/>
    <n v="48"/>
    <x v="14"/>
    <s v="LPG"/>
    <n v="39"/>
    <n v="53"/>
    <n v="92"/>
    <s v="Residential"/>
    <s v="Brick"/>
    <n v="2"/>
    <n v="1"/>
    <n v="1897"/>
    <n v="1890"/>
    <s v="No"/>
    <s v="Yes"/>
    <n v="2224"/>
  </r>
  <r>
    <n v="14479000510"/>
    <x v="1428"/>
    <x v="4"/>
    <x v="0"/>
    <s v="General Revenue - Public Safety"/>
    <s v="FY21-13"/>
    <d v="2020-06-08T00:00:00"/>
    <d v="2020-06-20T00:00:00"/>
    <x v="3"/>
    <n v="2020"/>
    <x v="1"/>
    <n v="7900"/>
    <n v="1668"/>
    <d v="2020-06-01T00:00:00"/>
    <d v="2020-08-27T00:00:00"/>
    <x v="218"/>
    <s v="September"/>
    <x v="2"/>
    <n v="2021"/>
    <s v="MCCRAY, JOEL"/>
    <s v="INDIVIDUAL"/>
    <x v="33"/>
    <x v="3"/>
    <x v="2"/>
    <x v="1"/>
    <n v="55"/>
    <x v="10"/>
    <s v="MH"/>
    <n v="87"/>
    <n v="19"/>
    <n v="106"/>
    <s v="Residential"/>
    <s v="Brick"/>
    <n v="2"/>
    <n v="2"/>
    <n v="1904"/>
    <n v="1900"/>
    <s v="Yes"/>
    <s v="Yes"/>
    <n v="2200"/>
  </r>
  <r>
    <n v="13710020390"/>
    <x v="1429"/>
    <x v="1"/>
    <x v="0"/>
    <s v="General Revenue - Public Safety"/>
    <s v="FY21-59"/>
    <d v="2020-10-06T00:00:00"/>
    <d v="2020-10-20T00:00:00"/>
    <x v="4"/>
    <n v="2020"/>
    <x v="1"/>
    <n v="7900"/>
    <n v="1911"/>
    <d v="2020-10-01T00:00:00"/>
    <d v="2020-11-18T00:00:00"/>
    <x v="0"/>
    <m/>
    <x v="0"/>
    <m/>
    <s v="LRA"/>
    <s v="LRA"/>
    <x v="33"/>
    <x v="3"/>
    <x v="2"/>
    <x v="1"/>
    <n v="56"/>
    <x v="1"/>
    <s v="PL"/>
    <m/>
    <m/>
    <m/>
    <s v="Residential"/>
    <s v="Brick"/>
    <n v="2"/>
    <n v="1"/>
    <n v="1902"/>
    <n v="1900"/>
    <s v="Missing"/>
    <s v="Yes"/>
    <n v="1430"/>
  </r>
  <r>
    <n v="14389020325"/>
    <x v="1430"/>
    <x v="1"/>
    <x v="0"/>
    <s v="General Revenue - Public Safety"/>
    <s v="FY21-61"/>
    <d v="2020-10-13T00:00:00"/>
    <d v="2020-10-20T00:00:00"/>
    <x v="4"/>
    <n v="2020"/>
    <x v="1"/>
    <n v="7000"/>
    <n v="1920"/>
    <d v="2020-10-06T00:00:00"/>
    <d v="2020-11-16T00:00:00"/>
    <x v="0"/>
    <m/>
    <x v="0"/>
    <m/>
    <s v="LRA"/>
    <s v="LRA"/>
    <x v="33"/>
    <x v="3"/>
    <x v="2"/>
    <x v="6"/>
    <n v="69"/>
    <x v="5"/>
    <s v="MH"/>
    <m/>
    <m/>
    <m/>
    <s v="Residential"/>
    <s v="Brick"/>
    <n v="2"/>
    <n v="1"/>
    <n v="1893"/>
    <n v="1890"/>
    <s v="Missing"/>
    <s v="Yes"/>
    <n v="2504"/>
  </r>
  <r>
    <n v="15346000280"/>
    <x v="1431"/>
    <x v="4"/>
    <x v="0"/>
    <s v="General Revenue - Public Safety"/>
    <s v="FY21-8"/>
    <d v="2020-06-05T00:00:00"/>
    <d v="2020-06-20T00:00:00"/>
    <x v="3"/>
    <n v="2020"/>
    <x v="1"/>
    <n v="8000"/>
    <n v="1575"/>
    <d v="2020-05-31T00:00:00"/>
    <d v="2020-09-18T00:00:00"/>
    <x v="406"/>
    <s v="October"/>
    <x v="2"/>
    <n v="2021"/>
    <s v="LRA"/>
    <s v="LRA"/>
    <x v="33"/>
    <x v="3"/>
    <x v="2"/>
    <x v="10"/>
    <n v="76"/>
    <x v="12"/>
    <s v="JMQ"/>
    <n v="110"/>
    <n v="13"/>
    <n v="123"/>
    <s v="Residential"/>
    <s v="Frame"/>
    <n v="1"/>
    <n v="1"/>
    <n v="1925"/>
    <n v="1920"/>
    <s v="No"/>
    <s v="Yes"/>
    <n v="760"/>
  </r>
  <r>
    <n v="13840000100"/>
    <x v="1432"/>
    <x v="4"/>
    <x v="0"/>
    <s v="General Revenue - Public Safety"/>
    <s v="FY17-65"/>
    <d v="2017-01-26T00:00:00"/>
    <d v="2020-01-17T00:00:00"/>
    <x v="0"/>
    <n v="2017"/>
    <x v="4"/>
    <n v="4600"/>
    <n v="534010"/>
    <d v="2017-02-01T00:00:00"/>
    <d v="2017-03-17T00:00:00"/>
    <x v="239"/>
    <s v="May"/>
    <x v="1"/>
    <n v="2018"/>
    <s v="LRA"/>
    <s v="LRA"/>
    <x v="34"/>
    <x v="3"/>
    <x v="2"/>
    <x v="3"/>
    <n v="78"/>
    <x v="6"/>
    <s v="RC"/>
    <n v="44"/>
    <n v="439"/>
    <n v="483"/>
    <s v="Missing"/>
    <s v="Missing"/>
    <s v="Missing"/>
    <s v="Missing"/>
    <s v="Missing"/>
    <s v="Missing"/>
    <s v="Missing"/>
    <s v="Missing"/>
    <s v="Missing"/>
  </r>
  <r>
    <n v="13840000110"/>
    <x v="1433"/>
    <x v="4"/>
    <x v="0"/>
    <s v="General Revenue - Public Safety"/>
    <s v="FY17-65"/>
    <d v="2017-01-26T00:00:00"/>
    <d v="2020-01-17T00:00:00"/>
    <x v="0"/>
    <n v="2017"/>
    <x v="4"/>
    <n v="4100"/>
    <n v="534011"/>
    <d v="2017-02-01T00:00:00"/>
    <d v="2017-03-17T00:00:00"/>
    <x v="239"/>
    <s v="May"/>
    <x v="1"/>
    <n v="2018"/>
    <s v="LRA"/>
    <s v="LRA"/>
    <x v="34"/>
    <x v="3"/>
    <x v="2"/>
    <x v="3"/>
    <n v="78"/>
    <x v="6"/>
    <s v="RC"/>
    <n v="44"/>
    <n v="439"/>
    <n v="483"/>
    <s v="Missing"/>
    <s v="Missing"/>
    <s v="Missing"/>
    <s v="Missing"/>
    <s v="Missing"/>
    <s v="Missing"/>
    <s v="Missing"/>
    <s v="Missing"/>
    <s v="Missing"/>
  </r>
  <r>
    <n v="14463000220"/>
    <x v="1434"/>
    <x v="4"/>
    <x v="0"/>
    <s v="General Revenue - Public Safety"/>
    <s v="FY18-53"/>
    <d v="2018-02-19T00:00:00"/>
    <d v="2020-02-18T00:00:00"/>
    <x v="6"/>
    <n v="2018"/>
    <x v="3"/>
    <n v="6800"/>
    <n v="541518"/>
    <d v="2018-02-27T00:00:00"/>
    <d v="2018-06-12T00:00:00"/>
    <x v="438"/>
    <s v="August"/>
    <x v="1"/>
    <n v="2019"/>
    <s v="LRA"/>
    <s v="LRA"/>
    <x v="34"/>
    <x v="3"/>
    <x v="2"/>
    <x v="1"/>
    <n v="56"/>
    <x v="1"/>
    <s v="RC"/>
    <n v="105"/>
    <n v="58"/>
    <n v="163"/>
    <s v="Residential"/>
    <s v="Brick"/>
    <n v="2"/>
    <n v="1"/>
    <n v="1892"/>
    <n v="1890"/>
    <s v="No"/>
    <s v="Yes"/>
    <n v="1774"/>
  </r>
  <r>
    <n v="12847000160"/>
    <x v="1435"/>
    <x v="4"/>
    <x v="0"/>
    <s v="General Revenue - Public Safety"/>
    <s v="FY20-54"/>
    <d v="2019-09-11T00:00:00"/>
    <d v="2020-09-19T00:00:00"/>
    <x v="5"/>
    <n v="2019"/>
    <x v="0"/>
    <n v="2250"/>
    <n v="1120"/>
    <d v="2019-09-11T00:00:00"/>
    <d v="2019-09-17T00:00:00"/>
    <x v="256"/>
    <s v="October"/>
    <x v="3"/>
    <n v="2020"/>
    <s v="SIMMONS, ANTHONY"/>
    <s v="INDIVIDUAL"/>
    <x v="35"/>
    <x v="3"/>
    <x v="2"/>
    <x v="13"/>
    <n v="1"/>
    <x v="28"/>
    <s v="PL"/>
    <n v="6"/>
    <n v="28"/>
    <n v="34"/>
    <s v="Missing"/>
    <s v="Missing"/>
    <s v="Missing"/>
    <s v="Missing"/>
    <s v="Missing"/>
    <s v="Missing"/>
    <s v="Missing"/>
    <s v="Missing"/>
    <s v="Missing"/>
  </r>
  <r>
    <n v="15248060120"/>
    <x v="1436"/>
    <x v="4"/>
    <x v="0"/>
    <s v="General Revenue - Public Safety"/>
    <s v="FY20-115"/>
    <d v="2020-02-19T00:00:00"/>
    <d v="2020-02-20T00:00:00"/>
    <x v="6"/>
    <n v="2020"/>
    <x v="0"/>
    <n v="3500"/>
    <n v="1460"/>
    <d v="2020-02-13T00:00:00"/>
    <d v="2020-02-21T00:00:00"/>
    <x v="178"/>
    <s v="March"/>
    <x v="2"/>
    <n v="2020"/>
    <s v="TBOC CHURCH"/>
    <s v="FAITH"/>
    <x v="35"/>
    <x v="3"/>
    <x v="2"/>
    <x v="7"/>
    <n v="50"/>
    <x v="2"/>
    <s v="MH"/>
    <n v="8"/>
    <n v="14"/>
    <n v="22"/>
    <s v="Residential"/>
    <s v="Brick"/>
    <n v="2"/>
    <n v="4"/>
    <n v="1912"/>
    <n v="1910"/>
    <s v="No"/>
    <s v="Yes"/>
    <n v="3264"/>
  </r>
  <r>
    <n v="10974000050"/>
    <x v="1437"/>
    <x v="4"/>
    <x v="0"/>
    <s v="General Revenue - Public Safety"/>
    <s v="FY20-94"/>
    <d v="2019-12-20T00:00:00"/>
    <d v="2020-12-19T00:00:00"/>
    <x v="10"/>
    <n v="2019"/>
    <x v="0"/>
    <n v="8000"/>
    <n v="1311"/>
    <d v="2019-12-08T00:00:00"/>
    <d v="2020-02-04T00:00:00"/>
    <x v="439"/>
    <s v="March"/>
    <x v="2"/>
    <n v="2020"/>
    <s v="LRA"/>
    <s v="LRA"/>
    <x v="35"/>
    <x v="3"/>
    <x v="2"/>
    <x v="4"/>
    <n v="59"/>
    <x v="8"/>
    <s v="LPG"/>
    <n v="58"/>
    <n v="34"/>
    <n v="92"/>
    <s v="Residential"/>
    <s v="Brick"/>
    <n v="2"/>
    <n v="1"/>
    <n v="1886"/>
    <n v="1880"/>
    <s v="No"/>
    <s v="Yes"/>
    <n v="1618"/>
  </r>
  <r>
    <n v="10974000300"/>
    <x v="1438"/>
    <x v="4"/>
    <x v="0"/>
    <s v="General Revenue - Public Safety"/>
    <s v="FY20-94"/>
    <d v="2019-12-20T00:00:00"/>
    <d v="2020-12-19T00:00:00"/>
    <x v="10"/>
    <n v="2019"/>
    <x v="0"/>
    <n v="8975"/>
    <n v="1313"/>
    <d v="2019-12-08T00:00:00"/>
    <d v="2020-02-04T00:00:00"/>
    <x v="440"/>
    <s v="March"/>
    <x v="2"/>
    <n v="2020"/>
    <s v="COMPTROLLER'S OFFICE"/>
    <s v="ENTITY"/>
    <x v="35"/>
    <x v="3"/>
    <x v="2"/>
    <x v="4"/>
    <n v="59"/>
    <x v="8"/>
    <s v="LPG"/>
    <n v="58"/>
    <n v="36"/>
    <n v="94"/>
    <s v="Residential"/>
    <s v="Brick"/>
    <n v="2"/>
    <n v="2"/>
    <n v="1886"/>
    <n v="1880"/>
    <s v="No"/>
    <s v="Yes"/>
    <n v="1874"/>
  </r>
  <r>
    <n v="10974000060"/>
    <x v="1439"/>
    <x v="4"/>
    <x v="0"/>
    <s v="General Revenue - Public Safety"/>
    <s v="FY20-94"/>
    <d v="2019-12-20T00:00:00"/>
    <d v="2020-12-19T00:00:00"/>
    <x v="10"/>
    <n v="2019"/>
    <x v="0"/>
    <n v="10500"/>
    <n v="1315"/>
    <d v="2019-12-08T00:00:00"/>
    <d v="2020-02-04T00:00:00"/>
    <x v="440"/>
    <s v="March"/>
    <x v="2"/>
    <n v="2020"/>
    <s v="PERCY E. JAMES, JR."/>
    <s v="INDIVIDUAL"/>
    <x v="35"/>
    <x v="3"/>
    <x v="2"/>
    <x v="4"/>
    <n v="59"/>
    <x v="8"/>
    <s v="LPG"/>
    <n v="58"/>
    <n v="36"/>
    <n v="94"/>
    <s v="Residential"/>
    <s v="Brick"/>
    <n v="2"/>
    <n v="2"/>
    <n v="1885"/>
    <n v="1880"/>
    <s v="No"/>
    <s v="Yes"/>
    <n v="2974"/>
  </r>
  <r>
    <n v="10974000080"/>
    <x v="1440"/>
    <x v="4"/>
    <x v="0"/>
    <s v="General Revenue - Public Safety"/>
    <s v="FY20-94"/>
    <d v="2019-12-20T00:00:00"/>
    <d v="2020-12-19T00:00:00"/>
    <x v="10"/>
    <n v="2019"/>
    <x v="0"/>
    <n v="7500"/>
    <n v="1314"/>
    <d v="2019-12-08T00:00:00"/>
    <d v="2020-05-20T00:00:00"/>
    <x v="216"/>
    <s v="July"/>
    <x v="2"/>
    <n v="2021"/>
    <s v="SCOTT, VAN ELGIN"/>
    <s v="INDIVIDUAL"/>
    <x v="35"/>
    <x v="3"/>
    <x v="2"/>
    <x v="4"/>
    <n v="59"/>
    <x v="8"/>
    <s v="LPG"/>
    <n v="164"/>
    <n v="54"/>
    <n v="218"/>
    <s v="Residential"/>
    <s v="Brick"/>
    <n v="2"/>
    <n v="1"/>
    <n v="1886"/>
    <n v="1880"/>
    <s v="No"/>
    <s v="Yes"/>
    <n v="2042"/>
  </r>
  <r>
    <n v="10974000070"/>
    <x v="1441"/>
    <x v="4"/>
    <x v="0"/>
    <s v="General Revenue - Public Safety"/>
    <s v="FY20-94"/>
    <d v="2019-12-20T00:00:00"/>
    <d v="2020-12-19T00:00:00"/>
    <x v="10"/>
    <n v="2019"/>
    <x v="0"/>
    <n v="12975"/>
    <n v="1312"/>
    <d v="2019-12-08T00:00:00"/>
    <d v="2020-05-20T00:00:00"/>
    <x v="216"/>
    <s v="July"/>
    <x v="2"/>
    <n v="2021"/>
    <s v="LRA"/>
    <s v="LRA"/>
    <x v="35"/>
    <x v="3"/>
    <x v="2"/>
    <x v="4"/>
    <n v="59"/>
    <x v="8"/>
    <s v="LPG"/>
    <n v="164"/>
    <n v="54"/>
    <n v="218"/>
    <s v="Commercial"/>
    <s v="Brick &amp; Wood"/>
    <d v="2020-02-10T00:00:00"/>
    <m/>
    <n v="1890"/>
    <n v="1890"/>
    <s v="No"/>
    <s v="No"/>
    <n v="975"/>
  </r>
  <r>
    <n v="11884000210"/>
    <x v="1442"/>
    <x v="4"/>
    <x v="3"/>
    <s v="Urban Greening Program"/>
    <s v="MSD-20-6-1"/>
    <d v="2020-06-09T00:00:00"/>
    <d v="2020-06-20T00:00:00"/>
    <x v="3"/>
    <n v="2020"/>
    <x v="0"/>
    <n v="15000"/>
    <n v="1588"/>
    <d v="2020-06-01T00:00:00"/>
    <d v="2020-06-17T00:00:00"/>
    <x v="294"/>
    <s v="September"/>
    <x v="2"/>
    <n v="2021"/>
    <s v="NORTHSIDE REGENERATION LLC"/>
    <s v="NSR"/>
    <x v="35"/>
    <x v="3"/>
    <x v="2"/>
    <x v="1"/>
    <n v="59"/>
    <x v="8"/>
    <s v="LPG"/>
    <n v="16"/>
    <n v="92"/>
    <n v="108"/>
    <s v="Commercial"/>
    <s v="Brick &amp; Wood"/>
    <n v="1"/>
    <m/>
    <n v="1890"/>
    <n v="1890"/>
    <s v="No"/>
    <s v="No"/>
    <n v="1276"/>
  </r>
  <r>
    <n v="11075000190"/>
    <x v="1443"/>
    <x v="4"/>
    <x v="3"/>
    <s v="Urban Greening Program"/>
    <s v="MSD-20-6-1"/>
    <d v="2020-06-09T00:00:00"/>
    <d v="2020-06-20T00:00:00"/>
    <x v="3"/>
    <n v="2020"/>
    <x v="0"/>
    <n v="24000"/>
    <n v="1583"/>
    <d v="2020-06-01T00:00:00"/>
    <d v="2020-06-17T00:00:00"/>
    <x v="441"/>
    <s v="September"/>
    <x v="2"/>
    <n v="2021"/>
    <s v="NORTHSIDE REGENERATION LLC"/>
    <s v="NSR"/>
    <x v="35"/>
    <x v="3"/>
    <x v="2"/>
    <x v="5"/>
    <n v="60"/>
    <x v="3"/>
    <s v="LPG"/>
    <n v="8"/>
    <n v="79"/>
    <n v="87"/>
    <s v="Mixed Use"/>
    <s v="Brick &amp; Wood"/>
    <n v="2"/>
    <n v="9"/>
    <n v="1927"/>
    <n v="1920"/>
    <s v="No"/>
    <s v="Yes"/>
    <n v="4238"/>
  </r>
  <r>
    <n v="11091000110"/>
    <x v="1444"/>
    <x v="4"/>
    <x v="3"/>
    <s v="Urban Greening Program"/>
    <s v="MSD-20-6-1"/>
    <d v="2020-06-09T00:00:00"/>
    <d v="2020-06-20T00:00:00"/>
    <x v="3"/>
    <n v="2020"/>
    <x v="0"/>
    <n v="13000"/>
    <n v="1589"/>
    <d v="2020-06-01T00:00:00"/>
    <d v="2020-06-17T00:00:00"/>
    <x v="442"/>
    <s v="September"/>
    <x v="2"/>
    <n v="2021"/>
    <s v="RHYMES, SHELIA"/>
    <s v="INDIVIDUAL"/>
    <x v="35"/>
    <x v="3"/>
    <x v="2"/>
    <x v="4"/>
    <n v="60"/>
    <x v="3"/>
    <s v="LPG"/>
    <n v="16"/>
    <n v="89"/>
    <n v="105"/>
    <s v="Residential"/>
    <s v="Brick"/>
    <n v="3"/>
    <n v="2"/>
    <n v="1884"/>
    <n v="1880"/>
    <s v="No"/>
    <s v="Yes"/>
    <n v="2846"/>
  </r>
  <r>
    <n v="11091000040"/>
    <x v="1445"/>
    <x v="4"/>
    <x v="3"/>
    <s v="Urban Greening Program"/>
    <s v="MSD-20-6-1"/>
    <d v="2020-06-09T00:00:00"/>
    <d v="2020-06-20T00:00:00"/>
    <x v="3"/>
    <n v="2020"/>
    <x v="0"/>
    <n v="14500"/>
    <n v="1587"/>
    <d v="2020-06-01T00:00:00"/>
    <d v="2020-06-17T00:00:00"/>
    <x v="442"/>
    <s v="September"/>
    <x v="2"/>
    <n v="2021"/>
    <s v="NORTHSIDE REGENERATION LLC"/>
    <s v="NSR"/>
    <x v="35"/>
    <x v="3"/>
    <x v="2"/>
    <x v="4"/>
    <n v="60"/>
    <x v="3"/>
    <s v="LPG"/>
    <n v="16"/>
    <n v="89"/>
    <n v="105"/>
    <s v="Residential"/>
    <s v="Brick"/>
    <n v="2"/>
    <n v="2"/>
    <n v="1887"/>
    <n v="1880"/>
    <s v="No"/>
    <s v="Yes"/>
    <n v="2412"/>
  </r>
  <r>
    <n v="11091000010"/>
    <x v="1446"/>
    <x v="4"/>
    <x v="3"/>
    <s v="Urban Greening Program"/>
    <s v="MSD-20-6-1"/>
    <d v="2020-06-09T00:00:00"/>
    <d v="2020-06-20T00:00:00"/>
    <x v="3"/>
    <n v="2020"/>
    <x v="0"/>
    <n v="15000"/>
    <n v="1586"/>
    <d v="2020-06-01T00:00:00"/>
    <d v="2020-06-17T00:00:00"/>
    <x v="442"/>
    <s v="September"/>
    <x v="2"/>
    <n v="2021"/>
    <s v="NORTHSIDE REGENERATION LLC"/>
    <s v="NSR"/>
    <x v="35"/>
    <x v="3"/>
    <x v="2"/>
    <x v="4"/>
    <n v="60"/>
    <x v="3"/>
    <s v="LPG"/>
    <n v="16"/>
    <n v="89"/>
    <n v="105"/>
    <s v="Residential"/>
    <s v="Brick"/>
    <n v="2"/>
    <n v="1"/>
    <n v="1887"/>
    <n v="1880"/>
    <s v="Yes"/>
    <s v="Yes"/>
    <n v="1822"/>
  </r>
  <r>
    <n v="11087060210"/>
    <x v="1447"/>
    <x v="4"/>
    <x v="3"/>
    <s v="Urban Greening Program"/>
    <s v="MSD-20-6-1"/>
    <d v="2020-06-09T00:00:00"/>
    <d v="2020-06-20T00:00:00"/>
    <x v="3"/>
    <n v="2020"/>
    <x v="0"/>
    <n v="14000"/>
    <n v="1590"/>
    <d v="2020-06-01T00:00:00"/>
    <d v="2020-06-17T00:00:00"/>
    <x v="442"/>
    <s v="September"/>
    <x v="2"/>
    <n v="2021"/>
    <s v="THOMPSON, SYLVESTER &amp; CHRISTINE"/>
    <s v="INDIVIDUAL"/>
    <x v="35"/>
    <x v="3"/>
    <x v="2"/>
    <x v="4"/>
    <n v="60"/>
    <x v="3"/>
    <s v="LPG"/>
    <n v="16"/>
    <n v="89"/>
    <n v="105"/>
    <s v="Residential"/>
    <s v="Brick"/>
    <n v="2"/>
    <n v="2"/>
    <n v="1893"/>
    <n v="1890"/>
    <s v="No"/>
    <s v="Yes"/>
    <n v="2278"/>
  </r>
  <r>
    <n v="11087060330"/>
    <x v="1448"/>
    <x v="4"/>
    <x v="3"/>
    <s v="Urban Greening Program"/>
    <s v="MSD-20-6-1"/>
    <d v="2020-06-09T00:00:00"/>
    <d v="2020-06-20T00:00:00"/>
    <x v="3"/>
    <n v="2020"/>
    <x v="0"/>
    <n v="47500"/>
    <n v="1591"/>
    <d v="2020-06-01T00:00:00"/>
    <d v="2020-06-17T00:00:00"/>
    <x v="442"/>
    <s v="September"/>
    <x v="2"/>
    <n v="2021"/>
    <s v="FARR EL, JERRY"/>
    <s v="INDIVIDUAL"/>
    <x v="35"/>
    <x v="3"/>
    <x v="2"/>
    <x v="4"/>
    <n v="60"/>
    <x v="3"/>
    <s v="LPG"/>
    <n v="16"/>
    <n v="89"/>
    <n v="105"/>
    <s v="Residential"/>
    <s v="Brick"/>
    <n v="2"/>
    <n v="4"/>
    <n v="1894"/>
    <n v="1890"/>
    <s v="No"/>
    <s v="Yes"/>
    <n v="2882"/>
  </r>
  <r>
    <n v="12376180415"/>
    <x v="1449"/>
    <x v="4"/>
    <x v="3"/>
    <s v="Urban Greening Program"/>
    <s v="MSD-20-6-1"/>
    <d v="2020-06-09T00:00:00"/>
    <d v="2020-06-20T00:00:00"/>
    <x v="3"/>
    <n v="2020"/>
    <x v="0"/>
    <n v="9000"/>
    <n v="1581"/>
    <d v="2020-06-01T00:00:00"/>
    <d v="2020-06-17T00:00:00"/>
    <x v="442"/>
    <s v="September"/>
    <x v="2"/>
    <n v="2021"/>
    <s v="NORTHSIDE REGENERATION LLC"/>
    <s v="NSR"/>
    <x v="35"/>
    <x v="3"/>
    <x v="2"/>
    <x v="5"/>
    <n v="60"/>
    <x v="3"/>
    <s v="LPG"/>
    <n v="16"/>
    <n v="89"/>
    <n v="105"/>
    <s v="Residential"/>
    <s v="Brick"/>
    <n v="3"/>
    <n v="2"/>
    <n v="1903"/>
    <n v="1900"/>
    <s v="No"/>
    <s v="Yes"/>
    <n v="1707"/>
  </r>
  <r>
    <n v="12376180420"/>
    <x v="1450"/>
    <x v="4"/>
    <x v="3"/>
    <s v="Urban Greening Program"/>
    <s v="MSD-20-6-1"/>
    <d v="2020-06-09T00:00:00"/>
    <d v="2020-06-20T00:00:00"/>
    <x v="3"/>
    <n v="2020"/>
    <x v="0"/>
    <n v="9999"/>
    <n v="1584"/>
    <d v="2020-06-01T00:00:00"/>
    <d v="2020-06-17T00:00:00"/>
    <x v="442"/>
    <s v="September"/>
    <x v="2"/>
    <n v="2021"/>
    <s v="NORTHSIDE REGENERATION LLC"/>
    <s v="NSR"/>
    <x v="35"/>
    <x v="3"/>
    <x v="2"/>
    <x v="5"/>
    <n v="60"/>
    <x v="3"/>
    <s v="LPG"/>
    <n v="16"/>
    <n v="89"/>
    <n v="105"/>
    <s v="Residential"/>
    <s v="Brick"/>
    <n v="2"/>
    <n v="1"/>
    <n v="1890"/>
    <n v="1890"/>
    <s v="No"/>
    <s v="Yes"/>
    <n v="1444"/>
  </r>
  <r>
    <n v="11087060200"/>
    <x v="1451"/>
    <x v="4"/>
    <x v="3"/>
    <s v="Urban Greening Program"/>
    <s v="MSD-20-6-1"/>
    <d v="2020-06-09T00:00:00"/>
    <d v="2020-06-20T00:00:00"/>
    <x v="3"/>
    <n v="2020"/>
    <x v="0"/>
    <n v="13000"/>
    <n v="1585"/>
    <d v="2020-06-01T00:00:00"/>
    <d v="2020-06-17T00:00:00"/>
    <x v="294"/>
    <s v="September"/>
    <x v="2"/>
    <n v="2021"/>
    <s v="NORTHSIDE REGENERATION LLC"/>
    <s v="NSR"/>
    <x v="35"/>
    <x v="3"/>
    <x v="2"/>
    <x v="4"/>
    <n v="60"/>
    <x v="3"/>
    <s v="LPG"/>
    <n v="16"/>
    <n v="92"/>
    <n v="108"/>
    <s v="Residential"/>
    <s v="Brick"/>
    <n v="2"/>
    <n v="1"/>
    <n v="1894"/>
    <n v="1890"/>
    <s v="No"/>
    <s v="Yes"/>
    <n v="1828"/>
  </r>
  <r>
    <n v="11074000140"/>
    <x v="1452"/>
    <x v="4"/>
    <x v="3"/>
    <s v="Urban Greening Program"/>
    <s v="MSD-20-6-1"/>
    <d v="2020-06-09T00:00:00"/>
    <d v="2020-06-20T00:00:00"/>
    <x v="3"/>
    <n v="2020"/>
    <x v="0"/>
    <n v="18000"/>
    <n v="1580"/>
    <d v="2020-06-01T00:00:00"/>
    <d v="2020-06-17T00:00:00"/>
    <x v="294"/>
    <s v="September"/>
    <x v="2"/>
    <n v="2021"/>
    <s v="NORTHSIDE REGENERATION LLC"/>
    <s v="NSR"/>
    <x v="35"/>
    <x v="3"/>
    <x v="2"/>
    <x v="5"/>
    <n v="60"/>
    <x v="3"/>
    <s v="LPG"/>
    <n v="16"/>
    <n v="92"/>
    <n v="108"/>
    <s v="Residential"/>
    <s v="Brick"/>
    <n v="2"/>
    <n v="4"/>
    <n v="1896"/>
    <n v="1890"/>
    <s v="No"/>
    <s v="Yes"/>
    <n v="4128"/>
  </r>
  <r>
    <n v="11074000090"/>
    <x v="1453"/>
    <x v="4"/>
    <x v="3"/>
    <s v="Urban Greening Program"/>
    <s v="MSD-20-6-1"/>
    <d v="2020-06-09T00:00:00"/>
    <d v="2020-06-20T00:00:00"/>
    <x v="3"/>
    <n v="2020"/>
    <x v="0"/>
    <n v="7500"/>
    <n v="1582"/>
    <d v="2020-06-01T00:00:00"/>
    <d v="2020-06-17T00:00:00"/>
    <x v="294"/>
    <s v="September"/>
    <x v="2"/>
    <n v="2021"/>
    <s v="NORTHSIDE REGENERATION LLC"/>
    <s v="NSR"/>
    <x v="35"/>
    <x v="3"/>
    <x v="2"/>
    <x v="5"/>
    <n v="60"/>
    <x v="3"/>
    <s v="LPG"/>
    <n v="16"/>
    <n v="92"/>
    <n v="108"/>
    <s v="Residential"/>
    <s v="Brick"/>
    <n v="2"/>
    <n v="2"/>
    <n v="1904"/>
    <n v="1900"/>
    <s v="No"/>
    <s v="Yes"/>
    <n v="1982"/>
  </r>
  <r>
    <n v="13390000230"/>
    <x v="1454"/>
    <x v="4"/>
    <x v="3"/>
    <s v="Urban Greening Program"/>
    <s v="MSD-20-5-2"/>
    <d v="2020-06-05T00:00:00"/>
    <d v="2020-06-20T00:00:00"/>
    <x v="3"/>
    <n v="2020"/>
    <x v="0"/>
    <n v="12500"/>
    <n v="1577"/>
    <d v="2020-05-31T00:00:00"/>
    <d v="2020-06-17T00:00:00"/>
    <x v="405"/>
    <s v="September"/>
    <x v="2"/>
    <n v="2021"/>
    <s v="LRA"/>
    <s v="LRA"/>
    <x v="35"/>
    <x v="3"/>
    <x v="2"/>
    <x v="6"/>
    <n v="66"/>
    <x v="20"/>
    <s v="LPG"/>
    <n v="17"/>
    <n v="103"/>
    <n v="120"/>
    <s v="Residential"/>
    <s v="Frame"/>
    <n v="1.5"/>
    <n v="1"/>
    <n v="1884"/>
    <n v="1880"/>
    <s v="No"/>
    <s v="Yes"/>
    <n v="994"/>
  </r>
  <r>
    <n v="13392000180"/>
    <x v="1455"/>
    <x v="4"/>
    <x v="3"/>
    <s v="Urban Greening Program"/>
    <s v="MSD-20-5-2"/>
    <d v="2020-06-05T00:00:00"/>
    <d v="2020-06-20T00:00:00"/>
    <x v="3"/>
    <n v="2020"/>
    <x v="0"/>
    <n v="19500"/>
    <n v="1578"/>
    <d v="2020-05-31T00:00:00"/>
    <d v="2020-06-17T00:00:00"/>
    <x v="405"/>
    <s v="September"/>
    <x v="2"/>
    <n v="2021"/>
    <s v="LRA"/>
    <s v="LRA"/>
    <x v="35"/>
    <x v="3"/>
    <x v="2"/>
    <x v="6"/>
    <n v="66"/>
    <x v="20"/>
    <s v="LPG"/>
    <n v="17"/>
    <n v="103"/>
    <n v="120"/>
    <s v="Residential"/>
    <s v="Brick"/>
    <n v="2"/>
    <n v="4"/>
    <n v="1926"/>
    <n v="1920"/>
    <s v="Yes"/>
    <s v="Yes"/>
    <n v="3300"/>
  </r>
  <r>
    <n v="14383170220"/>
    <x v="1456"/>
    <x v="4"/>
    <x v="0"/>
    <s v="General Revenue - Public Safety"/>
    <s v="FY20-105"/>
    <d v="2020-01-31T00:00:00"/>
    <d v="2020-01-20T00:00:00"/>
    <x v="0"/>
    <n v="2020"/>
    <x v="0"/>
    <n v="7500"/>
    <n v="1388"/>
    <d v="2020-01-24T00:00:00"/>
    <d v="2020-02-21T00:00:00"/>
    <x v="443"/>
    <s v="April"/>
    <x v="2"/>
    <n v="2020"/>
    <s v="LRA"/>
    <s v="LRA"/>
    <x v="35"/>
    <x v="3"/>
    <x v="2"/>
    <x v="7"/>
    <n v="69"/>
    <x v="5"/>
    <s v="MH"/>
    <n v="28"/>
    <n v="69"/>
    <n v="97"/>
    <s v="Residential"/>
    <s v="Frame"/>
    <n v="1"/>
    <n v="1"/>
    <n v="1905"/>
    <n v="1900"/>
    <s v="No"/>
    <s v="Yes"/>
    <n v="630"/>
  </r>
  <r>
    <n v="14416170120"/>
    <x v="1457"/>
    <x v="4"/>
    <x v="3"/>
    <s v="Urban Greening Program"/>
    <s v="MSD-20-5-2"/>
    <d v="2020-06-05T00:00:00"/>
    <d v="2020-06-20T00:00:00"/>
    <x v="3"/>
    <n v="2020"/>
    <x v="0"/>
    <n v="13000"/>
    <n v="1576"/>
    <d v="2020-05-31T00:00:00"/>
    <d v="2020-06-17T00:00:00"/>
    <x v="405"/>
    <s v="September"/>
    <x v="2"/>
    <n v="2021"/>
    <s v="LRA"/>
    <s v="LRA"/>
    <x v="35"/>
    <x v="3"/>
    <x v="2"/>
    <x v="6"/>
    <n v="69"/>
    <x v="5"/>
    <s v="LPG"/>
    <n v="17"/>
    <n v="103"/>
    <n v="120"/>
    <s v="Residential"/>
    <s v="Brick"/>
    <n v="1"/>
    <n v="1"/>
    <n v="1916"/>
    <n v="1910"/>
    <s v="No"/>
    <s v="Yes"/>
    <n v="924"/>
  </r>
  <r>
    <n v="15559000460"/>
    <x v="1458"/>
    <x v="4"/>
    <x v="0"/>
    <s v="General Revenue - Public Safety"/>
    <s v="FY20-58"/>
    <d v="2019-09-23T00:00:00"/>
    <d v="2020-09-19T00:00:00"/>
    <x v="5"/>
    <n v="2019"/>
    <x v="0"/>
    <n v="8999"/>
    <n v="1126"/>
    <d v="2019-09-16T00:00:00"/>
    <d v="2019-10-09T00:00:00"/>
    <x v="125"/>
    <s v="November"/>
    <x v="3"/>
    <n v="2020"/>
    <s v="ZEVEL LLC"/>
    <s v="ENTITY"/>
    <x v="35"/>
    <x v="3"/>
    <x v="2"/>
    <x v="10"/>
    <n v="71"/>
    <x v="26"/>
    <s v="PL"/>
    <n v="23"/>
    <n v="42"/>
    <n v="65"/>
    <s v="Residential"/>
    <s v="Brick"/>
    <n v="1"/>
    <n v="1"/>
    <n v="1928"/>
    <n v="1920"/>
    <s v="No"/>
    <s v="Yes"/>
    <n v="1092"/>
  </r>
  <r>
    <n v="15525000110"/>
    <x v="1459"/>
    <x v="4"/>
    <x v="3"/>
    <s v="Urban Greening Program"/>
    <s v="MSD-20-5-1"/>
    <d v="2020-06-01T00:00:00"/>
    <d v="2020-06-20T00:00:00"/>
    <x v="3"/>
    <n v="2020"/>
    <x v="0"/>
    <n v="3000"/>
    <n v="1565"/>
    <d v="2020-05-26T00:00:00"/>
    <d v="2020-07-16T00:00:00"/>
    <x v="399"/>
    <s v="September"/>
    <x v="2"/>
    <n v="2021"/>
    <s v="VALIDATED HOUSING LAND TRUST"/>
    <s v="ENTITY"/>
    <x v="35"/>
    <x v="3"/>
    <x v="2"/>
    <x v="10"/>
    <n v="72"/>
    <x v="25"/>
    <s v="LPG"/>
    <n v="51"/>
    <n v="62"/>
    <n v="113"/>
    <s v="Residential"/>
    <s v="Brick"/>
    <n v="1"/>
    <n v="1"/>
    <n v="1923"/>
    <n v="1920"/>
    <s v="Yes"/>
    <s v="Yes"/>
    <n v="1104"/>
  </r>
  <r>
    <n v="15525000010"/>
    <x v="1460"/>
    <x v="1"/>
    <x v="3"/>
    <s v="Urban Greening Program"/>
    <s v="MSD-20-5-1"/>
    <d v="2020-06-01T00:00:00"/>
    <d v="2020-06-20T00:00:00"/>
    <x v="3"/>
    <n v="2020"/>
    <x v="0"/>
    <n v="10000"/>
    <n v="1564"/>
    <d v="2020-05-26T00:00:00"/>
    <d v="2020-07-16T00:00:00"/>
    <x v="0"/>
    <m/>
    <x v="0"/>
    <m/>
    <s v="LRA"/>
    <s v="LRA"/>
    <x v="35"/>
    <x v="3"/>
    <x v="2"/>
    <x v="10"/>
    <n v="72"/>
    <x v="25"/>
    <s v="LPG"/>
    <n v="51"/>
    <n v="0"/>
    <n v="0"/>
    <s v="Residential"/>
    <s v="Frame"/>
    <n v="2"/>
    <n v="1"/>
    <n v="1909"/>
    <n v="1900"/>
    <s v="Yes"/>
    <s v="Yes"/>
    <n v="1584"/>
  </r>
  <r>
    <n v="15349000060"/>
    <x v="1461"/>
    <x v="4"/>
    <x v="0"/>
    <s v="General Revenue - Public Safety"/>
    <s v="FY20-57"/>
    <d v="2019-09-19T00:00:00"/>
    <d v="2020-09-19T00:00:00"/>
    <x v="5"/>
    <n v="2019"/>
    <x v="0"/>
    <n v="9000"/>
    <n v="1125"/>
    <d v="2019-09-16T00:00:00"/>
    <d v="2019-10-09T00:00:00"/>
    <x v="125"/>
    <s v="November"/>
    <x v="3"/>
    <n v="2020"/>
    <s v="HAYNES, MAURICE"/>
    <s v="INDIVIDUAL"/>
    <x v="35"/>
    <x v="3"/>
    <x v="2"/>
    <x v="10"/>
    <n v="76"/>
    <x v="12"/>
    <s v="MH"/>
    <n v="23"/>
    <n v="42"/>
    <n v="65"/>
    <s v="Residential"/>
    <s v="Frame"/>
    <n v="1.5"/>
    <n v="1"/>
    <n v="1927"/>
    <n v="1920"/>
    <s v="No"/>
    <s v="Yes"/>
    <n v="930"/>
  </r>
  <r>
    <n v="13802040270"/>
    <x v="1462"/>
    <x v="4"/>
    <x v="0"/>
    <s v="General Revenue - Public Safety"/>
    <s v="FY20-90"/>
    <d v="2019-11-25T00:00:00"/>
    <d v="2020-11-19T00:00:00"/>
    <x v="8"/>
    <n v="2019"/>
    <x v="0"/>
    <n v="13000"/>
    <n v="1291"/>
    <d v="2019-11-20T00:00:00"/>
    <d v="2019-12-12T00:00:00"/>
    <x v="165"/>
    <s v="February"/>
    <x v="2"/>
    <n v="2020"/>
    <s v="LRA"/>
    <s v="LRA"/>
    <x v="35"/>
    <x v="3"/>
    <x v="2"/>
    <x v="11"/>
    <n v="78"/>
    <x v="6"/>
    <s v="LPG"/>
    <n v="22"/>
    <n v="53"/>
    <n v="75"/>
    <s v="Residential"/>
    <s v="Brick"/>
    <n v="2"/>
    <n v="2"/>
    <n v="1895"/>
    <n v="1890"/>
    <s v="No"/>
    <s v="Yes"/>
    <n v="2074"/>
  </r>
  <r>
    <n v="13802040290"/>
    <x v="1463"/>
    <x v="4"/>
    <x v="0"/>
    <s v="General Revenue - Public Safety"/>
    <s v="FY20-90"/>
    <d v="2019-11-25T00:00:00"/>
    <d v="2020-11-19T00:00:00"/>
    <x v="8"/>
    <n v="2019"/>
    <x v="0"/>
    <n v="13000"/>
    <n v="1288"/>
    <d v="2019-11-20T00:00:00"/>
    <d v="2019-12-12T00:00:00"/>
    <x v="166"/>
    <s v="February"/>
    <x v="2"/>
    <n v="2020"/>
    <s v="LRA"/>
    <s v="LRA"/>
    <x v="35"/>
    <x v="3"/>
    <x v="2"/>
    <x v="11"/>
    <n v="78"/>
    <x v="6"/>
    <s v="LPG"/>
    <n v="22"/>
    <n v="54"/>
    <n v="76"/>
    <s v="Residential"/>
    <s v="Brick"/>
    <n v="2"/>
    <n v="2"/>
    <n v="1908"/>
    <n v="1900"/>
    <s v="No"/>
    <s v="Yes"/>
    <n v="2444"/>
  </r>
  <r>
    <n v="13802040280"/>
    <x v="1464"/>
    <x v="4"/>
    <x v="0"/>
    <s v="General Revenue - Public Safety"/>
    <s v="FY20-90"/>
    <d v="2019-11-25T00:00:00"/>
    <d v="2020-11-19T00:00:00"/>
    <x v="8"/>
    <n v="2019"/>
    <x v="0"/>
    <n v="13000"/>
    <n v="1289"/>
    <d v="2019-11-20T00:00:00"/>
    <d v="2019-12-12T00:00:00"/>
    <x v="166"/>
    <s v="February"/>
    <x v="2"/>
    <n v="2020"/>
    <s v="LRA"/>
    <s v="LRA"/>
    <x v="35"/>
    <x v="3"/>
    <x v="2"/>
    <x v="11"/>
    <n v="78"/>
    <x v="6"/>
    <s v="LPG"/>
    <n v="22"/>
    <n v="54"/>
    <n v="76"/>
    <s v="Residential"/>
    <s v="Brick"/>
    <n v="2"/>
    <n v="2"/>
    <n v="1908"/>
    <n v="1900"/>
    <s v="No"/>
    <s v="Yes"/>
    <n v="2444"/>
  </r>
  <r>
    <n v="13798000470"/>
    <x v="1465"/>
    <x v="4"/>
    <x v="0"/>
    <s v="General Revenue - Public Safety"/>
    <s v="FY20-90"/>
    <d v="2019-11-25T00:00:00"/>
    <d v="2020-11-19T00:00:00"/>
    <x v="8"/>
    <n v="2019"/>
    <x v="0"/>
    <n v="15500"/>
    <n v="1290"/>
    <d v="2019-11-20T00:00:00"/>
    <d v="2019-12-12T00:00:00"/>
    <x v="444"/>
    <s v="February"/>
    <x v="2"/>
    <n v="2020"/>
    <s v="SANDERS, TATIANA"/>
    <s v="INDIVIDUAL"/>
    <x v="35"/>
    <x v="3"/>
    <x v="2"/>
    <x v="11"/>
    <n v="78"/>
    <x v="6"/>
    <s v="LPG"/>
    <n v="22"/>
    <n v="55"/>
    <n v="77"/>
    <s v="Residential"/>
    <s v="Brick"/>
    <n v="2"/>
    <n v="2"/>
    <n v="1908"/>
    <n v="1900"/>
    <s v="No"/>
    <s v="Yes"/>
    <n v="2678"/>
  </r>
  <r>
    <n v="13802040260"/>
    <x v="1466"/>
    <x v="4"/>
    <x v="0"/>
    <s v="General Revenue - Public Safety"/>
    <s v="FY20-90"/>
    <d v="2019-11-25T00:00:00"/>
    <d v="2020-11-19T00:00:00"/>
    <x v="8"/>
    <n v="2019"/>
    <x v="0"/>
    <n v="13000"/>
    <n v="1292"/>
    <d v="2019-11-20T00:00:00"/>
    <d v="2019-12-12T00:00:00"/>
    <x v="131"/>
    <s v="February"/>
    <x v="2"/>
    <n v="2020"/>
    <s v="LRA"/>
    <s v="LRA"/>
    <x v="35"/>
    <x v="3"/>
    <x v="2"/>
    <x v="11"/>
    <n v="78"/>
    <x v="6"/>
    <s v="LPG"/>
    <n v="22"/>
    <n v="61"/>
    <n v="83"/>
    <s v="Residential"/>
    <s v="Brick"/>
    <n v="2"/>
    <n v="2"/>
    <n v="1899"/>
    <n v="1890"/>
    <s v="Yes"/>
    <s v="Yes"/>
    <n v="2060"/>
  </r>
  <r>
    <n v="13198000180"/>
    <x v="1467"/>
    <x v="4"/>
    <x v="0"/>
    <s v="General Revenue - Public Safety"/>
    <s v="FY21-4"/>
    <d v="2020-06-04T00:00:00"/>
    <d v="2020-06-20T00:00:00"/>
    <x v="3"/>
    <n v="2020"/>
    <x v="1"/>
    <n v="11000"/>
    <n v="1569"/>
    <d v="2020-05-28T00:00:00"/>
    <d v="2020-06-17T00:00:00"/>
    <x v="445"/>
    <s v="August"/>
    <x v="2"/>
    <n v="2021"/>
    <s v="ONKLE, KHRISTINA"/>
    <s v="INDIVIDUAL"/>
    <x v="35"/>
    <x v="3"/>
    <x v="2"/>
    <x v="16"/>
    <n v="2"/>
    <x v="37"/>
    <s v="PL"/>
    <n v="20"/>
    <n v="48"/>
    <n v="68"/>
    <s v="Residential"/>
    <s v="Frame"/>
    <n v="2"/>
    <n v="2"/>
    <n v="1906"/>
    <n v="1900"/>
    <s v="No"/>
    <s v="Yes"/>
    <n v="1850"/>
  </r>
  <r>
    <n v="15134000090"/>
    <x v="1468"/>
    <x v="1"/>
    <x v="0"/>
    <s v="General Revenue - Public Safety"/>
    <s v="FY21-65"/>
    <d v="2020-11-04T00:00:00"/>
    <d v="2020-11-20T00:00:00"/>
    <x v="8"/>
    <n v="2020"/>
    <x v="1"/>
    <n v="8000"/>
    <n v="1935"/>
    <d v="2020-11-02T00:00:00"/>
    <d v="2020-11-13T00:00:00"/>
    <x v="0"/>
    <m/>
    <x v="0"/>
    <m/>
    <s v="LRA"/>
    <s v="LRA"/>
    <x v="35"/>
    <x v="3"/>
    <x v="2"/>
    <x v="10"/>
    <n v="72"/>
    <x v="25"/>
    <s v="JMQ"/>
    <m/>
    <m/>
    <m/>
    <m/>
    <m/>
    <m/>
    <m/>
    <m/>
    <m/>
    <m/>
    <m/>
    <m/>
  </r>
  <r>
    <n v="15281000150"/>
    <x v="1469"/>
    <x v="4"/>
    <x v="3"/>
    <s v="Urban Greening Program"/>
    <s v="MSD-17-2-5"/>
    <d v="2017-03-02T00:00:00"/>
    <d v="2020-03-17T00:00:00"/>
    <x v="12"/>
    <n v="2017"/>
    <x v="4"/>
    <n v="6800"/>
    <n v="0"/>
    <d v="2017-03-07T00:00:00"/>
    <d v="2017-04-19T00:00:00"/>
    <x v="235"/>
    <s v="May"/>
    <x v="4"/>
    <n v="2017"/>
    <s v="LRA"/>
    <s v="LRA"/>
    <x v="36"/>
    <x v="3"/>
    <x v="2"/>
    <x v="3"/>
    <n v="50"/>
    <x v="2"/>
    <s v="LPG"/>
    <n v="43"/>
    <n v="33"/>
    <n v="76"/>
    <s v="Residential"/>
    <s v="Brick"/>
    <n v="2"/>
    <n v="2"/>
    <n v="1900"/>
    <n v="1900"/>
    <s v="Missing"/>
    <s v="Yes"/>
    <n v="13860"/>
  </r>
  <r>
    <n v="15281000140"/>
    <x v="1470"/>
    <x v="4"/>
    <x v="3"/>
    <s v="Urban Greening Program"/>
    <s v="MSD-17-2-5"/>
    <d v="2017-03-02T00:00:00"/>
    <d v="2020-03-17T00:00:00"/>
    <x v="12"/>
    <n v="2017"/>
    <x v="4"/>
    <n v="6800"/>
    <n v="0"/>
    <d v="2017-03-07T00:00:00"/>
    <d v="2017-04-19T00:00:00"/>
    <x v="235"/>
    <s v="May"/>
    <x v="4"/>
    <n v="2017"/>
    <s v="LRA"/>
    <s v="LRA"/>
    <x v="36"/>
    <x v="3"/>
    <x v="2"/>
    <x v="3"/>
    <n v="50"/>
    <x v="2"/>
    <s v="LPG"/>
    <n v="43"/>
    <n v="33"/>
    <n v="76"/>
    <s v="Residential"/>
    <s v="Frame"/>
    <n v="1"/>
    <n v="1"/>
    <n v="1907"/>
    <n v="1900"/>
    <s v="Missing"/>
    <s v="Yes"/>
    <n v="7104"/>
  </r>
  <r>
    <n v="15281000120"/>
    <x v="1471"/>
    <x v="4"/>
    <x v="3"/>
    <s v="Urban Greening Program"/>
    <s v="MSD-17-2-5"/>
    <d v="2017-03-02T00:00:00"/>
    <d v="2020-03-17T00:00:00"/>
    <x v="12"/>
    <n v="2017"/>
    <x v="4"/>
    <n v="6800"/>
    <n v="0"/>
    <d v="2017-03-07T00:00:00"/>
    <d v="2017-04-19T00:00:00"/>
    <x v="235"/>
    <s v="May"/>
    <x v="4"/>
    <n v="2017"/>
    <s v="LRA"/>
    <s v="LRA"/>
    <x v="36"/>
    <x v="3"/>
    <x v="2"/>
    <x v="3"/>
    <n v="50"/>
    <x v="2"/>
    <s v="LPG"/>
    <n v="43"/>
    <n v="33"/>
    <n v="76"/>
    <s v="Residential"/>
    <s v="Brick"/>
    <n v="1"/>
    <n v="1"/>
    <n v="1919"/>
    <n v="1910"/>
    <s v="Missing"/>
    <s v="Yes"/>
    <n v="8424"/>
  </r>
  <r>
    <n v="15149000160"/>
    <x v="1472"/>
    <x v="4"/>
    <x v="0"/>
    <s v="General Revenue - Public Safety"/>
    <s v="FY18-94"/>
    <d v="2018-05-29T00:00:00"/>
    <d v="2020-05-18T00:00:00"/>
    <x v="11"/>
    <n v="2018"/>
    <x v="3"/>
    <n v="12200"/>
    <n v="543354"/>
    <d v="2018-05-31T00:00:00"/>
    <d v="2018-08-01T00:00:00"/>
    <x v="3"/>
    <s v="September"/>
    <x v="1"/>
    <n v="2019"/>
    <s v="THORNTON, GISELE &amp; ELMER JR"/>
    <s v="INDIVIDUAL"/>
    <x v="36"/>
    <x v="3"/>
    <x v="2"/>
    <x v="11"/>
    <n v="51"/>
    <x v="19"/>
    <s v="PL"/>
    <n v="62"/>
    <n v="41"/>
    <n v="103"/>
    <s v="Residential"/>
    <s v="Brick"/>
    <n v="2"/>
    <n v="1"/>
    <n v="1896"/>
    <n v="1890"/>
    <s v="No"/>
    <s v="Yes"/>
    <n v="1924"/>
  </r>
  <r>
    <n v="13618000400"/>
    <x v="1473"/>
    <x v="4"/>
    <x v="0"/>
    <s v="General Revenue - Public Safety"/>
    <s v="FY18-87"/>
    <d v="2018-05-16T00:00:00"/>
    <d v="2020-05-18T00:00:00"/>
    <x v="11"/>
    <n v="2018"/>
    <x v="3"/>
    <n v="10800"/>
    <n v="543500"/>
    <d v="2018-06-05T00:00:00"/>
    <d v="2018-10-24T00:00:00"/>
    <x v="446"/>
    <s v="December"/>
    <x v="1"/>
    <n v="2019"/>
    <s v="LRA"/>
    <s v="LRA"/>
    <x v="36"/>
    <x v="3"/>
    <x v="2"/>
    <x v="1"/>
    <n v="56"/>
    <x v="1"/>
    <s v="RC"/>
    <n v="141"/>
    <n v="42"/>
    <n v="183"/>
    <s v="Residential"/>
    <s v="Brick"/>
    <n v="2"/>
    <n v="1"/>
    <n v="1898"/>
    <n v="1890"/>
    <s v="No"/>
    <s v="Yes"/>
    <n v="1600"/>
  </r>
  <r>
    <n v="11872220180"/>
    <x v="1474"/>
    <x v="4"/>
    <x v="0"/>
    <s v="General Revenue - Public Safety"/>
    <s v="FY18-87"/>
    <d v="2018-05-16T00:00:00"/>
    <d v="2020-05-18T00:00:00"/>
    <x v="11"/>
    <n v="2018"/>
    <x v="3"/>
    <n v="9800"/>
    <n v="543499"/>
    <d v="2018-06-05T00:00:00"/>
    <d v="2018-10-24T00:00:00"/>
    <x v="8"/>
    <s v="November"/>
    <x v="1"/>
    <n v="2019"/>
    <s v="LRA"/>
    <s v="LRA"/>
    <x v="36"/>
    <x v="3"/>
    <x v="2"/>
    <x v="1"/>
    <n v="59"/>
    <x v="8"/>
    <s v="RC"/>
    <n v="141"/>
    <n v="9"/>
    <n v="150"/>
    <s v="Residential"/>
    <s v="Brick"/>
    <n v="1"/>
    <n v="1"/>
    <n v="1904"/>
    <n v="1900"/>
    <s v="No"/>
    <s v="Yes"/>
    <n v="735"/>
  </r>
  <r>
    <n v="15463000240"/>
    <x v="1475"/>
    <x v="4"/>
    <x v="0"/>
    <s v="General Revenue - Public Safety"/>
    <s v="FY18-101"/>
    <d v="2018-07-03T00:00:00"/>
    <d v="2020-07-18T00:00:00"/>
    <x v="1"/>
    <n v="2018"/>
    <x v="3"/>
    <n v="11500"/>
    <n v="544263"/>
    <d v="2018-07-11T00:00:00"/>
    <d v="2018-09-20T00:00:00"/>
    <x v="4"/>
    <s v="October"/>
    <x v="1"/>
    <n v="2019"/>
    <s v="JAMES, LENORA W"/>
    <s v="INDIVIDUAL"/>
    <x v="36"/>
    <x v="3"/>
    <x v="2"/>
    <x v="7"/>
    <n v="69"/>
    <x v="5"/>
    <s v="PL"/>
    <n v="71"/>
    <n v="15"/>
    <n v="86"/>
    <s v="Residential"/>
    <s v="Brick"/>
    <n v="1"/>
    <n v="1"/>
    <n v="1925"/>
    <n v="1920"/>
    <s v="No"/>
    <s v="Slab"/>
    <n v="200"/>
  </r>
  <r>
    <n v="15468000390"/>
    <x v="1476"/>
    <x v="4"/>
    <x v="0"/>
    <s v="General Revenue - Public Safety"/>
    <s v="FY18-87"/>
    <d v="2018-05-16T00:00:00"/>
    <d v="2020-05-18T00:00:00"/>
    <x v="11"/>
    <n v="2018"/>
    <x v="3"/>
    <n v="10800"/>
    <n v="543501"/>
    <d v="2018-06-05T00:00:00"/>
    <d v="2018-11-01T00:00:00"/>
    <x v="434"/>
    <s v="November"/>
    <x v="1"/>
    <n v="2019"/>
    <s v="LRA"/>
    <s v="LRA"/>
    <x v="36"/>
    <x v="3"/>
    <x v="2"/>
    <x v="7"/>
    <n v="71"/>
    <x v="26"/>
    <s v="RC"/>
    <n v="149"/>
    <n v="25"/>
    <n v="174"/>
    <s v="Residential"/>
    <s v="Frame"/>
    <n v="1.5"/>
    <n v="1"/>
    <n v="1909"/>
    <n v="1900"/>
    <s v="No"/>
    <s v="Yes"/>
    <n v="1041"/>
  </r>
  <r>
    <n v="15393000220"/>
    <x v="1477"/>
    <x v="4"/>
    <x v="3"/>
    <s v="Urban Greening Program"/>
    <s v="MSD-18-12-5"/>
    <d v="2017-12-27T00:00:00"/>
    <d v="2020-12-17T00:00:00"/>
    <x v="10"/>
    <n v="2017"/>
    <x v="3"/>
    <n v="8900"/>
    <n v="540712"/>
    <d v="2018-01-03T00:00:00"/>
    <d v="2018-04-03T00:00:00"/>
    <x v="242"/>
    <s v="May"/>
    <x v="1"/>
    <n v="2018"/>
    <s v="LRA"/>
    <s v="LRA"/>
    <x v="36"/>
    <x v="3"/>
    <x v="2"/>
    <x v="10"/>
    <n v="72"/>
    <x v="25"/>
    <s v="LPG"/>
    <n v="90"/>
    <n v="28"/>
    <n v="118"/>
    <s v="Residential"/>
    <s v="Frame"/>
    <n v="1"/>
    <n v="1"/>
    <n v="1908"/>
    <n v="1900"/>
    <s v="No"/>
    <s v="Yes"/>
    <n v="681"/>
  </r>
  <r>
    <n v="15393000170"/>
    <x v="1478"/>
    <x v="4"/>
    <x v="3"/>
    <s v="Urban Greening Program"/>
    <s v="MSD-18-12-5"/>
    <d v="2017-12-27T00:00:00"/>
    <d v="2020-12-17T00:00:00"/>
    <x v="10"/>
    <n v="2017"/>
    <x v="3"/>
    <n v="9500"/>
    <n v="540714"/>
    <d v="2018-01-03T00:00:00"/>
    <d v="2018-04-03T00:00:00"/>
    <x v="242"/>
    <s v="May"/>
    <x v="1"/>
    <n v="2018"/>
    <s v="LRA"/>
    <s v="LRA"/>
    <x v="36"/>
    <x v="3"/>
    <x v="2"/>
    <x v="10"/>
    <n v="72"/>
    <x v="25"/>
    <s v="LPG"/>
    <n v="90"/>
    <n v="28"/>
    <n v="118"/>
    <s v="Residential"/>
    <s v="Frame"/>
    <n v="1.5"/>
    <n v="1"/>
    <n v="1912"/>
    <n v="1910"/>
    <s v="No"/>
    <s v="Yes"/>
    <n v="992"/>
  </r>
  <r>
    <n v="15393000165"/>
    <x v="1479"/>
    <x v="4"/>
    <x v="3"/>
    <s v="Urban Greening Program"/>
    <s v="MSD-18-12-5"/>
    <d v="2017-12-27T00:00:00"/>
    <d v="2020-12-17T00:00:00"/>
    <x v="10"/>
    <n v="2017"/>
    <x v="3"/>
    <n v="9500"/>
    <n v="540715"/>
    <d v="2018-01-03T00:00:00"/>
    <d v="2018-04-03T00:00:00"/>
    <x v="242"/>
    <s v="May"/>
    <x v="1"/>
    <n v="2018"/>
    <s v="LRA"/>
    <s v="LRA"/>
    <x v="36"/>
    <x v="3"/>
    <x v="2"/>
    <x v="10"/>
    <n v="72"/>
    <x v="25"/>
    <s v="LPG"/>
    <n v="90"/>
    <n v="28"/>
    <n v="118"/>
    <s v="Residential"/>
    <s v="Brick"/>
    <n v="1.5"/>
    <n v="1"/>
    <n v="1908"/>
    <n v="1900"/>
    <s v="No"/>
    <s v="Yes"/>
    <n v="1278"/>
  </r>
  <r>
    <n v="15393000290"/>
    <x v="1480"/>
    <x v="4"/>
    <x v="3"/>
    <s v="Urban Greening Program"/>
    <s v="MSD-18-12-5"/>
    <d v="2017-12-27T00:00:00"/>
    <d v="2020-12-17T00:00:00"/>
    <x v="10"/>
    <n v="2017"/>
    <x v="3"/>
    <n v="8900"/>
    <n v="540709"/>
    <d v="2018-01-03T00:00:00"/>
    <d v="2018-04-03T00:00:00"/>
    <x v="82"/>
    <s v="May"/>
    <x v="1"/>
    <n v="2018"/>
    <s v="LRA"/>
    <s v="LRA"/>
    <x v="36"/>
    <x v="3"/>
    <x v="2"/>
    <x v="10"/>
    <n v="72"/>
    <x v="25"/>
    <s v="LPG"/>
    <n v="90"/>
    <n v="29"/>
    <n v="119"/>
    <s v="Residential"/>
    <s v="Brick"/>
    <n v="1"/>
    <n v="1"/>
    <n v="1929"/>
    <n v="1920"/>
    <s v="Yes"/>
    <s v="Yes"/>
    <n v="864"/>
  </r>
  <r>
    <n v="15393000230"/>
    <x v="1481"/>
    <x v="4"/>
    <x v="3"/>
    <s v="Urban Greening Program"/>
    <s v="MSD-18-12-5"/>
    <d v="2017-12-27T00:00:00"/>
    <d v="2020-12-17T00:00:00"/>
    <x v="10"/>
    <n v="2017"/>
    <x v="3"/>
    <n v="8900"/>
    <n v="540710"/>
    <d v="2018-01-03T00:00:00"/>
    <d v="2018-04-03T00:00:00"/>
    <x v="82"/>
    <s v="May"/>
    <x v="1"/>
    <n v="2018"/>
    <s v="LRA"/>
    <s v="LRA"/>
    <x v="36"/>
    <x v="3"/>
    <x v="2"/>
    <x v="10"/>
    <n v="72"/>
    <x v="25"/>
    <s v="LPG"/>
    <n v="90"/>
    <n v="29"/>
    <n v="119"/>
    <s v="Residential"/>
    <s v="Frame"/>
    <n v="1"/>
    <n v="1"/>
    <n v="1910"/>
    <n v="1910"/>
    <s v="No"/>
    <s v="Yes"/>
    <n v="870"/>
  </r>
  <r>
    <n v="15393000120"/>
    <x v="1482"/>
    <x v="4"/>
    <x v="3"/>
    <s v="Urban Greening Program"/>
    <s v="MSD-18-12-5"/>
    <d v="2017-12-27T00:00:00"/>
    <d v="2020-12-17T00:00:00"/>
    <x v="10"/>
    <n v="2017"/>
    <x v="3"/>
    <n v="8900"/>
    <n v="540716"/>
    <d v="2018-01-03T00:00:00"/>
    <d v="2018-04-03T00:00:00"/>
    <x v="82"/>
    <s v="May"/>
    <x v="1"/>
    <n v="2018"/>
    <s v="LRA"/>
    <s v="LRA"/>
    <x v="36"/>
    <x v="3"/>
    <x v="2"/>
    <x v="10"/>
    <n v="72"/>
    <x v="25"/>
    <s v="LPG"/>
    <n v="90"/>
    <n v="29"/>
    <n v="119"/>
    <s v="Residential"/>
    <s v="Frame"/>
    <n v="1"/>
    <n v="1"/>
    <n v="1921"/>
    <n v="1920"/>
    <s v="No"/>
    <s v="Yes"/>
    <n v="784"/>
  </r>
  <r>
    <n v="15393000100"/>
    <x v="1483"/>
    <x v="4"/>
    <x v="3"/>
    <s v="Urban Greening Program"/>
    <s v="MSD-18-12-5"/>
    <d v="2017-12-27T00:00:00"/>
    <d v="2020-12-17T00:00:00"/>
    <x v="10"/>
    <n v="2017"/>
    <x v="3"/>
    <n v="8900"/>
    <n v="540721"/>
    <d v="2018-01-03T00:00:00"/>
    <d v="2018-04-03T00:00:00"/>
    <x v="82"/>
    <s v="May"/>
    <x v="1"/>
    <n v="2018"/>
    <s v="LRA"/>
    <s v="LRA"/>
    <x v="36"/>
    <x v="3"/>
    <x v="2"/>
    <x v="10"/>
    <n v="72"/>
    <x v="25"/>
    <s v="LPG"/>
    <n v="90"/>
    <n v="29"/>
    <n v="119"/>
    <s v="Residential"/>
    <s v="Frame"/>
    <n v="1"/>
    <n v="1"/>
    <n v="1913"/>
    <n v="1910"/>
    <s v="No"/>
    <s v="Yes"/>
    <n v="936"/>
  </r>
  <r>
    <n v="15124000430"/>
    <x v="1484"/>
    <x v="4"/>
    <x v="3"/>
    <s v="Urban Greening Program"/>
    <s v="MSD-18-12-3"/>
    <d v="2017-12-26T00:00:00"/>
    <d v="2020-12-17T00:00:00"/>
    <x v="10"/>
    <n v="2017"/>
    <x v="3"/>
    <n v="9800"/>
    <n v="540702"/>
    <d v="2018-01-03T00:00:00"/>
    <d v="2018-05-11T00:00:00"/>
    <x v="188"/>
    <s v="May"/>
    <x v="1"/>
    <n v="2018"/>
    <s v="LRA"/>
    <s v="LRA"/>
    <x v="36"/>
    <x v="3"/>
    <x v="2"/>
    <x v="10"/>
    <n v="72"/>
    <x v="25"/>
    <s v="LPG"/>
    <n v="128"/>
    <n v="18"/>
    <n v="146"/>
    <s v="Residential"/>
    <s v="Frame"/>
    <n v="1.5"/>
    <n v="1"/>
    <n v="1903"/>
    <n v="1900"/>
    <s v="No"/>
    <s v="Yes"/>
    <n v="1725"/>
  </r>
  <r>
    <n v="15124000280"/>
    <x v="1485"/>
    <x v="4"/>
    <x v="3"/>
    <s v="Urban Greening Program"/>
    <s v="MSD-18-12-3"/>
    <d v="2017-12-26T00:00:00"/>
    <d v="2020-12-17T00:00:00"/>
    <x v="10"/>
    <n v="2017"/>
    <x v="3"/>
    <n v="10500"/>
    <n v="540704"/>
    <d v="2018-01-03T00:00:00"/>
    <d v="2018-05-11T00:00:00"/>
    <x v="188"/>
    <s v="May"/>
    <x v="1"/>
    <n v="2018"/>
    <s v="LRA"/>
    <s v="LRA"/>
    <x v="36"/>
    <x v="3"/>
    <x v="2"/>
    <x v="10"/>
    <n v="72"/>
    <x v="25"/>
    <s v="LPG"/>
    <n v="128"/>
    <n v="18"/>
    <n v="146"/>
    <s v="Residential"/>
    <s v="Frame"/>
    <n v="2"/>
    <n v="1"/>
    <n v="1908"/>
    <n v="1900"/>
    <s v="Yes"/>
    <s v="Yes"/>
    <n v="1568"/>
  </r>
  <r>
    <n v="15124000260"/>
    <x v="1486"/>
    <x v="4"/>
    <x v="3"/>
    <s v="Urban Greening Program"/>
    <s v="MSD-18-12-3"/>
    <d v="2017-12-26T00:00:00"/>
    <d v="2020-12-17T00:00:00"/>
    <x v="10"/>
    <n v="2017"/>
    <x v="3"/>
    <n v="8900"/>
    <n v="540706"/>
    <d v="2018-01-03T00:00:00"/>
    <d v="2018-05-11T00:00:00"/>
    <x v="188"/>
    <s v="May"/>
    <x v="1"/>
    <n v="2018"/>
    <s v="LRA"/>
    <s v="LRA"/>
    <x v="36"/>
    <x v="3"/>
    <x v="2"/>
    <x v="10"/>
    <n v="72"/>
    <x v="25"/>
    <s v="LPG"/>
    <n v="128"/>
    <n v="18"/>
    <n v="146"/>
    <s v="Residential"/>
    <s v="Frame"/>
    <n v="1"/>
    <n v="1"/>
    <n v="1898"/>
    <n v="1890"/>
    <s v="No"/>
    <s v="Yes"/>
    <n v="870"/>
  </r>
  <r>
    <n v="15124000250"/>
    <x v="1487"/>
    <x v="4"/>
    <x v="3"/>
    <s v="Urban Greening Program"/>
    <s v="MSD-18-12-3"/>
    <d v="2017-12-26T00:00:00"/>
    <d v="2020-12-17T00:00:00"/>
    <x v="10"/>
    <n v="2017"/>
    <x v="3"/>
    <n v="8900"/>
    <n v="540707"/>
    <d v="2018-01-03T00:00:00"/>
    <d v="2018-05-11T00:00:00"/>
    <x v="188"/>
    <s v="May"/>
    <x v="1"/>
    <n v="2018"/>
    <s v="LRA"/>
    <s v="LRA"/>
    <x v="36"/>
    <x v="3"/>
    <x v="2"/>
    <x v="10"/>
    <n v="72"/>
    <x v="25"/>
    <s v="LPG"/>
    <n v="128"/>
    <n v="18"/>
    <n v="146"/>
    <s v="Residential"/>
    <s v="Frame"/>
    <n v="1"/>
    <n v="1"/>
    <n v="1911"/>
    <n v="1910"/>
    <s v="Yes"/>
    <s v="Yes"/>
    <n v="616"/>
  </r>
  <r>
    <n v="15124000130"/>
    <x v="1488"/>
    <x v="4"/>
    <x v="3"/>
    <s v="Urban Greening Program"/>
    <s v="MSD-18-12-2"/>
    <d v="2017-12-26T00:00:00"/>
    <d v="2020-12-17T00:00:00"/>
    <x v="10"/>
    <n v="2017"/>
    <x v="3"/>
    <n v="8900"/>
    <n v="540727"/>
    <d v="2018-01-03T00:00:00"/>
    <d v="2018-05-22T00:00:00"/>
    <x v="447"/>
    <s v="June"/>
    <x v="1"/>
    <n v="2018"/>
    <s v="LRA"/>
    <s v="LRA"/>
    <x v="36"/>
    <x v="3"/>
    <x v="2"/>
    <x v="10"/>
    <n v="72"/>
    <x v="25"/>
    <s v="LPG"/>
    <n v="139"/>
    <n v="14"/>
    <n v="153"/>
    <s v="Residential"/>
    <s v="Frame"/>
    <n v="1"/>
    <n v="1"/>
    <n v="1927"/>
    <n v="1920"/>
    <s v="No"/>
    <s v="Yes"/>
    <n v="722"/>
  </r>
  <r>
    <n v="15124000150"/>
    <x v="1489"/>
    <x v="4"/>
    <x v="3"/>
    <s v="Urban Greening Program"/>
    <s v="MSD-18-12-2"/>
    <d v="2017-12-26T00:00:00"/>
    <d v="2020-12-17T00:00:00"/>
    <x v="10"/>
    <n v="2017"/>
    <x v="3"/>
    <n v="8900"/>
    <n v="540728"/>
    <d v="2018-01-03T00:00:00"/>
    <d v="2018-05-22T00:00:00"/>
    <x v="447"/>
    <s v="June"/>
    <x v="1"/>
    <n v="2018"/>
    <s v="LRA"/>
    <s v="LRA"/>
    <x v="36"/>
    <x v="3"/>
    <x v="2"/>
    <x v="10"/>
    <n v="72"/>
    <x v="25"/>
    <s v="LPG"/>
    <n v="139"/>
    <n v="14"/>
    <n v="153"/>
    <s v="Residential"/>
    <s v="Frame"/>
    <n v="1"/>
    <n v="1"/>
    <n v="1923"/>
    <n v="1920"/>
    <s v="No"/>
    <s v="Yes"/>
    <n v="800"/>
  </r>
  <r>
    <n v="15124000160"/>
    <x v="1490"/>
    <x v="4"/>
    <x v="3"/>
    <s v="Urban Greening Program"/>
    <s v="MSD-18-12-2"/>
    <d v="2017-12-26T00:00:00"/>
    <d v="2020-12-17T00:00:00"/>
    <x v="10"/>
    <n v="2017"/>
    <x v="3"/>
    <n v="8900"/>
    <n v="540729"/>
    <d v="2018-01-03T00:00:00"/>
    <d v="2018-05-22T00:00:00"/>
    <x v="447"/>
    <s v="June"/>
    <x v="1"/>
    <n v="2018"/>
    <s v="LRA"/>
    <s v="LRA"/>
    <x v="36"/>
    <x v="3"/>
    <x v="2"/>
    <x v="10"/>
    <n v="72"/>
    <x v="25"/>
    <s v="LPG"/>
    <n v="139"/>
    <n v="14"/>
    <n v="153"/>
    <s v="Residential"/>
    <s v="Frame"/>
    <n v="1"/>
    <n v="1"/>
    <n v="1911"/>
    <n v="1910"/>
    <s v="No"/>
    <s v="Yes"/>
    <n v="856"/>
  </r>
  <r>
    <n v="15124000370"/>
    <x v="1491"/>
    <x v="4"/>
    <x v="3"/>
    <s v="Urban Greening Program"/>
    <s v="MSD-18-12-3"/>
    <d v="2017-12-26T00:00:00"/>
    <d v="2020-12-17T00:00:00"/>
    <x v="10"/>
    <n v="2017"/>
    <x v="3"/>
    <n v="9800"/>
    <n v="540703"/>
    <d v="2018-01-03T00:00:00"/>
    <d v="2018-05-11T00:00:00"/>
    <x v="448"/>
    <s v="August"/>
    <x v="1"/>
    <n v="2019"/>
    <s v="LRA"/>
    <s v="LRA"/>
    <x v="36"/>
    <x v="3"/>
    <x v="2"/>
    <x v="10"/>
    <n v="72"/>
    <x v="25"/>
    <s v="LPG"/>
    <n v="128"/>
    <n v="89"/>
    <n v="217"/>
    <s v="Residential"/>
    <s v="Frame"/>
    <n v="2"/>
    <n v="1"/>
    <n v="1911"/>
    <n v="1910"/>
    <s v="No"/>
    <s v="Yes"/>
    <n v="1156"/>
  </r>
  <r>
    <n v="15292000390"/>
    <x v="1492"/>
    <x v="4"/>
    <x v="3"/>
    <s v="Urban Greening Program"/>
    <s v="MSD-18-6-1"/>
    <d v="2018-06-18T00:00:00"/>
    <d v="2020-06-18T00:00:00"/>
    <x v="3"/>
    <n v="2018"/>
    <x v="3"/>
    <n v="10788"/>
    <n v="543888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1"/>
    <n v="1"/>
    <n v="1968"/>
    <n v="1960"/>
    <s v="No"/>
    <s v="Yes"/>
    <n v="864"/>
  </r>
  <r>
    <n v="15293000150"/>
    <x v="1493"/>
    <x v="4"/>
    <x v="3"/>
    <s v="Urban Greening Program"/>
    <s v="MSD-18-6-1"/>
    <d v="2018-06-18T00:00:00"/>
    <d v="2020-06-18T00:00:00"/>
    <x v="3"/>
    <n v="2018"/>
    <x v="3"/>
    <n v="10788"/>
    <n v="543890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1"/>
    <n v="1"/>
    <n v="1950"/>
    <n v="1950"/>
    <s v="No"/>
    <s v="Yes"/>
    <n v="864"/>
  </r>
  <r>
    <n v="15293000220"/>
    <x v="1494"/>
    <x v="4"/>
    <x v="3"/>
    <s v="Urban Greening Program"/>
    <s v="MSD-18-6-1"/>
    <d v="2018-06-18T00:00:00"/>
    <d v="2020-06-18T00:00:00"/>
    <x v="3"/>
    <n v="2018"/>
    <x v="3"/>
    <n v="10788"/>
    <n v="543891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1"/>
    <n v="1"/>
    <n v="1909"/>
    <n v="1900"/>
    <s v="No"/>
    <s v="Yes"/>
    <n v="782"/>
  </r>
  <r>
    <n v="15292000300"/>
    <x v="1495"/>
    <x v="4"/>
    <x v="3"/>
    <s v="Urban Greening Program"/>
    <s v="MSD-18-6-1"/>
    <d v="2018-06-18T00:00:00"/>
    <d v="2020-06-18T00:00:00"/>
    <x v="3"/>
    <n v="2018"/>
    <x v="3"/>
    <n v="10788"/>
    <n v="543892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1"/>
    <n v="1"/>
    <n v="1924"/>
    <n v="1920"/>
    <s v="No"/>
    <s v="Yes"/>
    <n v="780"/>
  </r>
  <r>
    <n v="15138000090"/>
    <x v="1496"/>
    <x v="4"/>
    <x v="3"/>
    <s v="Urban Greening Program"/>
    <s v="MSD-18-6-1"/>
    <d v="2018-06-18T00:00:00"/>
    <d v="2020-06-18T00:00:00"/>
    <x v="3"/>
    <n v="2018"/>
    <x v="3"/>
    <n v="10788"/>
    <n v="543893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Brick"/>
    <n v="1"/>
    <n v="1"/>
    <n v="1919"/>
    <n v="1910"/>
    <s v="No"/>
    <s v="Yes"/>
    <n v="828"/>
  </r>
  <r>
    <n v="15138000120"/>
    <x v="1497"/>
    <x v="4"/>
    <x v="3"/>
    <s v="Urban Greening Program"/>
    <s v="MSD-18-6-1"/>
    <d v="2018-06-18T00:00:00"/>
    <d v="2020-06-18T00:00:00"/>
    <x v="3"/>
    <n v="2018"/>
    <x v="3"/>
    <n v="10788"/>
    <n v="543894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Brick"/>
    <n v="1"/>
    <n v="1"/>
    <n v="1922"/>
    <n v="1920"/>
    <s v="Yes"/>
    <s v="Yes"/>
    <n v="995"/>
  </r>
  <r>
    <n v="15138000160"/>
    <x v="1498"/>
    <x v="4"/>
    <x v="3"/>
    <s v="Urban Greening Program"/>
    <s v="MSD-18-6-1"/>
    <d v="2018-06-18T00:00:00"/>
    <d v="2020-06-18T00:00:00"/>
    <x v="3"/>
    <n v="2018"/>
    <x v="3"/>
    <n v="10788"/>
    <n v="543896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2"/>
    <n v="1"/>
    <n v="1899"/>
    <n v="1890"/>
    <s v="No"/>
    <s v="Yes"/>
    <n v="1048"/>
  </r>
  <r>
    <n v="15138000170"/>
    <x v="1499"/>
    <x v="4"/>
    <x v="3"/>
    <s v="Urban Greening Program"/>
    <s v="MSD-18-6-1"/>
    <d v="2018-06-18T00:00:00"/>
    <d v="2020-06-18T00:00:00"/>
    <x v="3"/>
    <n v="2018"/>
    <x v="3"/>
    <n v="10788"/>
    <n v="543897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1.5"/>
    <n v="1"/>
    <n v="1899"/>
    <n v="1890"/>
    <s v="No"/>
    <s v="Yes"/>
    <n v="1050"/>
  </r>
  <r>
    <n v="15568000200"/>
    <x v="1500"/>
    <x v="4"/>
    <x v="3"/>
    <s v="Urban Greening Program"/>
    <s v="MSD-18-6-1"/>
    <d v="2018-06-18T00:00:00"/>
    <d v="2020-06-18T00:00:00"/>
    <x v="3"/>
    <n v="2018"/>
    <x v="3"/>
    <n v="10788"/>
    <n v="543898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1"/>
    <n v="1"/>
    <n v="1919"/>
    <n v="1910"/>
    <s v="No"/>
    <s v="Yes"/>
    <n v="760"/>
  </r>
  <r>
    <n v="15568000210"/>
    <x v="1501"/>
    <x v="4"/>
    <x v="3"/>
    <s v="Urban Greening Program"/>
    <s v="MSD-18-6-1"/>
    <d v="2018-06-18T00:00:00"/>
    <d v="2020-06-18T00:00:00"/>
    <x v="3"/>
    <n v="2018"/>
    <x v="3"/>
    <n v="10788"/>
    <n v="543900"/>
    <d v="2018-06-25T00:00:00"/>
    <d v="2018-08-13T00:00:00"/>
    <x v="449"/>
    <s v="September"/>
    <x v="1"/>
    <n v="2019"/>
    <s v="LRA"/>
    <s v="LRA"/>
    <x v="36"/>
    <x v="3"/>
    <x v="2"/>
    <x v="10"/>
    <n v="72"/>
    <x v="25"/>
    <s v="LPG"/>
    <n v="49"/>
    <n v="23"/>
    <n v="72"/>
    <s v="Residential"/>
    <s v="Frame"/>
    <n v="1"/>
    <n v="1"/>
    <n v="1919"/>
    <n v="1910"/>
    <s v="No"/>
    <s v="Yes"/>
    <n v="800"/>
  </r>
  <r>
    <n v="15293000360"/>
    <x v="1502"/>
    <x v="4"/>
    <x v="3"/>
    <s v="Urban Greening Program"/>
    <s v="MSD-18-6-1"/>
    <d v="2018-06-18T00:00:00"/>
    <d v="2020-06-18T00:00:00"/>
    <x v="3"/>
    <n v="2018"/>
    <x v="3"/>
    <n v="10788"/>
    <n v="543924"/>
    <d v="2018-06-25T00:00:00"/>
    <d v="2018-08-31T00:00:00"/>
    <x v="450"/>
    <s v="September"/>
    <x v="1"/>
    <n v="2019"/>
    <s v="LRA"/>
    <s v="LRA"/>
    <x v="36"/>
    <x v="3"/>
    <x v="2"/>
    <x v="10"/>
    <n v="72"/>
    <x v="25"/>
    <s v="LPG"/>
    <n v="67"/>
    <n v="25"/>
    <n v="92"/>
    <s v="Residential"/>
    <s v="Frame"/>
    <n v="1"/>
    <n v="1"/>
    <n v="1959"/>
    <n v="1950"/>
    <s v="No"/>
    <s v="Yes"/>
    <n v="779"/>
  </r>
  <r>
    <n v="15293000320"/>
    <x v="1503"/>
    <x v="4"/>
    <x v="3"/>
    <s v="Urban Greening Program"/>
    <s v="MSD-18-6-1"/>
    <d v="2018-06-18T00:00:00"/>
    <d v="2020-06-18T00:00:00"/>
    <x v="3"/>
    <n v="2018"/>
    <x v="3"/>
    <n v="10788"/>
    <n v="543928"/>
    <d v="2018-06-25T00:00:00"/>
    <d v="2018-08-31T00:00:00"/>
    <x v="450"/>
    <s v="September"/>
    <x v="1"/>
    <n v="2019"/>
    <s v="LRA"/>
    <s v="LRA"/>
    <x v="36"/>
    <x v="3"/>
    <x v="2"/>
    <x v="10"/>
    <n v="72"/>
    <x v="25"/>
    <s v="LPG"/>
    <n v="67"/>
    <n v="25"/>
    <n v="92"/>
    <s v="Residential"/>
    <s v="Frame"/>
    <n v="1"/>
    <n v="1"/>
    <n v="1925"/>
    <n v="1920"/>
    <s v="No"/>
    <s v="Yes"/>
    <n v="1103"/>
  </r>
  <r>
    <n v="15292000230"/>
    <x v="1504"/>
    <x v="4"/>
    <x v="3"/>
    <s v="Urban Greening Program"/>
    <s v="MSD-18-6-1"/>
    <d v="2018-06-18T00:00:00"/>
    <d v="2020-06-18T00:00:00"/>
    <x v="3"/>
    <n v="2018"/>
    <x v="3"/>
    <n v="10788"/>
    <n v="543910"/>
    <d v="2018-06-25T00:00:00"/>
    <d v="2018-08-31T00:00:00"/>
    <x v="450"/>
    <s v="September"/>
    <x v="1"/>
    <n v="2019"/>
    <s v="LRA"/>
    <s v="LRA"/>
    <x v="36"/>
    <x v="3"/>
    <x v="2"/>
    <x v="10"/>
    <n v="72"/>
    <x v="25"/>
    <s v="LPG"/>
    <n v="67"/>
    <n v="25"/>
    <n v="92"/>
    <s v="Residential"/>
    <s v="Brick"/>
    <n v="1"/>
    <n v="1"/>
    <n v="1920"/>
    <n v="1920"/>
    <s v="No"/>
    <s v="Yes"/>
    <n v="840"/>
  </r>
  <r>
    <n v="15292000250"/>
    <x v="1505"/>
    <x v="4"/>
    <x v="3"/>
    <s v="Urban Greening Program"/>
    <s v="MSD-18-6-1"/>
    <d v="2018-06-18T00:00:00"/>
    <d v="2020-06-18T00:00:00"/>
    <x v="3"/>
    <n v="2018"/>
    <x v="3"/>
    <n v="10788"/>
    <n v="543911"/>
    <d v="2018-06-25T00:00:00"/>
    <d v="2018-08-31T00:00:00"/>
    <x v="450"/>
    <s v="September"/>
    <x v="1"/>
    <n v="2019"/>
    <s v="LRA"/>
    <s v="LRA"/>
    <x v="36"/>
    <x v="3"/>
    <x v="2"/>
    <x v="10"/>
    <n v="72"/>
    <x v="25"/>
    <s v="LPG"/>
    <n v="67"/>
    <n v="25"/>
    <n v="92"/>
    <s v="Residential"/>
    <s v="Frame"/>
    <n v="1"/>
    <n v="1"/>
    <n v="1914"/>
    <n v="1910"/>
    <s v="No"/>
    <s v="Yes"/>
    <n v="825"/>
  </r>
  <r>
    <n v="15531000260"/>
    <x v="1506"/>
    <x v="4"/>
    <x v="3"/>
    <s v="Urban Greening Program"/>
    <s v="MSD-18-6-1"/>
    <d v="2018-06-18T00:00:00"/>
    <d v="2020-06-18T00:00:00"/>
    <x v="3"/>
    <n v="2018"/>
    <x v="3"/>
    <n v="10788"/>
    <n v="543902"/>
    <d v="2018-06-25T00:00:00"/>
    <d v="2018-08-31T00:00:00"/>
    <x v="450"/>
    <s v="September"/>
    <x v="1"/>
    <n v="2019"/>
    <s v="LRA"/>
    <s v="LRA"/>
    <x v="36"/>
    <x v="3"/>
    <x v="2"/>
    <x v="10"/>
    <n v="72"/>
    <x v="25"/>
    <s v="LPG"/>
    <n v="67"/>
    <n v="25"/>
    <n v="92"/>
    <s v="Residential"/>
    <s v="Frame"/>
    <n v="2"/>
    <n v="1"/>
    <n v="1912"/>
    <n v="1910"/>
    <s v="No"/>
    <s v="Yes"/>
    <n v="1024"/>
  </r>
  <r>
    <n v="15527000170"/>
    <x v="1507"/>
    <x v="4"/>
    <x v="3"/>
    <s v="Urban Greening Program"/>
    <s v="MSD-18-6-1"/>
    <d v="2018-06-18T00:00:00"/>
    <d v="2020-06-18T00:00:00"/>
    <x v="3"/>
    <n v="2018"/>
    <x v="3"/>
    <n v="10788"/>
    <n v="543908"/>
    <d v="2018-06-25T00:00:00"/>
    <d v="2018-08-31T00:00:00"/>
    <x v="450"/>
    <s v="September"/>
    <x v="1"/>
    <n v="2019"/>
    <s v="LRA"/>
    <s v="LRA"/>
    <x v="36"/>
    <x v="3"/>
    <x v="2"/>
    <x v="10"/>
    <n v="72"/>
    <x v="25"/>
    <s v="LPG"/>
    <n v="67"/>
    <n v="25"/>
    <n v="92"/>
    <s v="Residential"/>
    <s v="Brick"/>
    <n v="1.5"/>
    <n v="1"/>
    <n v="1924"/>
    <n v="1920"/>
    <s v="No"/>
    <s v="Yes"/>
    <n v="1008"/>
  </r>
  <r>
    <n v="15291000220"/>
    <x v="1508"/>
    <x v="4"/>
    <x v="3"/>
    <s v="Urban Greening Program"/>
    <s v="MSD-18-6-1"/>
    <d v="2018-06-18T00:00:00"/>
    <d v="2020-06-18T00:00:00"/>
    <x v="3"/>
    <n v="2018"/>
    <x v="3"/>
    <n v="10788"/>
    <n v="543901"/>
    <d v="2018-06-25T00:00:00"/>
    <d v="2018-08-31T00:00:00"/>
    <x v="451"/>
    <s v="October"/>
    <x v="1"/>
    <n v="2019"/>
    <s v="LRA"/>
    <s v="LRA"/>
    <x v="36"/>
    <x v="3"/>
    <x v="2"/>
    <x v="10"/>
    <n v="72"/>
    <x v="25"/>
    <s v="LPG"/>
    <n v="67"/>
    <n v="31"/>
    <n v="98"/>
    <s v="Residential"/>
    <s v="Frame"/>
    <n v="2"/>
    <n v="1"/>
    <n v="1905"/>
    <n v="1900"/>
    <s v="No"/>
    <s v="Yes"/>
    <n v="1470"/>
  </r>
  <r>
    <n v="15139000080"/>
    <x v="1509"/>
    <x v="4"/>
    <x v="3"/>
    <s v="Urban Greening Program"/>
    <s v="MSD-18-6-1"/>
    <d v="2018-06-18T00:00:00"/>
    <d v="2020-06-18T00:00:00"/>
    <x v="3"/>
    <n v="2018"/>
    <x v="3"/>
    <n v="10788"/>
    <n v="543922"/>
    <d v="2018-06-25T00:00:00"/>
    <d v="2018-08-31T00:00:00"/>
    <x v="452"/>
    <s v="October"/>
    <x v="1"/>
    <n v="2019"/>
    <s v="LRA"/>
    <s v="LRA"/>
    <x v="36"/>
    <x v="3"/>
    <x v="2"/>
    <x v="10"/>
    <n v="72"/>
    <x v="25"/>
    <s v="LPG"/>
    <n v="67"/>
    <n v="33"/>
    <n v="100"/>
    <s v="Residential"/>
    <s v="Frame"/>
    <n v="1"/>
    <n v="1"/>
    <n v="1921"/>
    <n v="1920"/>
    <s v="No"/>
    <s v="Yes"/>
    <n v="957"/>
  </r>
  <r>
    <n v="15569000210"/>
    <x v="1510"/>
    <x v="4"/>
    <x v="3"/>
    <s v="Urban Greening Program"/>
    <s v="MSD-18-6-1"/>
    <d v="2018-06-18T00:00:00"/>
    <d v="2020-06-18T00:00:00"/>
    <x v="3"/>
    <n v="2018"/>
    <x v="3"/>
    <n v="10788"/>
    <n v="543923"/>
    <d v="2018-06-25T00:00:00"/>
    <d v="2018-08-31T00:00:00"/>
    <x v="4"/>
    <s v="October"/>
    <x v="1"/>
    <n v="2019"/>
    <s v="LRA"/>
    <s v="LRA"/>
    <x v="36"/>
    <x v="3"/>
    <x v="2"/>
    <x v="10"/>
    <n v="72"/>
    <x v="25"/>
    <s v="LPG"/>
    <n v="67"/>
    <n v="35"/>
    <n v="102"/>
    <s v="Residential"/>
    <s v="Frame"/>
    <n v="1.5"/>
    <n v="1"/>
    <n v="1925"/>
    <n v="1920"/>
    <s v="Yes"/>
    <s v="Yes"/>
    <n v="1152"/>
  </r>
  <r>
    <n v="15232000370"/>
    <x v="1511"/>
    <x v="4"/>
    <x v="3"/>
    <s v="Urban Greening Program"/>
    <s v="MSD-18-6-1"/>
    <d v="2018-06-18T00:00:00"/>
    <d v="2020-06-18T00:00:00"/>
    <x v="3"/>
    <n v="2018"/>
    <x v="3"/>
    <n v="10788"/>
    <n v="543912"/>
    <d v="2018-06-25T00:00:00"/>
    <d v="2018-08-31T00:00:00"/>
    <x v="453"/>
    <s v="October"/>
    <x v="1"/>
    <n v="2019"/>
    <s v="LRA"/>
    <s v="LRA"/>
    <x v="36"/>
    <x v="3"/>
    <x v="2"/>
    <x v="10"/>
    <n v="72"/>
    <x v="25"/>
    <s v="LPG"/>
    <n v="67"/>
    <n v="39"/>
    <n v="106"/>
    <s v="Residential"/>
    <s v="Frame"/>
    <n v="1"/>
    <n v="1"/>
    <n v="1924"/>
    <n v="1920"/>
    <s v="Yes"/>
    <s v="Yes"/>
    <n v="912"/>
  </r>
  <r>
    <n v="15527000100"/>
    <x v="1512"/>
    <x v="4"/>
    <x v="3"/>
    <s v="Urban Greening Program"/>
    <s v="MSD-18-6-1"/>
    <d v="2018-06-18T00:00:00"/>
    <d v="2020-06-18T00:00:00"/>
    <x v="3"/>
    <n v="2018"/>
    <x v="3"/>
    <n v="10788"/>
    <n v="543906"/>
    <d v="2018-06-25T00:00:00"/>
    <d v="2018-08-31T00:00:00"/>
    <x v="302"/>
    <s v="October"/>
    <x v="1"/>
    <n v="2019"/>
    <s v="LRA"/>
    <s v="LRA"/>
    <x v="36"/>
    <x v="3"/>
    <x v="2"/>
    <x v="10"/>
    <n v="72"/>
    <x v="25"/>
    <s v="LPG"/>
    <n v="67"/>
    <n v="40"/>
    <n v="107"/>
    <s v="Residential"/>
    <s v="Brick"/>
    <n v="1"/>
    <n v="1"/>
    <n v="1911"/>
    <n v="1910"/>
    <s v="No"/>
    <s v="Yes"/>
    <n v="765"/>
  </r>
  <r>
    <n v="15394000100"/>
    <x v="1513"/>
    <x v="4"/>
    <x v="3"/>
    <s v="Urban Greening Program"/>
    <s v="MSD-18-6-1"/>
    <d v="2018-06-18T00:00:00"/>
    <d v="2020-06-18T00:00:00"/>
    <x v="3"/>
    <n v="2018"/>
    <x v="3"/>
    <n v="10788"/>
    <n v="543946"/>
    <d v="2018-06-25T00:00:00"/>
    <d v="2018-10-09T00:00:00"/>
    <x v="435"/>
    <s v="October"/>
    <x v="1"/>
    <n v="2019"/>
    <s v="LRA"/>
    <s v="LRA"/>
    <x v="36"/>
    <x v="3"/>
    <x v="2"/>
    <x v="10"/>
    <n v="72"/>
    <x v="25"/>
    <s v="LPG"/>
    <n v="106"/>
    <n v="8"/>
    <n v="114"/>
    <s v="Residential"/>
    <s v="Frame"/>
    <n v="1"/>
    <n v="1"/>
    <n v="1912"/>
    <n v="1910"/>
    <s v="No"/>
    <s v="Yes"/>
    <n v="797"/>
  </r>
  <r>
    <n v="15394000080"/>
    <x v="1514"/>
    <x v="4"/>
    <x v="3"/>
    <s v="Urban Greening Program"/>
    <s v="MSD-18-6-1"/>
    <d v="2018-06-18T00:00:00"/>
    <d v="2020-06-18T00:00:00"/>
    <x v="3"/>
    <n v="2018"/>
    <x v="3"/>
    <n v="10788"/>
    <n v="543942"/>
    <d v="2018-06-25T00:00:00"/>
    <d v="2018-10-09T00:00:00"/>
    <x v="7"/>
    <s v="October"/>
    <x v="1"/>
    <n v="2019"/>
    <s v="LRA"/>
    <s v="LRA"/>
    <x v="36"/>
    <x v="3"/>
    <x v="2"/>
    <x v="10"/>
    <n v="72"/>
    <x v="25"/>
    <s v="LPG"/>
    <n v="106"/>
    <n v="13"/>
    <n v="119"/>
    <s v="Residential"/>
    <s v="Brick"/>
    <n v="1"/>
    <n v="1"/>
    <n v="1926"/>
    <n v="1920"/>
    <s v="No"/>
    <s v="Yes"/>
    <n v="738"/>
  </r>
  <r>
    <n v="15394000090"/>
    <x v="1515"/>
    <x v="4"/>
    <x v="3"/>
    <s v="Urban Greening Program"/>
    <s v="MSD-18-6-1"/>
    <d v="2018-06-18T00:00:00"/>
    <d v="2020-06-18T00:00:00"/>
    <x v="3"/>
    <n v="2018"/>
    <x v="3"/>
    <n v="10788"/>
    <n v="543945"/>
    <d v="2018-06-25T00:00:00"/>
    <d v="2018-10-09T00:00:00"/>
    <x v="7"/>
    <s v="October"/>
    <x v="1"/>
    <n v="2019"/>
    <s v="LRA"/>
    <s v="LRA"/>
    <x v="36"/>
    <x v="3"/>
    <x v="2"/>
    <x v="10"/>
    <n v="72"/>
    <x v="25"/>
    <s v="LPG"/>
    <n v="106"/>
    <n v="13"/>
    <n v="119"/>
    <s v="Residential"/>
    <s v="Frame"/>
    <n v="1"/>
    <n v="1"/>
    <n v="1924"/>
    <n v="1920"/>
    <s v="No"/>
    <s v="Yes"/>
    <n v="480"/>
  </r>
  <r>
    <n v="15394000110"/>
    <x v="1516"/>
    <x v="4"/>
    <x v="3"/>
    <s v="Urban Greening Program"/>
    <s v="MSD-18-6-1"/>
    <d v="2018-06-18T00:00:00"/>
    <d v="2020-06-18T00:00:00"/>
    <x v="3"/>
    <n v="2018"/>
    <x v="3"/>
    <n v="10788"/>
    <n v="543947"/>
    <d v="2018-06-25T00:00:00"/>
    <d v="2018-10-09T00:00:00"/>
    <x v="7"/>
    <s v="October"/>
    <x v="1"/>
    <n v="2019"/>
    <s v="LRA"/>
    <s v="LRA"/>
    <x v="36"/>
    <x v="3"/>
    <x v="2"/>
    <x v="10"/>
    <n v="72"/>
    <x v="25"/>
    <s v="LPG"/>
    <n v="106"/>
    <n v="13"/>
    <n v="119"/>
    <s v="Residential"/>
    <s v="Frame"/>
    <n v="1"/>
    <n v="1"/>
    <n v="1960"/>
    <n v="1960"/>
    <s v="No"/>
    <s v="Yes"/>
    <n v="1254"/>
  </r>
  <r>
    <n v="15394000180"/>
    <x v="1517"/>
    <x v="4"/>
    <x v="3"/>
    <s v="Urban Greening Program"/>
    <s v="MSD-18-6-1"/>
    <d v="2018-06-18T00:00:00"/>
    <d v="2020-06-18T00:00:00"/>
    <x v="3"/>
    <n v="2018"/>
    <x v="3"/>
    <n v="10788"/>
    <n v="543948"/>
    <d v="2018-06-25T00:00:00"/>
    <d v="2018-10-09T00:00:00"/>
    <x v="454"/>
    <s v="October"/>
    <x v="1"/>
    <n v="2019"/>
    <s v="LRA"/>
    <s v="LRA"/>
    <x v="36"/>
    <x v="3"/>
    <x v="2"/>
    <x v="10"/>
    <n v="72"/>
    <x v="25"/>
    <s v="LPG"/>
    <n v="106"/>
    <n v="15"/>
    <n v="121"/>
    <s v="Residential"/>
    <s v="Brick"/>
    <n v="1"/>
    <n v="1"/>
    <n v="1924"/>
    <n v="1920"/>
    <s v="No"/>
    <s v="Yes"/>
    <n v="980"/>
  </r>
  <r>
    <n v="15123000370"/>
    <x v="1518"/>
    <x v="4"/>
    <x v="3"/>
    <s v="Urban Greening Program"/>
    <s v="MSD-18-6-1"/>
    <d v="2018-06-18T00:00:00"/>
    <d v="2020-06-18T00:00:00"/>
    <x v="3"/>
    <n v="2018"/>
    <x v="3"/>
    <n v="10788"/>
    <n v="543949"/>
    <d v="2018-06-26T00:00:00"/>
    <d v="2018-10-15T00:00:00"/>
    <x v="454"/>
    <s v="October"/>
    <x v="1"/>
    <n v="2019"/>
    <s v="LRA"/>
    <s v="LRA"/>
    <x v="36"/>
    <x v="3"/>
    <x v="2"/>
    <x v="10"/>
    <n v="72"/>
    <x v="25"/>
    <s v="LPG"/>
    <n v="111"/>
    <n v="9"/>
    <n v="120"/>
    <s v="Residential"/>
    <s v="Frame"/>
    <n v="1"/>
    <n v="1"/>
    <n v="1909"/>
    <n v="1900"/>
    <s v="No"/>
    <s v="Yes"/>
    <n v="777"/>
  </r>
  <r>
    <n v="15123000360"/>
    <x v="1519"/>
    <x v="4"/>
    <x v="3"/>
    <s v="Urban Greening Program"/>
    <s v="MSD-18-6-1"/>
    <d v="2018-06-18T00:00:00"/>
    <d v="2020-06-18T00:00:00"/>
    <x v="3"/>
    <n v="2018"/>
    <x v="3"/>
    <n v="10788"/>
    <n v="543950"/>
    <d v="2018-06-26T00:00:00"/>
    <d v="2018-10-09T00:00:00"/>
    <x v="454"/>
    <s v="October"/>
    <x v="1"/>
    <n v="2019"/>
    <s v="LRA"/>
    <s v="LRA"/>
    <x v="36"/>
    <x v="3"/>
    <x v="2"/>
    <x v="10"/>
    <n v="72"/>
    <x v="25"/>
    <s v="LPG"/>
    <n v="105"/>
    <n v="15"/>
    <n v="120"/>
    <s v="Residential"/>
    <s v="Frame"/>
    <n v="1.5"/>
    <n v="1"/>
    <n v="1929"/>
    <n v="1920"/>
    <s v="No"/>
    <s v="Yes"/>
    <n v="1419"/>
  </r>
  <r>
    <n v="15127000360"/>
    <x v="1520"/>
    <x v="4"/>
    <x v="3"/>
    <s v="Urban Greening Program"/>
    <s v="MSD-18-6-1"/>
    <d v="2018-06-18T00:00:00"/>
    <d v="2020-06-18T00:00:00"/>
    <x v="3"/>
    <n v="2018"/>
    <x v="3"/>
    <n v="10788"/>
    <n v="543952"/>
    <d v="2018-06-26T00:00:00"/>
    <d v="2018-10-09T00:00:00"/>
    <x v="454"/>
    <s v="October"/>
    <x v="1"/>
    <n v="2019"/>
    <s v="LRA"/>
    <s v="LRA"/>
    <x v="36"/>
    <x v="3"/>
    <x v="2"/>
    <x v="10"/>
    <n v="72"/>
    <x v="25"/>
    <s v="LPG"/>
    <n v="105"/>
    <n v="15"/>
    <n v="120"/>
    <s v="Residential"/>
    <s v="Frame"/>
    <n v="1"/>
    <n v="1"/>
    <n v="1906"/>
    <n v="1900"/>
    <s v="Yes"/>
    <s v="Yes"/>
    <n v="1056"/>
  </r>
  <r>
    <n v="15531000140"/>
    <x v="1521"/>
    <x v="4"/>
    <x v="3"/>
    <s v="Urban Greening Program"/>
    <s v="MSD-18-6-1"/>
    <d v="2018-06-18T00:00:00"/>
    <d v="2020-06-18T00:00:00"/>
    <x v="3"/>
    <n v="2018"/>
    <x v="3"/>
    <n v="10788"/>
    <n v="543929"/>
    <d v="2018-06-25T00:00:00"/>
    <d v="2018-10-09T00:00:00"/>
    <x v="101"/>
    <s v="October"/>
    <x v="1"/>
    <n v="2019"/>
    <s v="LRA"/>
    <s v="LRA"/>
    <x v="36"/>
    <x v="3"/>
    <x v="2"/>
    <x v="10"/>
    <n v="72"/>
    <x v="25"/>
    <s v="LPG"/>
    <n v="106"/>
    <n v="21"/>
    <n v="127"/>
    <s v="Residential"/>
    <s v="Brick"/>
    <n v="1"/>
    <n v="1"/>
    <n v="1926"/>
    <n v="1920"/>
    <s v="No"/>
    <s v="Yes"/>
    <n v="924"/>
  </r>
  <r>
    <n v="15530000360"/>
    <x v="1522"/>
    <x v="4"/>
    <x v="3"/>
    <s v="Urban Greening Program"/>
    <s v="MSD-18-12-4"/>
    <d v="2017-12-27T00:00:00"/>
    <d v="2020-12-17T00:00:00"/>
    <x v="10"/>
    <n v="2017"/>
    <x v="3"/>
    <n v="10788"/>
    <n v="543930"/>
    <d v="2018-06-25T00:00:00"/>
    <d v="2018-10-09T00:00:00"/>
    <x v="101"/>
    <s v="October"/>
    <x v="1"/>
    <n v="2019"/>
    <s v="LRA"/>
    <s v="LRA"/>
    <x v="36"/>
    <x v="3"/>
    <x v="2"/>
    <x v="10"/>
    <n v="72"/>
    <x v="25"/>
    <s v="LPG"/>
    <n v="106"/>
    <n v="21"/>
    <n v="127"/>
    <s v="Residential"/>
    <s v="Frame"/>
    <n v="1"/>
    <n v="1"/>
    <n v="1910"/>
    <n v="1910"/>
    <s v="No"/>
    <s v="Yes"/>
    <n v="800"/>
  </r>
  <r>
    <n v="15529000250"/>
    <x v="1523"/>
    <x v="4"/>
    <x v="3"/>
    <s v="Urban Greening Program"/>
    <s v="MSD-18-6-1"/>
    <d v="2018-06-18T00:00:00"/>
    <d v="2020-06-18T00:00:00"/>
    <x v="3"/>
    <n v="2018"/>
    <x v="3"/>
    <n v="10788"/>
    <n v="543931"/>
    <d v="2018-06-25T00:00:00"/>
    <d v="2018-10-09T00:00:00"/>
    <x v="455"/>
    <s v="November"/>
    <x v="1"/>
    <n v="2019"/>
    <s v="LRA"/>
    <s v="LRA"/>
    <x v="36"/>
    <x v="3"/>
    <x v="2"/>
    <x v="10"/>
    <n v="72"/>
    <x v="25"/>
    <s v="LPG"/>
    <n v="106"/>
    <n v="41"/>
    <n v="147"/>
    <s v="Residential"/>
    <s v="Brick"/>
    <n v="1"/>
    <n v="1"/>
    <n v="1915"/>
    <n v="1910"/>
    <s v="No"/>
    <s v="Yes"/>
    <n v="648"/>
  </r>
  <r>
    <n v="15524000320"/>
    <x v="1524"/>
    <x v="4"/>
    <x v="3"/>
    <s v="Urban Greening Program"/>
    <s v="MSD-18-6-1"/>
    <d v="2018-06-18T00:00:00"/>
    <d v="2020-06-18T00:00:00"/>
    <x v="3"/>
    <n v="2018"/>
    <x v="3"/>
    <n v="10788"/>
    <n v="543940"/>
    <d v="2018-06-25T00:00:00"/>
    <d v="2018-10-09T00:00:00"/>
    <x v="455"/>
    <s v="November"/>
    <x v="1"/>
    <n v="2019"/>
    <s v="LRA"/>
    <s v="LRA"/>
    <x v="36"/>
    <x v="3"/>
    <x v="2"/>
    <x v="10"/>
    <n v="72"/>
    <x v="25"/>
    <s v="LPG"/>
    <n v="106"/>
    <n v="41"/>
    <n v="147"/>
    <s v="Residential"/>
    <s v="Frame"/>
    <n v="1"/>
    <n v="1"/>
    <n v="1923"/>
    <n v="1920"/>
    <s v="No"/>
    <s v="Yes"/>
    <n v="733"/>
  </r>
  <r>
    <n v="15394000260"/>
    <x v="1525"/>
    <x v="4"/>
    <x v="3"/>
    <s v="Urban Greening Program"/>
    <s v="MSD-18-6-1"/>
    <d v="2018-06-18T00:00:00"/>
    <d v="2020-06-18T00:00:00"/>
    <x v="3"/>
    <n v="2018"/>
    <x v="3"/>
    <n v="10788"/>
    <n v="543955"/>
    <d v="2018-06-26T00:00:00"/>
    <d v="2018-11-14T00:00:00"/>
    <x v="456"/>
    <s v="November"/>
    <x v="1"/>
    <n v="2019"/>
    <s v="LRA"/>
    <s v="LRA"/>
    <x v="36"/>
    <x v="3"/>
    <x v="2"/>
    <x v="10"/>
    <n v="72"/>
    <x v="25"/>
    <s v="LPG"/>
    <n v="141"/>
    <n v="7"/>
    <n v="148"/>
    <s v="Residential"/>
    <s v="Frame"/>
    <n v="1.5"/>
    <n v="1"/>
    <n v="1911"/>
    <n v="1910"/>
    <s v="No"/>
    <s v="Yes"/>
    <n v="1160"/>
  </r>
  <r>
    <n v="15121000040"/>
    <x v="1526"/>
    <x v="4"/>
    <x v="3"/>
    <s v="Urban Greening Program"/>
    <s v="MSD-18-6-1"/>
    <d v="2018-06-18T00:00:00"/>
    <d v="2020-06-18T00:00:00"/>
    <x v="3"/>
    <n v="2018"/>
    <x v="3"/>
    <n v="10788"/>
    <n v="543956"/>
    <d v="2018-06-26T00:00:00"/>
    <d v="2018-11-14T00:00:00"/>
    <x v="11"/>
    <s v="December"/>
    <x v="1"/>
    <n v="2019"/>
    <s v="LRA"/>
    <s v="LRA"/>
    <x v="36"/>
    <x v="3"/>
    <x v="2"/>
    <x v="10"/>
    <n v="72"/>
    <x v="25"/>
    <s v="LPG"/>
    <n v="141"/>
    <n v="29"/>
    <n v="170"/>
    <s v="Residential"/>
    <s v="Frame"/>
    <n v="1"/>
    <n v="1"/>
    <n v="1913"/>
    <n v="1910"/>
    <s v="No"/>
    <s v="Yes"/>
    <n v="684"/>
  </r>
  <r>
    <n v="15121000300"/>
    <x v="1527"/>
    <x v="4"/>
    <x v="3"/>
    <s v="Urban Greening Program"/>
    <s v="MSD-18-6-1"/>
    <d v="2018-06-18T00:00:00"/>
    <d v="2020-06-18T00:00:00"/>
    <x v="3"/>
    <n v="2018"/>
    <x v="3"/>
    <n v="10788"/>
    <n v="543941"/>
    <d v="2018-06-25T00:00:00"/>
    <d v="2018-11-14T00:00:00"/>
    <x v="11"/>
    <s v="December"/>
    <x v="1"/>
    <n v="2019"/>
    <s v="LRA"/>
    <s v="LRA"/>
    <x v="36"/>
    <x v="3"/>
    <x v="2"/>
    <x v="10"/>
    <n v="72"/>
    <x v="25"/>
    <s v="LPG"/>
    <n v="142"/>
    <n v="29"/>
    <n v="171"/>
    <s v="Residential"/>
    <s v="Frame"/>
    <n v="1"/>
    <n v="1"/>
    <n v="1922"/>
    <n v="1920"/>
    <s v="No"/>
    <s v="Yes"/>
    <n v="840"/>
  </r>
  <r>
    <n v="15121000190"/>
    <x v="1528"/>
    <x v="4"/>
    <x v="3"/>
    <s v="Urban Greening Program"/>
    <s v="MSD-18-6-1"/>
    <d v="2018-06-18T00:00:00"/>
    <d v="2020-06-18T00:00:00"/>
    <x v="3"/>
    <n v="2018"/>
    <x v="3"/>
    <n v="10788"/>
    <n v="543957"/>
    <d v="2018-06-26T00:00:00"/>
    <d v="2018-11-14T00:00:00"/>
    <x v="11"/>
    <s v="December"/>
    <x v="1"/>
    <n v="2019"/>
    <s v="LRA"/>
    <s v="LRA"/>
    <x v="36"/>
    <x v="3"/>
    <x v="2"/>
    <x v="10"/>
    <n v="72"/>
    <x v="25"/>
    <s v="LPG"/>
    <n v="141"/>
    <n v="29"/>
    <n v="170"/>
    <s v="Residential"/>
    <s v="Frame"/>
    <n v="1.5"/>
    <n v="1"/>
    <n v="1907"/>
    <n v="1900"/>
    <s v="Yes"/>
    <s v="Yes"/>
    <n v="1152"/>
  </r>
  <r>
    <n v="15529000160"/>
    <x v="1529"/>
    <x v="4"/>
    <x v="3"/>
    <s v="Urban Greening Program"/>
    <s v="MSD-18-6-1"/>
    <d v="2018-06-18T00:00:00"/>
    <d v="2020-06-18T00:00:00"/>
    <x v="3"/>
    <n v="2018"/>
    <x v="3"/>
    <n v="10788"/>
    <n v="543953"/>
    <d v="2018-06-26T00:00:00"/>
    <d v="2018-11-14T00:00:00"/>
    <x v="11"/>
    <s v="December"/>
    <x v="1"/>
    <n v="2019"/>
    <s v="LRA"/>
    <s v="LRA"/>
    <x v="36"/>
    <x v="3"/>
    <x v="2"/>
    <x v="10"/>
    <n v="72"/>
    <x v="25"/>
    <s v="LPG"/>
    <n v="141"/>
    <n v="29"/>
    <n v="170"/>
    <s v="Residential"/>
    <s v="Frame"/>
    <n v="2"/>
    <n v="2"/>
    <n v="1911"/>
    <n v="1910"/>
    <s v="No"/>
    <s v="Yes"/>
    <n v="1976"/>
  </r>
  <r>
    <n v="15394000300"/>
    <x v="1530"/>
    <x v="4"/>
    <x v="3"/>
    <s v="Urban Greening Program"/>
    <s v="MSD-18-6-1"/>
    <d v="2018-06-18T00:00:00"/>
    <d v="2020-06-18T00:00:00"/>
    <x v="3"/>
    <n v="2018"/>
    <x v="3"/>
    <n v="10788"/>
    <n v="543954"/>
    <d v="2018-06-26T00:00:00"/>
    <d v="2018-11-14T00:00:00"/>
    <x v="457"/>
    <s v="January"/>
    <x v="3"/>
    <n v="2019"/>
    <s v="LRA"/>
    <s v="LRA"/>
    <x v="36"/>
    <x v="3"/>
    <x v="2"/>
    <x v="10"/>
    <n v="72"/>
    <x v="25"/>
    <s v="LPG"/>
    <n v="141"/>
    <n v="76"/>
    <n v="217"/>
    <s v="Residential"/>
    <s v="Frame"/>
    <n v="1.5"/>
    <n v="1"/>
    <n v="1928"/>
    <n v="1920"/>
    <s v="Yes"/>
    <s v="Yes"/>
    <n v="897"/>
  </r>
  <r>
    <n v="15124000210"/>
    <x v="1531"/>
    <x v="4"/>
    <x v="3"/>
    <s v="Urban Greening Program"/>
    <s v="MSD-18-12-2"/>
    <d v="2017-12-26T00:00:00"/>
    <d v="2020-12-17T00:00:00"/>
    <x v="10"/>
    <n v="2017"/>
    <x v="3"/>
    <n v="8900"/>
    <n v="540730"/>
    <d v="2018-01-03T00:00:00"/>
    <d v="2018-05-22T00:00:00"/>
    <x v="146"/>
    <s v="April"/>
    <x v="3"/>
    <n v="2019"/>
    <s v="LRA"/>
    <s v="LRA"/>
    <x v="36"/>
    <x v="3"/>
    <x v="2"/>
    <x v="10"/>
    <n v="72"/>
    <x v="25"/>
    <s v="LPG"/>
    <n v="139"/>
    <n v="331"/>
    <n v="470"/>
    <s v="Residential"/>
    <s v="Brick"/>
    <n v="1"/>
    <n v="1"/>
    <n v="1929"/>
    <n v="1920"/>
    <s v="No"/>
    <s v="Yes"/>
    <n v="1032"/>
  </r>
  <r>
    <n v="13838000065"/>
    <x v="1532"/>
    <x v="4"/>
    <x v="0"/>
    <s v="General Revenue - Public Safety"/>
    <s v="FY18-96"/>
    <d v="2018-06-11T00:00:00"/>
    <d v="2020-06-18T00:00:00"/>
    <x v="3"/>
    <n v="2018"/>
    <x v="3"/>
    <n v="14800"/>
    <n v="544347"/>
    <d v="2018-07-16T00:00:00"/>
    <d v="2018-08-20T00:00:00"/>
    <x v="90"/>
    <s v="August"/>
    <x v="1"/>
    <n v="2018"/>
    <s v="LRA"/>
    <s v="LRA"/>
    <x v="36"/>
    <x v="3"/>
    <x v="2"/>
    <x v="3"/>
    <n v="78"/>
    <x v="6"/>
    <s v="PL"/>
    <n v="35"/>
    <n v="7"/>
    <n v="42"/>
    <s v="Commercial"/>
    <s v="Brick &amp; Wood"/>
    <d v="2020-02-10T00:00:00"/>
    <m/>
    <n v="1930"/>
    <n v="1930"/>
    <s v="No"/>
    <s v="No"/>
    <n v="2340"/>
  </r>
  <r>
    <n v="13837000050"/>
    <x v="1533"/>
    <x v="4"/>
    <x v="0"/>
    <s v="General Revenue - Public Safety"/>
    <s v="FY18-96"/>
    <d v="2018-06-11T00:00:00"/>
    <d v="2020-06-18T00:00:00"/>
    <x v="3"/>
    <n v="2018"/>
    <x v="3"/>
    <n v="2900"/>
    <n v="544354"/>
    <d v="2018-07-16T00:00:00"/>
    <d v="2018-08-20T00:00:00"/>
    <x v="435"/>
    <s v="October"/>
    <x v="1"/>
    <n v="2019"/>
    <s v="CONVEY MANAGEMENT LLC"/>
    <s v="ENTITY"/>
    <x v="36"/>
    <x v="3"/>
    <x v="2"/>
    <x v="3"/>
    <n v="78"/>
    <x v="6"/>
    <s v="PL"/>
    <n v="35"/>
    <n v="58"/>
    <n v="93"/>
    <s v="Commercial"/>
    <s v="Brick &amp; Wood"/>
    <n v="1"/>
    <m/>
    <n v="1910"/>
    <n v="1910"/>
    <s v="No"/>
    <s v="No"/>
    <n v="3050"/>
  </r>
  <r>
    <n v="13834050015"/>
    <x v="1534"/>
    <x v="4"/>
    <x v="0"/>
    <s v="General Revenue - Public Safety"/>
    <s v="FY18-96"/>
    <d v="2018-06-11T00:00:00"/>
    <d v="2020-06-18T00:00:00"/>
    <x v="3"/>
    <n v="2018"/>
    <x v="3"/>
    <n v="14800"/>
    <n v="544352"/>
    <d v="2018-07-16T00:00:00"/>
    <d v="2018-08-20T00:00:00"/>
    <x v="458"/>
    <s v="January"/>
    <x v="3"/>
    <n v="2019"/>
    <s v="LRA"/>
    <s v="LRA"/>
    <x v="36"/>
    <x v="3"/>
    <x v="2"/>
    <x v="3"/>
    <n v="78"/>
    <x v="6"/>
    <s v="PL"/>
    <n v="35"/>
    <n v="143"/>
    <n v="178"/>
    <s v="Commercial"/>
    <s v="Brick &amp; Wood"/>
    <n v="1"/>
    <m/>
    <n v="1924"/>
    <n v="1920"/>
    <s v="No"/>
    <s v="No"/>
    <n v="4040"/>
  </r>
  <r>
    <n v="13838000060"/>
    <x v="1535"/>
    <x v="4"/>
    <x v="0"/>
    <s v="General Revenue - Public Safety"/>
    <s v="FY18-96"/>
    <d v="2018-06-11T00:00:00"/>
    <d v="2020-06-18T00:00:00"/>
    <x v="3"/>
    <n v="2018"/>
    <x v="3"/>
    <n v="14800"/>
    <n v="544351"/>
    <d v="2018-07-16T00:00:00"/>
    <d v="2018-08-20T00:00:00"/>
    <x v="99"/>
    <s v="April"/>
    <x v="3"/>
    <n v="2019"/>
    <s v="LRA"/>
    <s v="LRA"/>
    <x v="36"/>
    <x v="3"/>
    <x v="2"/>
    <x v="3"/>
    <n v="78"/>
    <x v="6"/>
    <s v="PL"/>
    <n v="35"/>
    <n v="240"/>
    <n v="275"/>
    <s v="Missing"/>
    <s v="Missing"/>
    <s v="Missing"/>
    <s v="Missing"/>
    <s v="Missing"/>
    <s v="Missing"/>
    <s v="Missing"/>
    <s v="Missing"/>
    <s v="Missing"/>
  </r>
  <r>
    <n v="13834050010"/>
    <x v="1536"/>
    <x v="4"/>
    <x v="0"/>
    <s v="General Revenue - Public Safety"/>
    <s v="FY18-96"/>
    <d v="2018-06-11T00:00:00"/>
    <d v="2020-06-18T00:00:00"/>
    <x v="3"/>
    <n v="2018"/>
    <x v="3"/>
    <n v="14800"/>
    <n v="544353"/>
    <d v="2018-07-16T00:00:00"/>
    <d v="2018-08-20T00:00:00"/>
    <x v="99"/>
    <s v="April"/>
    <x v="3"/>
    <n v="2019"/>
    <s v="LRA"/>
    <s v="LRA"/>
    <x v="36"/>
    <x v="3"/>
    <x v="2"/>
    <x v="3"/>
    <n v="78"/>
    <x v="6"/>
    <s v="PL"/>
    <n v="35"/>
    <n v="240"/>
    <n v="275"/>
    <s v="Commercial"/>
    <s v="Brick &amp; Wood"/>
    <d v="2020-02-10T00:00:00"/>
    <m/>
    <n v="1924"/>
    <n v="1920"/>
    <s v="No"/>
    <s v="No"/>
    <n v="4695"/>
  </r>
  <r>
    <n v="15071000230"/>
    <x v="1537"/>
    <x v="4"/>
    <x v="0"/>
    <s v="General Revenue - Public Safety"/>
    <s v="FY19-142"/>
    <d v="2019-05-31T00:00:00"/>
    <d v="2020-05-19T00:00:00"/>
    <x v="11"/>
    <n v="2019"/>
    <x v="5"/>
    <n v="8900"/>
    <n v="600"/>
    <d v="2019-05-31T00:00:00"/>
    <d v="2019-06-06T00:00:00"/>
    <x v="459"/>
    <s v="June"/>
    <x v="3"/>
    <n v="2019"/>
    <s v="SNYDER, DAVID"/>
    <s v="INDIVIDUAL"/>
    <x v="36"/>
    <x v="3"/>
    <x v="2"/>
    <x v="17"/>
    <n v="5"/>
    <x v="16"/>
    <s v="PL"/>
    <n v="6"/>
    <n v="20"/>
    <n v="26"/>
    <s v="Missing"/>
    <s v="Missing"/>
    <s v="Missing"/>
    <s v="Missing"/>
    <s v="Missing"/>
    <s v="Missing"/>
    <s v="Missing"/>
    <s v="Missing"/>
    <s v="Missing"/>
  </r>
  <r>
    <n v="11553000320"/>
    <x v="1538"/>
    <x v="4"/>
    <x v="0"/>
    <s v="General Revenue - Public Safety"/>
    <s v="FY19-147"/>
    <d v="2019-06-07T00:00:00"/>
    <d v="2020-06-19T00:00:00"/>
    <x v="3"/>
    <n v="2019"/>
    <x v="5"/>
    <n v="16800"/>
    <n v="618"/>
    <d v="2019-06-07T00:00:00"/>
    <d v="2019-07-15T00:00:00"/>
    <x v="176"/>
    <s v="November"/>
    <x v="3"/>
    <n v="2020"/>
    <s v="COOLEY HOUSING LC"/>
    <s v="ENTITY"/>
    <x v="36"/>
    <x v="3"/>
    <x v="2"/>
    <x v="14"/>
    <n v="18"/>
    <x v="13"/>
    <s v="PL"/>
    <n v="38"/>
    <n v="135"/>
    <n v="173"/>
    <s v="Mixed Use"/>
    <s v="Brick &amp; Wood"/>
    <n v="2"/>
    <n v="4"/>
    <n v="1884"/>
    <n v="1880"/>
    <s v="No"/>
    <s v="Yes"/>
    <n v="1659"/>
  </r>
  <r>
    <n v="11640000140"/>
    <x v="1539"/>
    <x v="4"/>
    <x v="3"/>
    <s v="Urban Greening Program"/>
    <s v="MSD-19-6-2"/>
    <d v="2019-06-28T00:00:00"/>
    <d v="2020-06-19T00:00:00"/>
    <x v="3"/>
    <n v="2019"/>
    <x v="5"/>
    <n v="14700"/>
    <n v="666"/>
    <d v="2019-06-21T00:00:00"/>
    <d v="2019-07-22T00:00:00"/>
    <x v="460"/>
    <s v="September"/>
    <x v="3"/>
    <n v="2020"/>
    <s v="LRA"/>
    <s v="LRA"/>
    <x v="36"/>
    <x v="3"/>
    <x v="2"/>
    <x v="2"/>
    <n v="19"/>
    <x v="27"/>
    <s v="LPG"/>
    <n v="31"/>
    <n v="63"/>
    <n v="94"/>
    <s v="Residential"/>
    <s v="Brick"/>
    <n v="1"/>
    <n v="1"/>
    <n v="1879"/>
    <n v="1870"/>
    <s v="No"/>
    <s v="Yes"/>
    <n v="509"/>
  </r>
  <r>
    <n v="11636000210"/>
    <x v="1540"/>
    <x v="4"/>
    <x v="3"/>
    <s v="Urban Greening Program"/>
    <s v="MSD-19-6-2"/>
    <d v="2019-06-28T00:00:00"/>
    <d v="2020-06-19T00:00:00"/>
    <x v="3"/>
    <n v="2019"/>
    <x v="5"/>
    <n v="14700"/>
    <n v="665"/>
    <d v="2019-06-21T00:00:00"/>
    <d v="2019-07-22T00:00:00"/>
    <x v="55"/>
    <s v="October"/>
    <x v="3"/>
    <n v="2020"/>
    <s v="LRA"/>
    <s v="LRA"/>
    <x v="36"/>
    <x v="3"/>
    <x v="2"/>
    <x v="2"/>
    <n v="19"/>
    <x v="27"/>
    <s v="LPG"/>
    <n v="31"/>
    <n v="71"/>
    <n v="102"/>
    <s v="Residential"/>
    <s v="Brick"/>
    <n v="2"/>
    <n v="1"/>
    <n v="1890"/>
    <n v="1890"/>
    <s v="Yes"/>
    <s v="Yes"/>
    <n v="1616"/>
  </r>
  <r>
    <n v="11635000370"/>
    <x v="1541"/>
    <x v="4"/>
    <x v="3"/>
    <s v="Urban Greening Program"/>
    <s v="MSD-19-6-2"/>
    <d v="2019-06-28T00:00:00"/>
    <d v="2020-06-19T00:00:00"/>
    <x v="3"/>
    <n v="2019"/>
    <x v="5"/>
    <n v="14700"/>
    <n v="667"/>
    <d v="2019-06-21T00:00:00"/>
    <d v="2019-07-22T00:00:00"/>
    <x v="55"/>
    <s v="October"/>
    <x v="3"/>
    <n v="2020"/>
    <s v="LRA"/>
    <s v="LRA"/>
    <x v="36"/>
    <x v="3"/>
    <x v="2"/>
    <x v="2"/>
    <n v="19"/>
    <x v="27"/>
    <s v="LPG"/>
    <n v="31"/>
    <n v="71"/>
    <n v="102"/>
    <s v="Residential"/>
    <s v="Brick"/>
    <n v="1"/>
    <n v="1"/>
    <n v="1884"/>
    <n v="1880"/>
    <s v="No"/>
    <s v="Yes"/>
    <n v="851"/>
  </r>
  <r>
    <n v="13833180460"/>
    <x v="1542"/>
    <x v="4"/>
    <x v="3"/>
    <s v="Urban Greening Program"/>
    <s v="MSD-19-10-3"/>
    <d v="2018-10-30T00:00:00"/>
    <d v="2020-10-18T00:00:00"/>
    <x v="4"/>
    <n v="2018"/>
    <x v="5"/>
    <n v="18999"/>
    <n v="546754"/>
    <d v="2018-11-01T00:00:00"/>
    <d v="2019-04-22T00:00:00"/>
    <x v="461"/>
    <s v="July"/>
    <x v="3"/>
    <n v="2020"/>
    <s v="LRA"/>
    <s v="LRA"/>
    <x v="36"/>
    <x v="3"/>
    <x v="2"/>
    <x v="3"/>
    <n v="48"/>
    <x v="14"/>
    <s v="LPG"/>
    <n v="172"/>
    <n v="92"/>
    <n v="264"/>
    <s v="Residential"/>
    <s v="Brick"/>
    <n v="2"/>
    <n v="3"/>
    <n v="1908"/>
    <n v="1900"/>
    <s v="No"/>
    <s v="Yes"/>
    <n v="3200"/>
  </r>
  <r>
    <n v="13833180480"/>
    <x v="1543"/>
    <x v="4"/>
    <x v="3"/>
    <s v="Urban Greening Program"/>
    <s v="MSD-19-10-3"/>
    <d v="2018-10-30T00:00:00"/>
    <d v="2020-10-18T00:00:00"/>
    <x v="4"/>
    <n v="2018"/>
    <x v="5"/>
    <n v="16999"/>
    <n v="546751"/>
    <d v="2018-11-01T00:00:00"/>
    <d v="2019-05-28T00:00:00"/>
    <x v="461"/>
    <s v="July"/>
    <x v="3"/>
    <n v="2020"/>
    <s v="LRA"/>
    <s v="LRA"/>
    <x v="36"/>
    <x v="3"/>
    <x v="2"/>
    <x v="3"/>
    <n v="48"/>
    <x v="14"/>
    <s v="LPG"/>
    <n v="208"/>
    <n v="56"/>
    <n v="264"/>
    <s v="Residential"/>
    <s v="Brick"/>
    <n v="2"/>
    <n v="2"/>
    <n v="1909"/>
    <n v="1900"/>
    <s v="No"/>
    <s v="Yes"/>
    <n v="2400"/>
  </r>
  <r>
    <n v="13815090080"/>
    <x v="1544"/>
    <x v="4"/>
    <x v="3"/>
    <s v="Urban Greening Program"/>
    <s v="MSD-19-10-3"/>
    <d v="2018-10-30T00:00:00"/>
    <d v="2020-10-18T00:00:00"/>
    <x v="4"/>
    <n v="2018"/>
    <x v="5"/>
    <n v="16999"/>
    <n v="546752"/>
    <d v="2018-11-01T00:00:00"/>
    <d v="2019-05-31T00:00:00"/>
    <x v="461"/>
    <s v="July"/>
    <x v="3"/>
    <n v="2020"/>
    <s v="LRA"/>
    <s v="LRA"/>
    <x v="36"/>
    <x v="3"/>
    <x v="2"/>
    <x v="3"/>
    <n v="48"/>
    <x v="14"/>
    <s v="LPG"/>
    <n v="211"/>
    <n v="53"/>
    <n v="264"/>
    <s v="Residential"/>
    <s v="Brick"/>
    <n v="2"/>
    <n v="1"/>
    <n v="1908"/>
    <n v="1900"/>
    <s v="No"/>
    <s v="Yes"/>
    <n v="1656"/>
  </r>
  <r>
    <n v="13833180670"/>
    <x v="1545"/>
    <x v="4"/>
    <x v="3"/>
    <s v="Urban Greening Program"/>
    <s v="MSD-19-10-3"/>
    <d v="2018-10-30T00:00:00"/>
    <d v="2020-10-18T00:00:00"/>
    <x v="4"/>
    <n v="2018"/>
    <x v="5"/>
    <n v="16999"/>
    <n v="546746"/>
    <d v="2018-11-01T00:00:00"/>
    <d v="2019-05-28T00:00:00"/>
    <x v="461"/>
    <s v="July"/>
    <x v="3"/>
    <n v="2020"/>
    <s v="LRA"/>
    <s v="LRA"/>
    <x v="36"/>
    <x v="3"/>
    <x v="2"/>
    <x v="3"/>
    <n v="48"/>
    <x v="14"/>
    <s v="LPG"/>
    <n v="208"/>
    <n v="56"/>
    <n v="264"/>
    <s v="Residential"/>
    <s v="Brick"/>
    <n v="2"/>
    <n v="1"/>
    <n v="1909"/>
    <n v="1900"/>
    <s v="No"/>
    <s v="Yes"/>
    <n v="1650"/>
  </r>
  <r>
    <n v="13864040410"/>
    <x v="1546"/>
    <x v="4"/>
    <x v="0"/>
    <s v="General Revenue - Public Safety"/>
    <s v="FY19-150"/>
    <d v="2019-06-17T00:00:00"/>
    <d v="2020-06-19T00:00:00"/>
    <x v="3"/>
    <n v="2019"/>
    <x v="5"/>
    <n v="15800"/>
    <n v="628"/>
    <d v="2019-06-12T00:00:00"/>
    <d v="2019-06-19T00:00:00"/>
    <x v="96"/>
    <s v="August"/>
    <x v="3"/>
    <n v="2020"/>
    <s v="LRA"/>
    <s v="LRA"/>
    <x v="36"/>
    <x v="3"/>
    <x v="2"/>
    <x v="11"/>
    <n v="48"/>
    <x v="14"/>
    <s v="PL"/>
    <n v="7"/>
    <n v="51"/>
    <n v="58"/>
    <s v="Residential"/>
    <s v="Brick"/>
    <n v="2"/>
    <n v="2"/>
    <n v="1906"/>
    <n v="1900"/>
    <s v="No"/>
    <s v="Yes"/>
    <n v="2678"/>
  </r>
  <r>
    <n v="15257000050"/>
    <x v="1547"/>
    <x v="4"/>
    <x v="3"/>
    <s v="Urban Greening Program"/>
    <s v="MSD-19-10-3"/>
    <d v="2018-10-30T00:00:00"/>
    <d v="2020-10-18T00:00:00"/>
    <x v="4"/>
    <n v="2018"/>
    <x v="5"/>
    <n v="10999"/>
    <n v="546763"/>
    <d v="2018-11-01T00:00:00"/>
    <d v="2019-05-28T00:00:00"/>
    <x v="311"/>
    <s v="May"/>
    <x v="3"/>
    <n v="2019"/>
    <s v="LRA"/>
    <s v="LRA"/>
    <x v="36"/>
    <x v="3"/>
    <x v="2"/>
    <x v="3"/>
    <n v="50"/>
    <x v="2"/>
    <s v="LPG"/>
    <n v="208"/>
    <n v="2"/>
    <n v="210"/>
    <s v="Residential"/>
    <s v="Frame"/>
    <n v="1"/>
    <n v="1"/>
    <n v="1904"/>
    <n v="1900"/>
    <s v="No"/>
    <s v="Yes"/>
    <n v="917"/>
  </r>
  <r>
    <n v="15243000400"/>
    <x v="1548"/>
    <x v="4"/>
    <x v="3"/>
    <s v="Urban Greening Program"/>
    <s v="MSD-19-10-3"/>
    <d v="2018-10-30T00:00:00"/>
    <d v="2020-10-18T00:00:00"/>
    <x v="4"/>
    <n v="2018"/>
    <x v="5"/>
    <n v="12888"/>
    <n v="546756"/>
    <d v="2018-11-01T00:00:00"/>
    <d v="2019-05-01T00:00:00"/>
    <x v="140"/>
    <s v="June"/>
    <x v="3"/>
    <n v="2019"/>
    <s v="LRA"/>
    <s v="LRA"/>
    <x v="36"/>
    <x v="3"/>
    <x v="2"/>
    <x v="3"/>
    <n v="50"/>
    <x v="2"/>
    <s v="LPG"/>
    <n v="181"/>
    <n v="50"/>
    <n v="231"/>
    <s v="Residential"/>
    <s v="Frame"/>
    <n v="2"/>
    <n v="1"/>
    <n v="1905"/>
    <n v="1900"/>
    <s v="No"/>
    <s v="Yes"/>
    <n v="1634"/>
  </r>
  <r>
    <n v="15237000290"/>
    <x v="1549"/>
    <x v="4"/>
    <x v="3"/>
    <s v="Urban Greening Program"/>
    <s v="MSD-19-6-1"/>
    <d v="2019-06-11T00:00:00"/>
    <d v="2020-06-19T00:00:00"/>
    <x v="3"/>
    <n v="2019"/>
    <x v="5"/>
    <n v="15800"/>
    <n v="619"/>
    <d v="2019-06-09T00:00:00"/>
    <d v="2019-06-12T00:00:00"/>
    <x v="156"/>
    <s v="July"/>
    <x v="3"/>
    <n v="2020"/>
    <s v="LRA"/>
    <s v="LRA"/>
    <x v="36"/>
    <x v="3"/>
    <x v="2"/>
    <x v="3"/>
    <n v="50"/>
    <x v="2"/>
    <s v="LPG"/>
    <n v="3"/>
    <n v="29"/>
    <n v="32"/>
    <s v="Residential"/>
    <s v="Frame"/>
    <n v="1"/>
    <n v="1"/>
    <n v="1908"/>
    <n v="1900"/>
    <s v="No"/>
    <s v="Yes"/>
    <n v="628"/>
  </r>
  <r>
    <n v="15254000010"/>
    <x v="1550"/>
    <x v="4"/>
    <x v="3"/>
    <s v="Urban Greening Program"/>
    <s v="MSD-19-10-3"/>
    <d v="2018-10-30T00:00:00"/>
    <d v="2020-10-18T00:00:00"/>
    <x v="4"/>
    <n v="2018"/>
    <x v="5"/>
    <n v="14888"/>
    <n v="546747"/>
    <d v="2018-11-01T00:00:00"/>
    <d v="2019-04-22T00:00:00"/>
    <x v="461"/>
    <s v="July"/>
    <x v="3"/>
    <n v="2020"/>
    <s v="LRA"/>
    <s v="LRA"/>
    <x v="36"/>
    <x v="3"/>
    <x v="2"/>
    <x v="3"/>
    <n v="50"/>
    <x v="2"/>
    <s v="LPG"/>
    <n v="172"/>
    <n v="92"/>
    <n v="264"/>
    <s v="Residential"/>
    <s v="Brick"/>
    <n v="1"/>
    <n v="1"/>
    <n v="1908"/>
    <n v="1900"/>
    <s v="No"/>
    <s v="Yes"/>
    <n v="1153"/>
  </r>
  <r>
    <n v="14825000430"/>
    <x v="1551"/>
    <x v="4"/>
    <x v="3"/>
    <s v="Urban Greening Program"/>
    <s v="MSD-19-10-3"/>
    <d v="2018-10-30T00:00:00"/>
    <d v="2020-10-18T00:00:00"/>
    <x v="4"/>
    <n v="2018"/>
    <x v="5"/>
    <n v="18998"/>
    <n v="546748"/>
    <d v="2018-11-01T00:00:00"/>
    <d v="2019-06-03T00:00:00"/>
    <x v="461"/>
    <s v="July"/>
    <x v="3"/>
    <n v="2020"/>
    <s v="LRA"/>
    <s v="LRA"/>
    <x v="36"/>
    <x v="3"/>
    <x v="2"/>
    <x v="3"/>
    <n v="50"/>
    <x v="2"/>
    <s v="LPG"/>
    <n v="214"/>
    <n v="50"/>
    <n v="264"/>
    <s v="Residential"/>
    <s v="Brick"/>
    <n v="2"/>
    <n v="4"/>
    <n v="1926"/>
    <n v="1920"/>
    <s v="No"/>
    <s v="Slab"/>
    <n v="3104"/>
  </r>
  <r>
    <n v="14825000420"/>
    <x v="1552"/>
    <x v="4"/>
    <x v="3"/>
    <s v="Urban Greening Program"/>
    <s v="MSD-19-10-3"/>
    <d v="2018-10-30T00:00:00"/>
    <d v="2020-10-18T00:00:00"/>
    <x v="4"/>
    <n v="2018"/>
    <x v="5"/>
    <n v="18999"/>
    <n v="546749"/>
    <d v="2018-11-01T00:00:00"/>
    <d v="2019-06-03T00:00:00"/>
    <x v="461"/>
    <s v="July"/>
    <x v="3"/>
    <n v="2020"/>
    <s v="LRA"/>
    <s v="LRA"/>
    <x v="36"/>
    <x v="3"/>
    <x v="2"/>
    <x v="3"/>
    <n v="50"/>
    <x v="2"/>
    <s v="LPG"/>
    <n v="214"/>
    <n v="50"/>
    <n v="264"/>
    <s v="Residential"/>
    <s v="Brick"/>
    <n v="2"/>
    <n v="4"/>
    <n v="1926"/>
    <n v="1920"/>
    <s v="No"/>
    <s v="Yes"/>
    <n v="3104"/>
  </r>
  <r>
    <n v="14534000210"/>
    <x v="1553"/>
    <x v="4"/>
    <x v="3"/>
    <s v="Urban Greening Program"/>
    <s v="MSD-19-10-3"/>
    <d v="2018-10-30T00:00:00"/>
    <d v="2020-10-18T00:00:00"/>
    <x v="4"/>
    <n v="2018"/>
    <x v="5"/>
    <n v="10999"/>
    <n v="546757"/>
    <d v="2018-11-01T00:00:00"/>
    <d v="2019-05-28T00:00:00"/>
    <x v="461"/>
    <s v="July"/>
    <x v="3"/>
    <n v="2020"/>
    <s v="LRA"/>
    <s v="LRA"/>
    <x v="36"/>
    <x v="3"/>
    <x v="2"/>
    <x v="3"/>
    <n v="50"/>
    <x v="2"/>
    <s v="LPG"/>
    <n v="208"/>
    <n v="56"/>
    <n v="264"/>
    <s v="Residential"/>
    <s v="Frame"/>
    <n v="1"/>
    <n v="1"/>
    <n v="1906"/>
    <n v="1900"/>
    <s v="No"/>
    <s v="Yes"/>
    <n v="784"/>
  </r>
  <r>
    <n v="14534000220"/>
    <x v="1554"/>
    <x v="4"/>
    <x v="3"/>
    <s v="Urban Greening Program"/>
    <s v="MSD-19-10-3"/>
    <d v="2018-10-30T00:00:00"/>
    <d v="2020-10-18T00:00:00"/>
    <x v="4"/>
    <n v="2018"/>
    <x v="5"/>
    <n v="10999"/>
    <n v="546761"/>
    <d v="2018-11-01T00:00:00"/>
    <d v="2019-05-28T00:00:00"/>
    <x v="461"/>
    <s v="July"/>
    <x v="3"/>
    <n v="2020"/>
    <s v="LRA"/>
    <s v="LRA"/>
    <x v="36"/>
    <x v="3"/>
    <x v="2"/>
    <x v="3"/>
    <n v="50"/>
    <x v="2"/>
    <s v="LPG"/>
    <n v="208"/>
    <n v="56"/>
    <n v="264"/>
    <s v="Residential"/>
    <s v="Frame"/>
    <n v="1"/>
    <n v="1"/>
    <n v="1909"/>
    <n v="1900"/>
    <s v="No"/>
    <s v="Yes"/>
    <n v="823"/>
  </r>
  <r>
    <n v="14520000470"/>
    <x v="1555"/>
    <x v="4"/>
    <x v="3"/>
    <s v="Urban Greening Program"/>
    <s v="MSD-19-10-3"/>
    <d v="2018-10-30T00:00:00"/>
    <d v="2020-10-18T00:00:00"/>
    <x v="4"/>
    <n v="2018"/>
    <x v="5"/>
    <n v="10999"/>
    <n v="546759"/>
    <d v="2018-11-01T00:00:00"/>
    <d v="2019-05-14T00:00:00"/>
    <x v="461"/>
    <s v="July"/>
    <x v="3"/>
    <n v="2020"/>
    <s v="LRA"/>
    <s v="LRA"/>
    <x v="36"/>
    <x v="3"/>
    <x v="2"/>
    <x v="3"/>
    <n v="50"/>
    <x v="2"/>
    <s v="LPG"/>
    <n v="194"/>
    <n v="70"/>
    <n v="264"/>
    <s v="Residential"/>
    <s v="Frame"/>
    <n v="1"/>
    <n v="1"/>
    <n v="1906"/>
    <n v="1900"/>
    <s v="No"/>
    <s v="Yes"/>
    <n v="908"/>
  </r>
  <r>
    <n v="15931000450"/>
    <x v="1556"/>
    <x v="4"/>
    <x v="3"/>
    <s v="Urban Greening Program"/>
    <s v="MSD-19-10-3"/>
    <d v="2018-10-30T00:00:00"/>
    <d v="2020-10-18T00:00:00"/>
    <x v="4"/>
    <n v="2018"/>
    <x v="5"/>
    <n v="18999"/>
    <n v="546758"/>
    <d v="2018-11-01T00:00:00"/>
    <d v="2019-05-01T00:00:00"/>
    <x v="461"/>
    <s v="July"/>
    <x v="3"/>
    <n v="2020"/>
    <s v="LRA"/>
    <s v="LRA"/>
    <x v="36"/>
    <x v="3"/>
    <x v="2"/>
    <x v="3"/>
    <n v="50"/>
    <x v="2"/>
    <s v="LPG"/>
    <n v="181"/>
    <n v="83"/>
    <n v="264"/>
    <s v="Residential"/>
    <s v="Brick"/>
    <n v="2"/>
    <n v="4"/>
    <n v="1925"/>
    <n v="1920"/>
    <s v="No"/>
    <s v="Yes"/>
    <n v="2720"/>
  </r>
  <r>
    <n v="14520000280"/>
    <x v="1557"/>
    <x v="4"/>
    <x v="3"/>
    <s v="Urban Greening Program"/>
    <s v="MSD-19-10-3"/>
    <d v="2018-10-30T00:00:00"/>
    <d v="2020-10-18T00:00:00"/>
    <x v="4"/>
    <n v="2018"/>
    <x v="5"/>
    <n v="12888"/>
    <n v="546745"/>
    <d v="2018-11-01T00:00:00"/>
    <d v="2019-06-03T00:00:00"/>
    <x v="461"/>
    <s v="July"/>
    <x v="3"/>
    <n v="2020"/>
    <s v="LRA"/>
    <s v="LRA"/>
    <x v="36"/>
    <x v="3"/>
    <x v="2"/>
    <x v="3"/>
    <n v="50"/>
    <x v="2"/>
    <s v="LPG"/>
    <n v="214"/>
    <n v="50"/>
    <n v="264"/>
    <s v="Residential"/>
    <s v="Frame"/>
    <n v="2"/>
    <n v="1"/>
    <n v="1910"/>
    <n v="1910"/>
    <s v="No"/>
    <s v="Yes"/>
    <n v="1644"/>
  </r>
  <r>
    <n v="15230040100"/>
    <x v="1558"/>
    <x v="4"/>
    <x v="3"/>
    <s v="Urban Greening Program"/>
    <s v="MSD-19-3-4"/>
    <d v="2019-03-31T00:00:00"/>
    <d v="2020-03-19T00:00:00"/>
    <x v="12"/>
    <n v="2019"/>
    <x v="5"/>
    <n v="18888"/>
    <n v="338"/>
    <d v="2019-03-25T00:00:00"/>
    <d v="2019-06-19T00:00:00"/>
    <x v="261"/>
    <s v="August"/>
    <x v="3"/>
    <n v="2020"/>
    <s v="LRA"/>
    <s v="LRA"/>
    <x v="36"/>
    <x v="3"/>
    <x v="2"/>
    <x v="7"/>
    <n v="52"/>
    <x v="7"/>
    <s v="LPG"/>
    <n v="86"/>
    <n v="44"/>
    <n v="130"/>
    <s v="Residential"/>
    <s v="Brick"/>
    <n v="2"/>
    <n v="4"/>
    <n v="1925"/>
    <n v="1920"/>
    <s v="No"/>
    <s v="Yes"/>
    <n v="3332"/>
  </r>
  <r>
    <n v="15229040100"/>
    <x v="1559"/>
    <x v="4"/>
    <x v="3"/>
    <s v="Urban Greening Program"/>
    <s v="MSD-19-3-4"/>
    <d v="2019-03-31T00:00:00"/>
    <d v="2020-03-19T00:00:00"/>
    <x v="12"/>
    <n v="2019"/>
    <x v="5"/>
    <n v="18888"/>
    <n v="337"/>
    <d v="2019-03-25T00:00:00"/>
    <d v="2019-06-19T00:00:00"/>
    <x v="413"/>
    <s v="August"/>
    <x v="3"/>
    <n v="2020"/>
    <s v="LRA"/>
    <s v="LRA"/>
    <x v="36"/>
    <x v="3"/>
    <x v="2"/>
    <x v="7"/>
    <n v="52"/>
    <x v="7"/>
    <s v="LPG"/>
    <n v="86"/>
    <n v="59"/>
    <n v="145"/>
    <s v="Residential"/>
    <s v="Brick"/>
    <n v="2"/>
    <n v="4"/>
    <n v="1925"/>
    <n v="1920"/>
    <s v="No"/>
    <s v="Yes"/>
    <n v="3434"/>
  </r>
  <r>
    <n v="11141000100"/>
    <x v="1560"/>
    <x v="4"/>
    <x v="3"/>
    <s v="Urban Greening Program"/>
    <s v="MSD-19-2-4"/>
    <d v="2019-02-28T00:00:00"/>
    <d v="2020-02-19T00:00:00"/>
    <x v="6"/>
    <n v="2019"/>
    <x v="5"/>
    <n v="5000"/>
    <n v="258"/>
    <d v="2019-02-21T00:00:00"/>
    <d v="2019-04-12T00:00:00"/>
    <x v="462"/>
    <s v="April"/>
    <x v="3"/>
    <n v="2019"/>
    <s v="SMITH, PATRICIA &amp; EGLAN"/>
    <s v="INDIVIDUAL"/>
    <x v="36"/>
    <x v="3"/>
    <x v="2"/>
    <x v="5"/>
    <n v="63"/>
    <x v="4"/>
    <s v="LPG"/>
    <n v="50"/>
    <n v="17"/>
    <n v="67"/>
    <s v="Residential"/>
    <s v="Brick"/>
    <n v="2"/>
    <n v="4"/>
    <n v="1887"/>
    <n v="1880"/>
    <s v="No"/>
    <s v="Yes"/>
    <n v="3088"/>
  </r>
  <r>
    <n v="10361000095"/>
    <x v="1561"/>
    <x v="4"/>
    <x v="0"/>
    <s v="General Revenue - Public Safety"/>
    <s v="FY19-115"/>
    <d v="2019-04-24T00:00:00"/>
    <d v="2020-04-19T00:00:00"/>
    <x v="9"/>
    <n v="2019"/>
    <x v="5"/>
    <n v="62705"/>
    <n v="463"/>
    <d v="2019-04-24T00:00:00"/>
    <d v="2019-10-18T00:00:00"/>
    <x v="272"/>
    <s v="January"/>
    <x v="2"/>
    <n v="2020"/>
    <s v="FIBONACCI LLC"/>
    <s v="ENTITY"/>
    <x v="36"/>
    <x v="3"/>
    <x v="2"/>
    <x v="4"/>
    <n v="63"/>
    <x v="4"/>
    <s v="PL"/>
    <n v="177"/>
    <n v="103"/>
    <n v="280"/>
    <s v="Missing"/>
    <s v="Missing"/>
    <s v="Missing"/>
    <s v="Missing"/>
    <s v="Missing"/>
    <s v="Missing"/>
    <s v="Missing"/>
    <s v="Missing"/>
    <s v="Missing"/>
  </r>
  <r>
    <n v="10361000090"/>
    <x v="1562"/>
    <x v="4"/>
    <x v="0"/>
    <s v="General Revenue - Public Safety"/>
    <s v="FY19-115"/>
    <d v="2019-05-02T00:00:00"/>
    <d v="2020-05-19T00:00:00"/>
    <x v="11"/>
    <n v="2019"/>
    <x v="5"/>
    <n v="89000"/>
    <n v="464"/>
    <d v="2019-04-24T00:00:00"/>
    <d v="2019-10-18T00:00:00"/>
    <x v="272"/>
    <s v="January"/>
    <x v="2"/>
    <n v="2020"/>
    <s v="FIBONACCI LLC"/>
    <s v="ENTITY"/>
    <x v="36"/>
    <x v="3"/>
    <x v="2"/>
    <x v="4"/>
    <n v="63"/>
    <x v="4"/>
    <s v="PL"/>
    <n v="177"/>
    <n v="103"/>
    <n v="280"/>
    <s v="Commercial"/>
    <s v="Brick &amp; Wood"/>
    <d v="2020-02-10T00:00:00"/>
    <m/>
    <n v="1897"/>
    <n v="1890"/>
    <s v="No"/>
    <s v="No"/>
    <n v="27030"/>
  </r>
  <r>
    <n v="11155000151"/>
    <x v="1563"/>
    <x v="4"/>
    <x v="3"/>
    <s v="Urban Greening Program"/>
    <s v="MSD-19-2-3"/>
    <d v="2019-02-28T00:00:00"/>
    <d v="2020-02-19T00:00:00"/>
    <x v="6"/>
    <n v="2019"/>
    <x v="5"/>
    <n v="14666"/>
    <n v="257"/>
    <d v="2019-02-21T00:00:00"/>
    <d v="2019-04-15T00:00:00"/>
    <x v="206"/>
    <s v="May"/>
    <x v="3"/>
    <n v="2019"/>
    <s v="NORTHSIDE REGENERATION LLC"/>
    <s v="NSR"/>
    <x v="36"/>
    <x v="3"/>
    <x v="2"/>
    <x v="5"/>
    <n v="65"/>
    <x v="17"/>
    <s v="LPG"/>
    <n v="53"/>
    <n v="27"/>
    <n v="80"/>
    <s v="Residential"/>
    <s v="Brick"/>
    <n v="2"/>
    <n v="2"/>
    <n v="1885"/>
    <n v="1880"/>
    <s v="No"/>
    <s v="Yes"/>
    <n v="2704"/>
  </r>
  <r>
    <n v="13348050170"/>
    <x v="1564"/>
    <x v="4"/>
    <x v="3"/>
    <s v="Urban Greening Program"/>
    <s v="MSD-19-10-2"/>
    <d v="2018-10-25T00:00:00"/>
    <d v="2020-10-18T00:00:00"/>
    <x v="4"/>
    <n v="2018"/>
    <x v="5"/>
    <n v="16500"/>
    <n v="546692"/>
    <d v="2018-10-30T00:00:00"/>
    <d v="2018-12-13T00:00:00"/>
    <x v="463"/>
    <s v="January"/>
    <x v="3"/>
    <n v="2019"/>
    <s v="MCGOWAN, BRIAN"/>
    <s v="INDIVIDUAL"/>
    <x v="36"/>
    <x v="3"/>
    <x v="2"/>
    <x v="15"/>
    <n v="66"/>
    <x v="20"/>
    <s v="LPG"/>
    <n v="44"/>
    <n v="32"/>
    <n v="76"/>
    <s v="Residential"/>
    <s v="Brick"/>
    <n v="2"/>
    <n v="4"/>
    <n v="1915"/>
    <n v="1910"/>
    <s v="No"/>
    <s v="Yes"/>
    <n v="3012"/>
  </r>
  <r>
    <n v="13360000270"/>
    <x v="1565"/>
    <x v="4"/>
    <x v="3"/>
    <s v="Urban Greening Program"/>
    <s v="MSD-19-10-2"/>
    <d v="2018-10-25T00:00:00"/>
    <d v="2020-10-18T00:00:00"/>
    <x v="4"/>
    <n v="2018"/>
    <x v="5"/>
    <n v="12500"/>
    <n v="546693"/>
    <d v="2018-10-30T00:00:00"/>
    <d v="2018-12-13T00:00:00"/>
    <x v="463"/>
    <s v="January"/>
    <x v="3"/>
    <n v="2019"/>
    <s v="ROBERTS, AARON"/>
    <s v="INDIVIDUAL"/>
    <x v="36"/>
    <x v="3"/>
    <x v="2"/>
    <x v="15"/>
    <n v="66"/>
    <x v="20"/>
    <s v="LPG"/>
    <n v="44"/>
    <n v="32"/>
    <n v="76"/>
    <s v="Residential"/>
    <s v="Brick"/>
    <n v="2"/>
    <n v="2"/>
    <n v="1911"/>
    <n v="1910"/>
    <s v="No"/>
    <s v="Yes"/>
    <n v="2648"/>
  </r>
  <r>
    <n v="13397000170"/>
    <x v="1566"/>
    <x v="4"/>
    <x v="3"/>
    <s v="Urban Greening Program"/>
    <s v="MSD-19-3-4"/>
    <d v="2019-03-31T00:00:00"/>
    <d v="2020-03-19T00:00:00"/>
    <x v="12"/>
    <n v="2019"/>
    <x v="5"/>
    <n v="18888"/>
    <n v="339"/>
    <d v="2019-03-25T00:00:00"/>
    <d v="2019-06-19T00:00:00"/>
    <x v="261"/>
    <s v="August"/>
    <x v="3"/>
    <n v="2020"/>
    <s v="LRA"/>
    <s v="LRA"/>
    <x v="36"/>
    <x v="3"/>
    <x v="2"/>
    <x v="5"/>
    <n v="67"/>
    <x v="30"/>
    <s v="LPG"/>
    <n v="86"/>
    <n v="44"/>
    <n v="130"/>
    <s v="Residential"/>
    <s v="Brick"/>
    <n v="2"/>
    <n v="4"/>
    <n v="1904"/>
    <n v="1900"/>
    <s v="No"/>
    <s v="Yes"/>
    <n v="3518"/>
  </r>
  <r>
    <n v="13596000210"/>
    <x v="1567"/>
    <x v="4"/>
    <x v="0"/>
    <s v="General Revenue - Public Safety"/>
    <s v="FY19-77"/>
    <d v="2019-01-21T00:00:00"/>
    <d v="2020-01-19T00:00:00"/>
    <x v="0"/>
    <n v="2019"/>
    <x v="5"/>
    <n v="14500"/>
    <n v="192"/>
    <d v="2019-01-17T00:00:00"/>
    <d v="2019-02-13T00:00:00"/>
    <x v="147"/>
    <s v="March"/>
    <x v="3"/>
    <n v="2019"/>
    <s v="MERRILL, MARVIN &amp; WANDA"/>
    <s v="INDIVIDUAL"/>
    <x v="36"/>
    <x v="3"/>
    <x v="2"/>
    <x v="6"/>
    <n v="68"/>
    <x v="22"/>
    <s v="PL"/>
    <n v="27"/>
    <n v="26"/>
    <n v="53"/>
    <s v="Residential"/>
    <s v="Brick"/>
    <n v="2"/>
    <n v="1"/>
    <n v="1894"/>
    <n v="1890"/>
    <s v="Yes"/>
    <s v="Yes"/>
    <n v="1263"/>
  </r>
  <r>
    <n v="14899000080"/>
    <x v="1568"/>
    <x v="4"/>
    <x v="0"/>
    <s v="General Revenue - Public Safety"/>
    <s v="FY19-90"/>
    <d v="2019-02-26T00:00:00"/>
    <d v="2020-02-19T00:00:00"/>
    <x v="6"/>
    <n v="2019"/>
    <x v="5"/>
    <n v="9800"/>
    <n v="281"/>
    <d v="2019-02-26T00:00:00"/>
    <d v="2019-04-01T00:00:00"/>
    <x v="98"/>
    <s v="April"/>
    <x v="3"/>
    <n v="2019"/>
    <s v="VERNER, JODIE C"/>
    <s v="INDIVIDUAL"/>
    <x v="36"/>
    <x v="3"/>
    <x v="2"/>
    <x v="6"/>
    <n v="68"/>
    <x v="22"/>
    <s v="PL"/>
    <n v="34"/>
    <n v="8"/>
    <n v="42"/>
    <s v="Residential"/>
    <s v="Frame"/>
    <n v="2"/>
    <n v="1"/>
    <n v="1892"/>
    <n v="1890"/>
    <s v="No"/>
    <s v="Yes"/>
    <n v="1194"/>
  </r>
  <r>
    <n v="14428000420"/>
    <x v="1569"/>
    <x v="4"/>
    <x v="3"/>
    <s v="Urban Greening Program"/>
    <s v="MSD-19-3-4"/>
    <d v="2019-03-31T00:00:00"/>
    <d v="2020-03-19T00:00:00"/>
    <x v="12"/>
    <n v="2019"/>
    <x v="5"/>
    <n v="14888"/>
    <n v="342"/>
    <d v="2019-03-25T00:00:00"/>
    <d v="2019-06-19T00:00:00"/>
    <x v="365"/>
    <s v="August"/>
    <x v="3"/>
    <n v="2020"/>
    <s v="LRA"/>
    <s v="LRA"/>
    <x v="36"/>
    <x v="3"/>
    <x v="2"/>
    <x v="6"/>
    <n v="68"/>
    <x v="22"/>
    <s v="LPG"/>
    <n v="86"/>
    <n v="55"/>
    <n v="141"/>
    <s v="Residential"/>
    <s v="Brick"/>
    <n v="2"/>
    <n v="2"/>
    <n v="1908"/>
    <n v="1900"/>
    <s v="No"/>
    <s v="Yes"/>
    <n v="1480"/>
  </r>
  <r>
    <n v="13567000470"/>
    <x v="1570"/>
    <x v="4"/>
    <x v="3"/>
    <s v="Urban Greening Program"/>
    <s v="MSD-19-3-4"/>
    <d v="2019-03-31T00:00:00"/>
    <d v="2020-03-19T00:00:00"/>
    <x v="12"/>
    <n v="2019"/>
    <x v="5"/>
    <n v="14888"/>
    <n v="341"/>
    <d v="2019-03-25T00:00:00"/>
    <d v="2019-06-19T00:00:00"/>
    <x v="365"/>
    <s v="August"/>
    <x v="3"/>
    <n v="2020"/>
    <s v="LRA"/>
    <s v="LRA"/>
    <x v="36"/>
    <x v="3"/>
    <x v="2"/>
    <x v="6"/>
    <n v="68"/>
    <x v="22"/>
    <s v="LPG"/>
    <n v="86"/>
    <n v="55"/>
    <n v="141"/>
    <s v="Residential"/>
    <s v="Brick"/>
    <n v="2"/>
    <n v="2"/>
    <n v="1906"/>
    <n v="1900"/>
    <s v="No"/>
    <s v="Yes"/>
    <n v="2184"/>
  </r>
  <r>
    <n v="13566000200"/>
    <x v="1571"/>
    <x v="4"/>
    <x v="3"/>
    <s v="Urban Greening Program"/>
    <s v="MSD-19-2-10"/>
    <d v="2019-02-28T00:00:00"/>
    <d v="2020-02-19T00:00:00"/>
    <x v="6"/>
    <n v="2019"/>
    <x v="5"/>
    <n v="25290"/>
    <n v="266"/>
    <d v="2019-02-21T00:00:00"/>
    <d v="2019-09-12T00:00:00"/>
    <x v="164"/>
    <s v="August"/>
    <x v="2"/>
    <n v="2021"/>
    <s v="LRA"/>
    <s v="LRA"/>
    <x v="36"/>
    <x v="3"/>
    <x v="2"/>
    <x v="6"/>
    <n v="68"/>
    <x v="22"/>
    <s v="LPG"/>
    <n v="203"/>
    <n v="344"/>
    <n v="547"/>
    <s v="Mixed Use"/>
    <s v="Brick &amp; Wood"/>
    <n v="2"/>
    <n v="4"/>
    <n v="1915"/>
    <n v="1910"/>
    <s v="No"/>
    <s v="Yes"/>
    <n v="353"/>
  </r>
  <r>
    <n v="13567000460"/>
    <x v="1572"/>
    <x v="4"/>
    <x v="3"/>
    <s v="Urban Greening Program"/>
    <s v="MSD-19-2-10"/>
    <d v="2019-02-28T00:00:00"/>
    <d v="2020-02-19T00:00:00"/>
    <x v="6"/>
    <n v="2019"/>
    <x v="5"/>
    <n v="16550"/>
    <n v="264"/>
    <d v="2019-02-21T00:00:00"/>
    <d v="2019-09-12T00:00:00"/>
    <x v="164"/>
    <s v="August"/>
    <x v="2"/>
    <n v="2021"/>
    <s v="LRA"/>
    <s v="LRA"/>
    <x v="36"/>
    <x v="3"/>
    <x v="2"/>
    <x v="6"/>
    <n v="68"/>
    <x v="22"/>
    <s v="LPG"/>
    <n v="203"/>
    <n v="344"/>
    <n v="547"/>
    <s v="Residential"/>
    <s v="Brick"/>
    <n v="2"/>
    <n v="1"/>
    <n v="1912"/>
    <n v="1910"/>
    <s v="No"/>
    <s v="Yes"/>
    <n v="1518"/>
  </r>
  <r>
    <n v="13567000450"/>
    <x v="1573"/>
    <x v="4"/>
    <x v="3"/>
    <s v="Urban Greening Program"/>
    <s v="MSD-19-2-10"/>
    <d v="2019-02-28T00:00:00"/>
    <d v="2020-02-19T00:00:00"/>
    <x v="6"/>
    <n v="2019"/>
    <x v="5"/>
    <n v="15250"/>
    <n v="265"/>
    <d v="2019-02-21T00:00:00"/>
    <d v="2019-09-12T00:00:00"/>
    <x v="399"/>
    <s v="September"/>
    <x v="2"/>
    <n v="2021"/>
    <s v="LRA"/>
    <s v="LRA"/>
    <x v="36"/>
    <x v="3"/>
    <x v="2"/>
    <x v="6"/>
    <n v="68"/>
    <x v="22"/>
    <s v="LPG"/>
    <n v="203"/>
    <n v="370"/>
    <n v="573"/>
    <s v="Residential"/>
    <s v="Brick"/>
    <n v="2"/>
    <n v="2"/>
    <n v="1905"/>
    <n v="1900"/>
    <s v="No"/>
    <s v="Yes"/>
    <n v="2184"/>
  </r>
  <r>
    <n v="14427000180"/>
    <x v="1574"/>
    <x v="4"/>
    <x v="3"/>
    <s v="Urban Greening Program"/>
    <s v="MSD-19-2-10"/>
    <d v="2019-02-28T00:00:00"/>
    <d v="2020-02-19T00:00:00"/>
    <x v="6"/>
    <n v="2019"/>
    <x v="5"/>
    <n v="16550"/>
    <n v="267"/>
    <d v="2019-02-21T00:00:00"/>
    <d v="2019-09-12T00:00:00"/>
    <x v="294"/>
    <s v="September"/>
    <x v="2"/>
    <n v="2021"/>
    <s v="LRA"/>
    <s v="LRA"/>
    <x v="36"/>
    <x v="3"/>
    <x v="2"/>
    <x v="6"/>
    <n v="68"/>
    <x v="22"/>
    <s v="LPG"/>
    <n v="203"/>
    <n v="371"/>
    <n v="574"/>
    <s v="Residential"/>
    <s v="Frame"/>
    <n v="1"/>
    <n v="1"/>
    <n v="1902"/>
    <n v="1900"/>
    <s v="No"/>
    <s v="Yes"/>
    <n v="713"/>
  </r>
  <r>
    <n v="15669000060"/>
    <x v="1575"/>
    <x v="4"/>
    <x v="3"/>
    <s v="Urban Greening Program"/>
    <s v="MSD-19-3-4"/>
    <d v="2019-03-31T00:00:00"/>
    <d v="2020-03-19T00:00:00"/>
    <x v="12"/>
    <n v="2019"/>
    <x v="5"/>
    <n v="14888"/>
    <n v="444"/>
    <d v="2019-04-22T00:00:00"/>
    <d v="2019-06-19T00:00:00"/>
    <x v="261"/>
    <s v="August"/>
    <x v="3"/>
    <n v="2020"/>
    <s v="LRA"/>
    <s v="LRA"/>
    <x v="36"/>
    <x v="3"/>
    <x v="2"/>
    <x v="6"/>
    <n v="69"/>
    <x v="5"/>
    <s v="LPG"/>
    <n v="58"/>
    <n v="44"/>
    <n v="102"/>
    <s v="Residential"/>
    <s v="Brick"/>
    <n v="2"/>
    <n v="1"/>
    <n v="1896"/>
    <n v="1890"/>
    <s v="Yes"/>
    <s v="Yes"/>
    <n v="1750"/>
  </r>
  <r>
    <n v="15320000060"/>
    <x v="1576"/>
    <x v="4"/>
    <x v="3"/>
    <s v="Urban Greening Program"/>
    <s v="MSD-19-9-1"/>
    <d v="2018-09-14T00:00:00"/>
    <d v="2020-09-18T00:00:00"/>
    <x v="5"/>
    <n v="2018"/>
    <x v="5"/>
    <n v="10666"/>
    <n v="545696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n v="111"/>
    <n v="29"/>
    <n v="140"/>
    <s v="Residential"/>
    <s v="Frame"/>
    <n v="1"/>
    <n v="1"/>
    <n v="1910"/>
    <n v="1910"/>
    <s v="No"/>
    <s v="Yes"/>
    <n v="964"/>
  </r>
  <r>
    <n v="15320000205"/>
    <x v="1577"/>
    <x v="4"/>
    <x v="3"/>
    <s v="Urban Greening Program"/>
    <s v="MSD-19-9-1"/>
    <d v="2018-09-14T00:00:00"/>
    <d v="2020-09-18T00:00:00"/>
    <x v="5"/>
    <n v="2018"/>
    <x v="5"/>
    <n v="10666"/>
    <n v="545697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n v="111"/>
    <n v="29"/>
    <n v="140"/>
    <s v="Residential"/>
    <s v="Frame"/>
    <n v="1"/>
    <n v="1"/>
    <n v="1959"/>
    <n v="1950"/>
    <s v="No"/>
    <s v="Yes"/>
    <n v="912"/>
  </r>
  <r>
    <n v="15395000270"/>
    <x v="1578"/>
    <x v="4"/>
    <x v="3"/>
    <s v="Urban Greening Program"/>
    <s v="MSD-19-9-1"/>
    <d v="2018-09-14T00:00:00"/>
    <d v="2020-09-18T00:00:00"/>
    <x v="5"/>
    <n v="2018"/>
    <x v="5"/>
    <n v="10666"/>
    <n v="545699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n v="111"/>
    <n v="29"/>
    <n v="140"/>
    <s v="Residential"/>
    <s v="Frame"/>
    <n v="1"/>
    <n v="1"/>
    <n v="1913"/>
    <n v="1910"/>
    <s v="No"/>
    <s v="Yes"/>
    <n v="1000"/>
  </r>
  <r>
    <n v="15530000500"/>
    <x v="1579"/>
    <x v="4"/>
    <x v="3"/>
    <s v="Urban Greening Program"/>
    <s v="MSD-19-9-1"/>
    <d v="2018-09-14T00:00:00"/>
    <d v="2020-09-18T00:00:00"/>
    <x v="5"/>
    <n v="2018"/>
    <x v="5"/>
    <n v="10666"/>
    <n v="545725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n v="111"/>
    <n v="29"/>
    <n v="140"/>
    <s v="Residential"/>
    <s v="Frame"/>
    <n v="1"/>
    <n v="1"/>
    <n v="1911"/>
    <n v="1910"/>
    <s v="Yes"/>
    <s v="Yes"/>
    <n v="576"/>
  </r>
  <r>
    <n v="15121000360"/>
    <x v="1580"/>
    <x v="4"/>
    <x v="3"/>
    <s v="Urban Greening Program"/>
    <s v="MSD-19-9-1"/>
    <d v="2018-09-14T00:00:00"/>
    <d v="2020-09-18T00:00:00"/>
    <x v="5"/>
    <n v="2018"/>
    <x v="5"/>
    <n v="10666"/>
    <n v="545726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n v="111"/>
    <n v="29"/>
    <n v="140"/>
    <s v="Residential"/>
    <s v="Frame"/>
    <n v="1"/>
    <n v="1"/>
    <n v="1947"/>
    <n v="1940"/>
    <s v="No"/>
    <s v="Yes"/>
    <n v="888"/>
  </r>
  <r>
    <n v="15531000090"/>
    <x v="1581"/>
    <x v="4"/>
    <x v="3"/>
    <s v="Urban Greening Program"/>
    <s v="MSD-19-9-1"/>
    <d v="2018-09-18T00:00:00"/>
    <d v="2020-09-18T00:00:00"/>
    <x v="5"/>
    <n v="2018"/>
    <x v="5"/>
    <n v="10666"/>
    <n v="545728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m/>
    <m/>
    <m/>
    <s v="Residential"/>
    <m/>
    <m/>
    <m/>
    <m/>
    <m/>
    <m/>
    <m/>
    <m/>
  </r>
  <r>
    <n v="15532000090"/>
    <x v="1582"/>
    <x v="4"/>
    <x v="3"/>
    <s v="Urban Greening Program"/>
    <s v="MSD-19-9-1"/>
    <d v="2018-09-14T00:00:00"/>
    <d v="2020-09-18T00:00:00"/>
    <x v="5"/>
    <n v="2018"/>
    <x v="5"/>
    <n v="10666"/>
    <n v="545728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n v="111"/>
    <n v="29"/>
    <n v="140"/>
    <s v="Residential"/>
    <s v="Brick"/>
    <n v="1"/>
    <n v="1"/>
    <n v="1921"/>
    <n v="1920"/>
    <s v="Yes"/>
    <s v="Yes"/>
    <n v="960"/>
  </r>
  <r>
    <n v="15531000240"/>
    <x v="1583"/>
    <x v="4"/>
    <x v="3"/>
    <s v="Urban Greening Program"/>
    <s v="MSD-19-9-1"/>
    <d v="2018-09-14T00:00:00"/>
    <d v="2020-09-18T00:00:00"/>
    <x v="5"/>
    <n v="2018"/>
    <x v="5"/>
    <n v="10666"/>
    <n v="545731"/>
    <d v="2018-09-18T00:00:00"/>
    <d v="2019-01-07T00:00:00"/>
    <x v="254"/>
    <s v="February"/>
    <x v="3"/>
    <n v="2019"/>
    <s v="LRA"/>
    <s v="LRA"/>
    <x v="36"/>
    <x v="3"/>
    <x v="2"/>
    <x v="10"/>
    <n v="72"/>
    <x v="25"/>
    <s v="LPG"/>
    <n v="111"/>
    <n v="29"/>
    <n v="140"/>
    <s v="Residential"/>
    <s v="Brick"/>
    <n v="1"/>
    <n v="1"/>
    <n v="1923"/>
    <n v="1920"/>
    <s v="Yes"/>
    <s v="Yes"/>
    <n v="1012"/>
  </r>
  <r>
    <n v="15124000020"/>
    <x v="1584"/>
    <x v="4"/>
    <x v="3"/>
    <s v="Urban Greening Program"/>
    <s v="MSD-19-9-1"/>
    <d v="2018-09-14T00:00:00"/>
    <d v="2020-09-18T00:00:00"/>
    <x v="5"/>
    <n v="2018"/>
    <x v="5"/>
    <n v="10666"/>
    <n v="545729"/>
    <d v="2018-09-18T00:00:00"/>
    <d v="2019-01-22T00:00:00"/>
    <x v="254"/>
    <s v="February"/>
    <x v="3"/>
    <n v="2019"/>
    <s v="LRA"/>
    <s v="LRA"/>
    <x v="36"/>
    <x v="3"/>
    <x v="2"/>
    <x v="10"/>
    <n v="72"/>
    <x v="25"/>
    <s v="LPG"/>
    <n v="126"/>
    <n v="14"/>
    <n v="140"/>
    <s v="Residential"/>
    <s v="Frame"/>
    <n v="1"/>
    <n v="1"/>
    <n v="1911"/>
    <n v="1910"/>
    <s v="No"/>
    <s v="Yes"/>
    <n v="836"/>
  </r>
  <r>
    <n v="15395000030"/>
    <x v="1585"/>
    <x v="4"/>
    <x v="3"/>
    <s v="Urban Greening Program"/>
    <s v="MSD-19-9-1"/>
    <d v="2018-09-14T00:00:00"/>
    <d v="2020-09-18T00:00:00"/>
    <x v="5"/>
    <n v="2018"/>
    <x v="5"/>
    <n v="10666"/>
    <n v="545698"/>
    <d v="2018-09-18T00:00:00"/>
    <d v="2019-01-07T00:00:00"/>
    <x v="464"/>
    <s v="February"/>
    <x v="3"/>
    <n v="2019"/>
    <s v="LRA"/>
    <s v="LRA"/>
    <x v="36"/>
    <x v="3"/>
    <x v="2"/>
    <x v="10"/>
    <n v="72"/>
    <x v="25"/>
    <s v="LPG"/>
    <n v="111"/>
    <n v="37"/>
    <n v="148"/>
    <s v="Residential"/>
    <s v="Frame"/>
    <n v="2"/>
    <n v="2"/>
    <n v="1910"/>
    <n v="1910"/>
    <s v="No"/>
    <s v="Yes"/>
    <n v="1856"/>
  </r>
  <r>
    <n v="15395000070"/>
    <x v="1586"/>
    <x v="4"/>
    <x v="3"/>
    <s v="Urban Greening Program"/>
    <s v="MSD-19-9-1"/>
    <d v="2018-09-14T00:00:00"/>
    <d v="2020-09-18T00:00:00"/>
    <x v="5"/>
    <n v="2018"/>
    <x v="5"/>
    <n v="10666"/>
    <n v="545701"/>
    <d v="2018-09-18T00:00:00"/>
    <d v="2019-01-07T00:00:00"/>
    <x v="464"/>
    <s v="February"/>
    <x v="3"/>
    <n v="2019"/>
    <s v="LRA"/>
    <s v="LRA"/>
    <x v="36"/>
    <x v="3"/>
    <x v="2"/>
    <x v="10"/>
    <n v="72"/>
    <x v="25"/>
    <s v="LPG"/>
    <n v="111"/>
    <n v="37"/>
    <n v="148"/>
    <s v="Residential"/>
    <s v="Frame"/>
    <n v="2"/>
    <n v="1"/>
    <n v="1906"/>
    <n v="1900"/>
    <s v="No"/>
    <s v="Yes"/>
    <n v="1440"/>
  </r>
  <r>
    <n v="15396000200"/>
    <x v="1587"/>
    <x v="4"/>
    <x v="3"/>
    <s v="Urban Greening Program"/>
    <s v="MSD-19-9-1"/>
    <d v="2018-09-14T00:00:00"/>
    <d v="2020-09-18T00:00:00"/>
    <x v="5"/>
    <n v="2018"/>
    <x v="5"/>
    <n v="10666"/>
    <n v="545721"/>
    <d v="2018-09-18T00:00:00"/>
    <d v="2019-01-22T00:00:00"/>
    <x v="464"/>
    <s v="February"/>
    <x v="3"/>
    <n v="2019"/>
    <s v="LRA"/>
    <s v="LRA"/>
    <x v="36"/>
    <x v="3"/>
    <x v="2"/>
    <x v="10"/>
    <n v="72"/>
    <x v="25"/>
    <s v="LPG"/>
    <n v="126"/>
    <n v="22"/>
    <n v="148"/>
    <s v="Residential"/>
    <s v="Frame"/>
    <n v="1"/>
    <n v="1"/>
    <n v="1916"/>
    <n v="1910"/>
    <s v="No"/>
    <s v="Slab"/>
    <n v="1194"/>
  </r>
  <r>
    <n v="15322000110"/>
    <x v="1588"/>
    <x v="4"/>
    <x v="3"/>
    <s v="Urban Greening Program"/>
    <s v="MSD-19-9-1"/>
    <d v="2018-09-14T00:00:00"/>
    <d v="2020-09-18T00:00:00"/>
    <x v="5"/>
    <n v="2018"/>
    <x v="5"/>
    <n v="10666"/>
    <n v="545724"/>
    <d v="2018-09-18T00:00:00"/>
    <d v="2019-01-22T00:00:00"/>
    <x v="464"/>
    <s v="February"/>
    <x v="3"/>
    <n v="2019"/>
    <s v="LRA"/>
    <s v="LRA"/>
    <x v="36"/>
    <x v="3"/>
    <x v="2"/>
    <x v="10"/>
    <n v="72"/>
    <x v="25"/>
    <s v="LPG"/>
    <n v="126"/>
    <n v="22"/>
    <n v="148"/>
    <s v="Residential"/>
    <s v="Frame"/>
    <n v="1"/>
    <n v="1"/>
    <n v="1927"/>
    <n v="1920"/>
    <s v="Yes"/>
    <s v="Yes"/>
    <n v="864"/>
  </r>
  <r>
    <n v="15394000320"/>
    <x v="1589"/>
    <x v="4"/>
    <x v="3"/>
    <s v="Urban Greening Program"/>
    <s v="MSD-19-9-1"/>
    <d v="2018-09-14T00:00:00"/>
    <d v="2020-09-18T00:00:00"/>
    <x v="5"/>
    <n v="2018"/>
    <x v="5"/>
    <n v="10666"/>
    <n v="545700"/>
    <d v="2018-09-18T00:00:00"/>
    <d v="2019-01-07T00:00:00"/>
    <x v="374"/>
    <s v="February"/>
    <x v="3"/>
    <n v="2019"/>
    <s v="LRA"/>
    <s v="LRA"/>
    <x v="36"/>
    <x v="3"/>
    <x v="2"/>
    <x v="10"/>
    <n v="72"/>
    <x v="25"/>
    <s v="LPG"/>
    <n v="111"/>
    <n v="49"/>
    <n v="160"/>
    <s v="Residential"/>
    <s v="Frame"/>
    <n v="1"/>
    <n v="1"/>
    <n v="1928"/>
    <n v="1920"/>
    <s v="No"/>
    <s v="Yes"/>
    <n v="760"/>
  </r>
  <r>
    <n v="15529000245"/>
    <x v="1590"/>
    <x v="4"/>
    <x v="3"/>
    <s v="Urban Greening Program"/>
    <s v="MSD-19-9-1"/>
    <d v="2018-09-14T00:00:00"/>
    <d v="2020-09-18T00:00:00"/>
    <x v="5"/>
    <n v="2018"/>
    <x v="5"/>
    <n v="10666"/>
    <n v="545730"/>
    <d v="2018-09-18T00:00:00"/>
    <d v="2019-01-22T00:00:00"/>
    <x v="374"/>
    <s v="February"/>
    <x v="3"/>
    <n v="2019"/>
    <s v="LRA"/>
    <s v="LRA"/>
    <x v="36"/>
    <x v="3"/>
    <x v="2"/>
    <x v="10"/>
    <n v="72"/>
    <x v="25"/>
    <s v="LPG"/>
    <n v="126"/>
    <n v="34"/>
    <n v="160"/>
    <s v="Residential"/>
    <s v="Brick"/>
    <n v="2"/>
    <n v="2"/>
    <n v="1925"/>
    <n v="1920"/>
    <s v="No"/>
    <s v="Yes"/>
    <n v="2750"/>
  </r>
  <r>
    <n v="15291000390"/>
    <x v="1591"/>
    <x v="4"/>
    <x v="3"/>
    <s v="Urban Greening Program"/>
    <s v="MSD-19-10-4"/>
    <d v="2018-10-30T00:00:00"/>
    <d v="2020-10-18T00:00:00"/>
    <x v="4"/>
    <n v="2018"/>
    <x v="5"/>
    <n v="11888"/>
    <n v="546820"/>
    <d v="2018-11-06T00:00:00"/>
    <d v="2019-03-05T00:00:00"/>
    <x v="465"/>
    <s v="March"/>
    <x v="3"/>
    <n v="2019"/>
    <s v="LRA"/>
    <s v="LRA"/>
    <x v="36"/>
    <x v="3"/>
    <x v="2"/>
    <x v="10"/>
    <n v="72"/>
    <x v="25"/>
    <s v="LPG"/>
    <n v="119"/>
    <n v="7"/>
    <n v="126"/>
    <s v="Residential"/>
    <s v="Frame"/>
    <n v="1.5"/>
    <n v="1"/>
    <n v="1906"/>
    <n v="1900"/>
    <s v="No"/>
    <s v="Yes"/>
    <n v="1543"/>
  </r>
  <r>
    <n v="15232000350"/>
    <x v="1592"/>
    <x v="4"/>
    <x v="3"/>
    <s v="Urban Greening Program"/>
    <s v="MSD-19-10-4"/>
    <d v="2018-10-30T00:00:00"/>
    <d v="2020-10-18T00:00:00"/>
    <x v="4"/>
    <n v="2018"/>
    <x v="5"/>
    <n v="10999"/>
    <n v="546823"/>
    <d v="2018-11-06T00:00:00"/>
    <d v="2019-03-05T00:00:00"/>
    <x v="465"/>
    <s v="March"/>
    <x v="3"/>
    <n v="2019"/>
    <s v="LRA"/>
    <s v="LRA"/>
    <x v="36"/>
    <x v="3"/>
    <x v="2"/>
    <x v="10"/>
    <n v="72"/>
    <x v="25"/>
    <s v="LPG"/>
    <n v="119"/>
    <n v="7"/>
    <n v="126"/>
    <s v="Residential"/>
    <s v="Frame"/>
    <n v="1"/>
    <n v="1"/>
    <n v="1921"/>
    <n v="1920"/>
    <s v="No"/>
    <s v="Yes"/>
    <n v="664"/>
  </r>
  <r>
    <n v="15320000460"/>
    <x v="1593"/>
    <x v="4"/>
    <x v="3"/>
    <s v="Urban Greening Program"/>
    <s v="MSD-19-10-4"/>
    <d v="2018-10-30T00:00:00"/>
    <d v="2020-10-18T00:00:00"/>
    <x v="4"/>
    <n v="2018"/>
    <x v="5"/>
    <n v="11888"/>
    <n v="546834"/>
    <d v="2018-11-06T00:00:00"/>
    <d v="2019-03-13T00:00:00"/>
    <x v="371"/>
    <s v="March"/>
    <x v="3"/>
    <n v="2019"/>
    <s v="LRA"/>
    <s v="LRA"/>
    <x v="36"/>
    <x v="3"/>
    <x v="2"/>
    <x v="10"/>
    <n v="72"/>
    <x v="25"/>
    <s v="LPG"/>
    <n v="127"/>
    <n v="7"/>
    <n v="134"/>
    <s v="Residential"/>
    <s v="Brick"/>
    <n v="2"/>
    <n v="1"/>
    <n v="1909"/>
    <n v="1900"/>
    <s v="No"/>
    <s v="Yes"/>
    <n v="1188"/>
  </r>
  <r>
    <n v="15320000440"/>
    <x v="1594"/>
    <x v="4"/>
    <x v="3"/>
    <s v="Urban Greening Program"/>
    <s v="MSD-19-10-4"/>
    <d v="2018-10-30T00:00:00"/>
    <d v="2020-10-18T00:00:00"/>
    <x v="4"/>
    <n v="2018"/>
    <x v="5"/>
    <n v="10999"/>
    <n v="546822"/>
    <d v="2018-11-06T00:00:00"/>
    <d v="2019-03-13T00:00:00"/>
    <x v="371"/>
    <s v="March"/>
    <x v="3"/>
    <n v="2019"/>
    <s v="LRA"/>
    <s v="LRA"/>
    <x v="36"/>
    <x v="3"/>
    <x v="2"/>
    <x v="10"/>
    <n v="72"/>
    <x v="25"/>
    <s v="LPG"/>
    <n v="127"/>
    <n v="7"/>
    <n v="134"/>
    <s v="Residential"/>
    <s v="Frame"/>
    <n v="1"/>
    <n v="1"/>
    <n v="1950"/>
    <n v="1950"/>
    <s v="Yes"/>
    <s v="Yes"/>
    <n v="828"/>
  </r>
  <r>
    <n v="15320000340"/>
    <x v="1595"/>
    <x v="4"/>
    <x v="3"/>
    <s v="Urban Greening Program"/>
    <s v="MSD-19-10-4"/>
    <d v="2018-10-30T00:00:00"/>
    <d v="2020-10-18T00:00:00"/>
    <x v="4"/>
    <n v="2018"/>
    <x v="5"/>
    <n v="10999"/>
    <n v="546821"/>
    <d v="2018-11-06T00:00:00"/>
    <d v="2019-03-13T00:00:00"/>
    <x v="371"/>
    <s v="March"/>
    <x v="3"/>
    <n v="2019"/>
    <s v="LRA"/>
    <s v="LRA"/>
    <x v="36"/>
    <x v="3"/>
    <x v="2"/>
    <x v="10"/>
    <n v="72"/>
    <x v="25"/>
    <s v="LPG"/>
    <n v="127"/>
    <n v="7"/>
    <n v="134"/>
    <s v="Residential"/>
    <s v="Frame"/>
    <n v="1"/>
    <n v="1"/>
    <n v="1909"/>
    <n v="1900"/>
    <s v="No"/>
    <s v="Yes"/>
    <n v="850"/>
  </r>
  <r>
    <n v="15527000160"/>
    <x v="1596"/>
    <x v="4"/>
    <x v="3"/>
    <s v="Urban Greening Program"/>
    <s v="MSD-19-10-4"/>
    <d v="2018-10-30T00:00:00"/>
    <d v="2020-10-18T00:00:00"/>
    <x v="4"/>
    <n v="2018"/>
    <x v="5"/>
    <n v="10999"/>
    <n v="546836"/>
    <d v="2018-11-06T00:00:00"/>
    <d v="2019-03-13T00:00:00"/>
    <x v="371"/>
    <s v="March"/>
    <x v="3"/>
    <n v="2019"/>
    <s v="LRA"/>
    <s v="LRA"/>
    <x v="36"/>
    <x v="3"/>
    <x v="2"/>
    <x v="10"/>
    <n v="72"/>
    <x v="25"/>
    <s v="LPG"/>
    <n v="127"/>
    <n v="7"/>
    <n v="134"/>
    <s v="Residential"/>
    <s v="Brick"/>
    <n v="1"/>
    <n v="1"/>
    <n v="1922"/>
    <n v="1920"/>
    <s v="Yes"/>
    <s v="Yes"/>
    <n v="740"/>
  </r>
  <r>
    <n v="15528000320"/>
    <x v="1597"/>
    <x v="4"/>
    <x v="3"/>
    <s v="Urban Greening Program"/>
    <s v="MSD-19-10-4"/>
    <d v="2018-10-30T00:00:00"/>
    <d v="2020-10-18T00:00:00"/>
    <x v="4"/>
    <n v="2018"/>
    <x v="5"/>
    <n v="10999"/>
    <n v="546833"/>
    <d v="2018-11-06T00:00:00"/>
    <d v="2019-03-13T00:00:00"/>
    <x v="371"/>
    <s v="March"/>
    <x v="3"/>
    <n v="2019"/>
    <s v="LRA"/>
    <s v="LRA"/>
    <x v="36"/>
    <x v="3"/>
    <x v="2"/>
    <x v="10"/>
    <n v="72"/>
    <x v="25"/>
    <s v="LPG"/>
    <n v="127"/>
    <n v="7"/>
    <n v="134"/>
    <s v="Residential"/>
    <s v="Frame"/>
    <n v="1"/>
    <n v="1"/>
    <n v="1916"/>
    <n v="1910"/>
    <s v="No"/>
    <s v="Yes"/>
    <n v="800"/>
  </r>
  <r>
    <n v="15569000010"/>
    <x v="1598"/>
    <x v="4"/>
    <x v="3"/>
    <s v="Urban Greening Program"/>
    <s v="MSD-19-10-4"/>
    <d v="2018-10-30T00:00:00"/>
    <d v="2020-10-18T00:00:00"/>
    <x v="4"/>
    <n v="2018"/>
    <x v="5"/>
    <n v="10999"/>
    <n v="546827"/>
    <d v="2018-11-06T00:00:00"/>
    <d v="2019-03-05T00:00:00"/>
    <x v="112"/>
    <s v="March"/>
    <x v="3"/>
    <n v="2019"/>
    <s v="LRA"/>
    <s v="LRA"/>
    <x v="36"/>
    <x v="3"/>
    <x v="2"/>
    <x v="10"/>
    <n v="72"/>
    <x v="25"/>
    <s v="LPG"/>
    <n v="119"/>
    <n v="20"/>
    <n v="139"/>
    <s v="Residential"/>
    <s v="Frame"/>
    <n v="1"/>
    <n v="2"/>
    <n v="1927"/>
    <n v="1920"/>
    <s v="Yes"/>
    <s v="Slab"/>
    <n v="936"/>
  </r>
  <r>
    <n v="15569000020"/>
    <x v="1599"/>
    <x v="4"/>
    <x v="3"/>
    <s v="Urban Greening Program"/>
    <s v="MSD-19-10-4"/>
    <d v="2018-10-30T00:00:00"/>
    <d v="2020-10-18T00:00:00"/>
    <x v="4"/>
    <n v="2018"/>
    <x v="5"/>
    <n v="10999"/>
    <n v="546828"/>
    <d v="2018-11-06T00:00:00"/>
    <d v="2019-03-05T00:00:00"/>
    <x v="112"/>
    <s v="March"/>
    <x v="3"/>
    <n v="2019"/>
    <s v="LRA"/>
    <s v="LRA"/>
    <x v="36"/>
    <x v="3"/>
    <x v="2"/>
    <x v="10"/>
    <n v="72"/>
    <x v="25"/>
    <s v="LPG"/>
    <n v="119"/>
    <n v="20"/>
    <n v="139"/>
    <s v="Residential"/>
    <s v="Frame"/>
    <n v="1"/>
    <n v="1"/>
    <n v="1923"/>
    <n v="1920"/>
    <s v="Yes"/>
    <s v="Yes"/>
    <n v="768"/>
  </r>
  <r>
    <n v="15532000460"/>
    <x v="1600"/>
    <x v="4"/>
    <x v="3"/>
    <s v="Urban Greening Program"/>
    <s v="MSD-19-10-4"/>
    <d v="2018-10-30T00:00:00"/>
    <d v="2020-10-18T00:00:00"/>
    <x v="4"/>
    <n v="2018"/>
    <x v="5"/>
    <n v="12888"/>
    <n v="546829"/>
    <d v="2018-11-06T00:00:00"/>
    <d v="2019-03-05T00:00:00"/>
    <x v="112"/>
    <s v="March"/>
    <x v="3"/>
    <n v="2019"/>
    <s v="LRA"/>
    <s v="LRA"/>
    <x v="36"/>
    <x v="3"/>
    <x v="2"/>
    <x v="10"/>
    <n v="72"/>
    <x v="25"/>
    <s v="LPG"/>
    <n v="119"/>
    <n v="20"/>
    <n v="139"/>
    <s v="Residential"/>
    <s v="Frame"/>
    <n v="2"/>
    <n v="3"/>
    <n v="1928"/>
    <n v="1920"/>
    <s v="No"/>
    <s v="Yes"/>
    <n v="1752"/>
  </r>
  <r>
    <n v="15569000040"/>
    <x v="1601"/>
    <x v="4"/>
    <x v="3"/>
    <s v="Urban Greening Program"/>
    <s v="MSD-19-10-4"/>
    <d v="2018-10-30T00:00:00"/>
    <d v="2020-10-18T00:00:00"/>
    <x v="4"/>
    <n v="2018"/>
    <x v="5"/>
    <n v="10999"/>
    <n v="546831"/>
    <d v="2018-11-06T00:00:00"/>
    <d v="2019-03-05T00:00:00"/>
    <x v="112"/>
    <s v="March"/>
    <x v="3"/>
    <n v="2019"/>
    <s v="LRA"/>
    <s v="LRA"/>
    <x v="36"/>
    <x v="3"/>
    <x v="2"/>
    <x v="10"/>
    <n v="72"/>
    <x v="25"/>
    <s v="LPG"/>
    <n v="119"/>
    <n v="20"/>
    <n v="139"/>
    <s v="Residential"/>
    <s v="Frame"/>
    <n v="1"/>
    <n v="1"/>
    <n v="1923"/>
    <n v="1920"/>
    <s v="No"/>
    <s v="Yes"/>
    <n v="720"/>
  </r>
  <r>
    <n v="15569000050"/>
    <x v="1602"/>
    <x v="4"/>
    <x v="3"/>
    <s v="Urban Greening Program"/>
    <s v="MSD-19-10-4"/>
    <d v="2018-10-30T00:00:00"/>
    <d v="2020-10-18T00:00:00"/>
    <x v="4"/>
    <n v="2018"/>
    <x v="5"/>
    <n v="10999"/>
    <n v="546835"/>
    <d v="2018-11-06T00:00:00"/>
    <d v="2019-03-05T00:00:00"/>
    <x v="112"/>
    <s v="March"/>
    <x v="3"/>
    <n v="2019"/>
    <s v="LRA"/>
    <s v="LRA"/>
    <x v="36"/>
    <x v="3"/>
    <x v="2"/>
    <x v="10"/>
    <n v="72"/>
    <x v="25"/>
    <s v="LPG"/>
    <n v="119"/>
    <n v="20"/>
    <n v="139"/>
    <s v="Residential"/>
    <s v="Frame"/>
    <n v="1"/>
    <n v="1"/>
    <n v="1923"/>
    <n v="1920"/>
    <s v="No"/>
    <s v="Yes"/>
    <n v="768"/>
  </r>
  <r>
    <n v="15138000130"/>
    <x v="1603"/>
    <x v="4"/>
    <x v="3"/>
    <s v="Urban Greening Program"/>
    <s v="MSD-19-10-4"/>
    <d v="2018-10-30T00:00:00"/>
    <d v="2020-10-18T00:00:00"/>
    <x v="4"/>
    <n v="2018"/>
    <x v="5"/>
    <n v="10999"/>
    <n v="546824"/>
    <d v="2018-11-06T00:00:00"/>
    <d v="2019-03-28T00:00:00"/>
    <x v="98"/>
    <s v="April"/>
    <x v="3"/>
    <n v="2019"/>
    <s v="LRA"/>
    <s v="LRA"/>
    <x v="36"/>
    <x v="3"/>
    <x v="2"/>
    <x v="10"/>
    <n v="72"/>
    <x v="25"/>
    <s v="LPG"/>
    <n v="142"/>
    <n v="12"/>
    <n v="154"/>
    <s v="Residential"/>
    <s v="Brick"/>
    <n v="1"/>
    <n v="1"/>
    <n v="1922"/>
    <n v="1920"/>
    <s v="No"/>
    <s v="Yes"/>
    <n v="995"/>
  </r>
  <r>
    <n v="15138000190"/>
    <x v="1604"/>
    <x v="4"/>
    <x v="3"/>
    <s v="Urban Greening Program"/>
    <s v="MSD-19-10-4"/>
    <d v="2018-10-30T00:00:00"/>
    <d v="2020-10-18T00:00:00"/>
    <x v="4"/>
    <n v="2018"/>
    <x v="5"/>
    <n v="10999"/>
    <n v="546826"/>
    <d v="2018-11-06T00:00:00"/>
    <d v="2019-03-28T00:00:00"/>
    <x v="98"/>
    <s v="April"/>
    <x v="3"/>
    <n v="2019"/>
    <s v="LRA"/>
    <s v="LRA"/>
    <x v="36"/>
    <x v="3"/>
    <x v="2"/>
    <x v="10"/>
    <n v="72"/>
    <x v="25"/>
    <s v="LPG"/>
    <n v="142"/>
    <n v="12"/>
    <n v="154"/>
    <s v="Residential"/>
    <s v="Frame"/>
    <n v="1"/>
    <n v="1"/>
    <n v="1909"/>
    <n v="1900"/>
    <s v="No"/>
    <s v="Yes"/>
    <n v="511"/>
  </r>
  <r>
    <n v="15568000220"/>
    <x v="1605"/>
    <x v="4"/>
    <x v="3"/>
    <s v="Urban Greening Program"/>
    <s v="MSD-19-10-4"/>
    <d v="2018-10-30T00:00:00"/>
    <d v="2020-10-18T00:00:00"/>
    <x v="4"/>
    <n v="2018"/>
    <x v="5"/>
    <n v="11888"/>
    <n v="546832"/>
    <d v="2018-11-06T00:00:00"/>
    <d v="2019-03-28T00:00:00"/>
    <x v="98"/>
    <s v="April"/>
    <x v="3"/>
    <n v="2019"/>
    <s v="LRA"/>
    <s v="LRA"/>
    <x v="36"/>
    <x v="3"/>
    <x v="2"/>
    <x v="10"/>
    <n v="72"/>
    <x v="25"/>
    <s v="LPG"/>
    <n v="142"/>
    <n v="12"/>
    <n v="154"/>
    <s v="Residential"/>
    <s v="Brick"/>
    <n v="1.5"/>
    <n v="1"/>
    <n v="1927"/>
    <n v="1920"/>
    <s v="Yes"/>
    <s v="Yes"/>
    <n v="1080"/>
  </r>
  <r>
    <n v="15393000090"/>
    <x v="1606"/>
    <x v="4"/>
    <x v="3"/>
    <s v="Urban Greening Program"/>
    <s v="MSD-19-3-1"/>
    <d v="2019-03-18T00:00:00"/>
    <d v="2020-03-19T00:00:00"/>
    <x v="12"/>
    <n v="2019"/>
    <x v="5"/>
    <n v="12800"/>
    <n v="308"/>
    <d v="2019-03-14T00:00:00"/>
    <d v="2019-05-08T00:00:00"/>
    <x v="466"/>
    <s v="June"/>
    <x v="3"/>
    <n v="2019"/>
    <s v="LRA"/>
    <s v="LRA"/>
    <x v="36"/>
    <x v="3"/>
    <x v="2"/>
    <x v="10"/>
    <n v="72"/>
    <x v="25"/>
    <s v="LPG"/>
    <n v="55"/>
    <n v="30"/>
    <n v="85"/>
    <s v="Residential"/>
    <s v="Frame"/>
    <n v="1"/>
    <n v="1"/>
    <n v="1900"/>
    <n v="1900"/>
    <s v="No"/>
    <s v="Yes"/>
    <n v="1059"/>
  </r>
  <r>
    <n v="15399000250"/>
    <x v="1607"/>
    <x v="4"/>
    <x v="3"/>
    <s v="Urban Greening Program"/>
    <s v="MSD-19-2-12"/>
    <d v="2019-02-28T00:00:00"/>
    <d v="2020-02-19T00:00:00"/>
    <x v="6"/>
    <n v="2019"/>
    <x v="5"/>
    <n v="14666"/>
    <n v="282"/>
    <d v="2019-02-27T00:00:00"/>
    <d v="2019-04-29T00:00:00"/>
    <x v="466"/>
    <s v="June"/>
    <x v="3"/>
    <n v="2019"/>
    <s v="WHITE, RODNEY"/>
    <s v="INDIVIDUAL"/>
    <x v="36"/>
    <x v="3"/>
    <x v="2"/>
    <x v="15"/>
    <n v="74"/>
    <x v="31"/>
    <s v="LPG"/>
    <n v="61"/>
    <n v="39"/>
    <n v="100"/>
    <s v="Residential"/>
    <s v="Frame"/>
    <n v="1.5"/>
    <n v="1"/>
    <n v="1906"/>
    <n v="1900"/>
    <s v="Yes"/>
    <s v="Slab"/>
    <n v="648"/>
  </r>
  <r>
    <n v="13821040170"/>
    <x v="1608"/>
    <x v="4"/>
    <x v="0"/>
    <s v="General Revenue - Public Safety"/>
    <s v="FY19-84"/>
    <d v="2019-02-06T00:00:00"/>
    <d v="2020-02-19T00:00:00"/>
    <x v="6"/>
    <n v="2019"/>
    <x v="5"/>
    <n v="8600"/>
    <n v="226"/>
    <d v="2019-01-31T00:00:00"/>
    <d v="2019-02-25T00:00:00"/>
    <x v="467"/>
    <s v="April"/>
    <x v="3"/>
    <n v="2019"/>
    <s v="GIBSON, ROBERT L"/>
    <s v="INDIVIDUAL"/>
    <x v="36"/>
    <x v="3"/>
    <x v="2"/>
    <x v="3"/>
    <n v="78"/>
    <x v="6"/>
    <s v="PL"/>
    <n v="25"/>
    <n v="56"/>
    <n v="81"/>
    <s v="Residential"/>
    <s v="Brick"/>
    <n v="1"/>
    <n v="1"/>
    <n v="1906"/>
    <n v="1900"/>
    <s v="No"/>
    <s v="Yes"/>
    <n v="720"/>
  </r>
  <r>
    <n v="13804000440"/>
    <x v="1609"/>
    <x v="4"/>
    <x v="0"/>
    <s v="Operation Clean Sweep"/>
    <s v="FY19-CS-149"/>
    <d v="2019-06-13T00:00:00"/>
    <d v="2020-06-19T00:00:00"/>
    <x v="3"/>
    <n v="2019"/>
    <x v="5"/>
    <n v="10000"/>
    <n v="642"/>
    <d v="2019-06-13T00:00:00"/>
    <d v="2019-06-28T00:00:00"/>
    <x v="259"/>
    <s v="July"/>
    <x v="3"/>
    <n v="2020"/>
    <s v="LRA"/>
    <s v="LRA"/>
    <x v="36"/>
    <x v="3"/>
    <x v="2"/>
    <x v="3"/>
    <n v="78"/>
    <x v="6"/>
    <s v="LPG"/>
    <n v="15"/>
    <n v="24"/>
    <n v="39"/>
    <s v="Residential"/>
    <s v="Brick"/>
    <n v="2"/>
    <n v="1"/>
    <n v="1895"/>
    <n v="1890"/>
    <s v="Yes"/>
    <s v="Yes"/>
    <n v="1824"/>
  </r>
  <r>
    <n v="13801040060"/>
    <x v="1610"/>
    <x v="4"/>
    <x v="0"/>
    <s v="Operation Clean Sweep"/>
    <s v="FY19-CS-149"/>
    <d v="2019-06-10T00:00:00"/>
    <d v="2020-06-19T00:00:00"/>
    <x v="3"/>
    <n v="2019"/>
    <x v="5"/>
    <n v="10000"/>
    <n v="610"/>
    <d v="2019-06-06T00:00:00"/>
    <d v="2019-06-26T00:00:00"/>
    <x v="461"/>
    <s v="July"/>
    <x v="3"/>
    <n v="2020"/>
    <s v="LRA"/>
    <s v="LRA"/>
    <x v="36"/>
    <x v="3"/>
    <x v="2"/>
    <x v="11"/>
    <n v="78"/>
    <x v="6"/>
    <s v="LPG"/>
    <n v="20"/>
    <n v="27"/>
    <n v="47"/>
    <s v="Residential"/>
    <s v="Brick"/>
    <n v="2"/>
    <n v="2"/>
    <n v="1904"/>
    <n v="1900"/>
    <s v="No"/>
    <s v="Yes"/>
    <n v="2634"/>
  </r>
  <r>
    <n v="13801030040"/>
    <x v="1611"/>
    <x v="4"/>
    <x v="0"/>
    <s v="Operation Clean Sweep"/>
    <s v="FY19-CS-149"/>
    <d v="2019-06-10T00:00:00"/>
    <d v="2020-06-19T00:00:00"/>
    <x v="3"/>
    <n v="2019"/>
    <x v="5"/>
    <n v="10000"/>
    <n v="611"/>
    <d v="2019-06-06T00:00:00"/>
    <d v="2019-06-26T00:00:00"/>
    <x v="461"/>
    <s v="July"/>
    <x v="3"/>
    <n v="2020"/>
    <s v="LRA"/>
    <s v="LRA"/>
    <x v="36"/>
    <x v="3"/>
    <x v="2"/>
    <x v="11"/>
    <n v="78"/>
    <x v="6"/>
    <s v="LPG"/>
    <n v="20"/>
    <n v="27"/>
    <n v="47"/>
    <s v="Residential"/>
    <s v="Brick"/>
    <n v="2"/>
    <n v="2"/>
    <n v="1904"/>
    <n v="1900"/>
    <s v="No"/>
    <s v="Yes"/>
    <n v="2250"/>
  </r>
  <r>
    <n v="13801040030"/>
    <x v="1612"/>
    <x v="4"/>
    <x v="0"/>
    <s v="Operation Clean Sweep"/>
    <s v="FY19-CS-149"/>
    <d v="2019-06-10T00:00:00"/>
    <d v="2020-06-19T00:00:00"/>
    <x v="3"/>
    <n v="2019"/>
    <x v="5"/>
    <n v="10000"/>
    <n v="608"/>
    <d v="2019-06-06T00:00:00"/>
    <d v="2019-06-26T00:00:00"/>
    <x v="157"/>
    <s v="July"/>
    <x v="3"/>
    <n v="2020"/>
    <s v="LRA"/>
    <s v="LRA"/>
    <x v="36"/>
    <x v="3"/>
    <x v="2"/>
    <x v="11"/>
    <n v="78"/>
    <x v="6"/>
    <s v="LPG"/>
    <n v="20"/>
    <n v="30"/>
    <n v="50"/>
    <s v="Residential"/>
    <s v="Brick"/>
    <n v="2"/>
    <n v="1"/>
    <n v="1901"/>
    <n v="1900"/>
    <s v="No"/>
    <s v="Yes"/>
    <n v="1800"/>
  </r>
  <r>
    <n v="13801040070"/>
    <x v="1613"/>
    <x v="4"/>
    <x v="0"/>
    <s v="Operation Clean Sweep"/>
    <s v="FY19-CS-149"/>
    <d v="2019-06-10T00:00:00"/>
    <d v="2020-06-19T00:00:00"/>
    <x v="3"/>
    <n v="2019"/>
    <x v="5"/>
    <n v="10000"/>
    <n v="613"/>
    <d v="2019-06-06T00:00:00"/>
    <d v="2019-06-26T00:00:00"/>
    <x v="157"/>
    <s v="July"/>
    <x v="3"/>
    <n v="2020"/>
    <s v="LRA"/>
    <s v="LRA"/>
    <x v="36"/>
    <x v="3"/>
    <x v="2"/>
    <x v="11"/>
    <n v="78"/>
    <x v="6"/>
    <s v="LPG"/>
    <n v="20"/>
    <n v="30"/>
    <n v="50"/>
    <s v="Residential"/>
    <s v="Brick"/>
    <n v="2"/>
    <n v="4"/>
    <n v="1904"/>
    <n v="1900"/>
    <s v="No"/>
    <s v="Yes"/>
    <n v="4560"/>
  </r>
  <r>
    <n v="13801040050"/>
    <x v="1614"/>
    <x v="4"/>
    <x v="0"/>
    <s v="Operation Clean Sweep"/>
    <s v="FY19-CS-149"/>
    <d v="2019-06-10T00:00:00"/>
    <d v="2020-06-19T00:00:00"/>
    <x v="3"/>
    <n v="2019"/>
    <x v="5"/>
    <n v="10000"/>
    <n v="609"/>
    <d v="2019-06-06T00:00:00"/>
    <d v="2019-06-26T00:00:00"/>
    <x v="468"/>
    <s v="July"/>
    <x v="3"/>
    <n v="2020"/>
    <s v="LRA"/>
    <s v="LRA"/>
    <x v="36"/>
    <x v="3"/>
    <x v="2"/>
    <x v="11"/>
    <n v="78"/>
    <x v="6"/>
    <s v="LPG"/>
    <n v="20"/>
    <n v="35"/>
    <n v="55"/>
    <s v="Residential"/>
    <s v="Brick"/>
    <n v="2"/>
    <n v="2"/>
    <n v="1903"/>
    <n v="1900"/>
    <s v="No"/>
    <s v="Yes"/>
    <n v="2478"/>
  </r>
  <r>
    <n v="13801030050"/>
    <x v="1615"/>
    <x v="4"/>
    <x v="0"/>
    <s v="Operation Clean Sweep"/>
    <s v="FY19-CS-149"/>
    <d v="2019-06-10T00:00:00"/>
    <d v="2020-01-19T00:00:00"/>
    <x v="3"/>
    <n v="2019"/>
    <x v="5"/>
    <n v="10000"/>
    <n v="612"/>
    <d v="2019-06-06T00:00:00"/>
    <d v="2019-06-26T00:00:00"/>
    <x v="468"/>
    <s v="July"/>
    <x v="3"/>
    <n v="2020"/>
    <s v="LRA"/>
    <s v="LRA"/>
    <x v="36"/>
    <x v="3"/>
    <x v="2"/>
    <x v="11"/>
    <n v="78"/>
    <x v="6"/>
    <s v="LPG"/>
    <n v="20"/>
    <n v="35"/>
    <n v="55"/>
    <s v="Residential"/>
    <s v="Brick"/>
    <n v="2"/>
    <n v="2"/>
    <n v="1904"/>
    <n v="1900"/>
    <s v="No"/>
    <s v="Yes"/>
    <n v="2250"/>
  </r>
  <r>
    <n v="13802040100"/>
    <x v="1616"/>
    <x v="4"/>
    <x v="0"/>
    <s v="Operation Clean Sweep"/>
    <s v="FY19-CS-149"/>
    <d v="2019-06-13T00:00:00"/>
    <d v="2020-06-19T00:00:00"/>
    <x v="3"/>
    <n v="2019"/>
    <x v="5"/>
    <n v="10000"/>
    <n v="640"/>
    <d v="2019-06-13T00:00:00"/>
    <d v="2019-06-28T00:00:00"/>
    <x v="468"/>
    <s v="July"/>
    <x v="3"/>
    <n v="2020"/>
    <s v="LRA"/>
    <s v="LRA"/>
    <x v="36"/>
    <x v="3"/>
    <x v="2"/>
    <x v="11"/>
    <n v="78"/>
    <x v="6"/>
    <s v="LPG"/>
    <n v="15"/>
    <n v="33"/>
    <n v="48"/>
    <s v="Residential"/>
    <s v="Brick"/>
    <n v="2"/>
    <n v="1"/>
    <n v="1894"/>
    <n v="1890"/>
    <s v="No"/>
    <s v="Yes"/>
    <n v="1520"/>
  </r>
  <r>
    <n v="13803040280"/>
    <x v="1617"/>
    <x v="4"/>
    <x v="0"/>
    <s v="Operation Clean Sweep"/>
    <s v="FY19-CS-149"/>
    <d v="2019-06-13T00:00:00"/>
    <d v="2020-06-19T00:00:00"/>
    <x v="3"/>
    <n v="2019"/>
    <x v="5"/>
    <n v="10000"/>
    <n v="641"/>
    <d v="2019-06-13T00:00:00"/>
    <d v="2019-06-28T00:00:00"/>
    <x v="468"/>
    <s v="July"/>
    <x v="3"/>
    <n v="2020"/>
    <s v="LRA"/>
    <s v="LRA"/>
    <x v="36"/>
    <x v="3"/>
    <x v="2"/>
    <x v="3"/>
    <n v="78"/>
    <x v="6"/>
    <s v="LPG"/>
    <n v="15"/>
    <n v="33"/>
    <n v="48"/>
    <s v="Residential"/>
    <s v="Brick"/>
    <n v="2"/>
    <n v="1"/>
    <n v="1900"/>
    <n v="1900"/>
    <s v="No"/>
    <s v="Yes"/>
    <n v="1530"/>
  </r>
  <r>
    <n v="12603000170"/>
    <x v="1618"/>
    <x v="4"/>
    <x v="0"/>
    <s v="General Revenue - Public Safety"/>
    <s v="FY20-118"/>
    <d v="2020-03-27T00:00:00"/>
    <d v="2020-03-20T00:00:00"/>
    <x v="12"/>
    <n v="2020"/>
    <x v="0"/>
    <n v="12200"/>
    <n v="1511"/>
    <d v="2020-03-26T00:00:00"/>
    <d v="2020-07-09T00:00:00"/>
    <x v="469"/>
    <s v="September"/>
    <x v="2"/>
    <n v="2021"/>
    <s v="TU, THUC BA"/>
    <s v="INDIVIDUAL"/>
    <x v="36"/>
    <x v="3"/>
    <x v="2"/>
    <x v="2"/>
    <n v="16"/>
    <x v="0"/>
    <s v="MH"/>
    <n v="105"/>
    <n v="64"/>
    <n v="169"/>
    <s v="Residential"/>
    <s v="Brick"/>
    <n v="2"/>
    <n v="4"/>
    <n v="1905"/>
    <n v="1900"/>
    <s v="No"/>
    <s v="Yes"/>
    <n v="4932"/>
  </r>
  <r>
    <n v="12829000050"/>
    <x v="1619"/>
    <x v="4"/>
    <x v="0"/>
    <s v="General Revenue - Public Safety"/>
    <s v="FY20-89"/>
    <d v="2019-11-19T00:00:00"/>
    <d v="2020-11-19T00:00:00"/>
    <x v="8"/>
    <n v="2019"/>
    <x v="0"/>
    <n v="12400"/>
    <n v="1272"/>
    <d v="2019-11-12T00:00:00"/>
    <d v="2020-03-20T00:00:00"/>
    <x v="470"/>
    <s v="April"/>
    <x v="2"/>
    <n v="2020"/>
    <s v="LRA"/>
    <s v="LRA"/>
    <x v="36"/>
    <x v="3"/>
    <x v="2"/>
    <x v="16"/>
    <n v="17"/>
    <x v="33"/>
    <s v="JMQ"/>
    <n v="129"/>
    <n v="20"/>
    <n v="149"/>
    <s v="Residential"/>
    <s v="Frame"/>
    <n v="1.5"/>
    <n v="1"/>
    <n v="1917"/>
    <n v="1910"/>
    <s v="Yes"/>
    <s v="Yes"/>
    <n v="1130"/>
  </r>
  <r>
    <n v="11640000350"/>
    <x v="1620"/>
    <x v="1"/>
    <x v="0"/>
    <s v="General Revenue - Public Safety"/>
    <s v="FY20-33"/>
    <d v="2019-09-04T00:00:00"/>
    <d v="2020-09-19T00:00:00"/>
    <x v="5"/>
    <n v="2019"/>
    <x v="0"/>
    <n v="17800"/>
    <n v="1003"/>
    <d v="2019-08-28T00:00:00"/>
    <m/>
    <x v="0"/>
    <m/>
    <x v="0"/>
    <m/>
    <s v="MCAFEE, DAN"/>
    <s v="INDIVIDUAL"/>
    <x v="36"/>
    <x v="3"/>
    <x v="2"/>
    <x v="2"/>
    <n v="19"/>
    <x v="27"/>
    <s v="MH"/>
    <m/>
    <n v="0"/>
    <n v="0"/>
    <s v="Residential"/>
    <s v="Brick"/>
    <n v="3"/>
    <n v="2"/>
    <n v="1894"/>
    <n v="1890"/>
    <s v="No"/>
    <s v="Yes"/>
    <n v="2396"/>
  </r>
  <r>
    <n v="11351000215"/>
    <x v="1621"/>
    <x v="4"/>
    <x v="0"/>
    <s v="General Revenue - Public Safety"/>
    <s v="FY20-7"/>
    <d v="2019-07-22T00:00:00"/>
    <d v="2020-07-19T00:00:00"/>
    <x v="1"/>
    <n v="2019"/>
    <x v="0"/>
    <n v="58888"/>
    <n v="815"/>
    <d v="2019-07-22T00:00:00"/>
    <d v="2019-08-19T00:00:00"/>
    <x v="394"/>
    <s v="January"/>
    <x v="2"/>
    <n v="2020"/>
    <s v="PROPHESY M B CHURCH"/>
    <s v="FAITH"/>
    <x v="36"/>
    <x v="3"/>
    <x v="2"/>
    <x v="9"/>
    <n v="24"/>
    <x v="44"/>
    <s v="PL"/>
    <n v="28"/>
    <n v="137"/>
    <n v="165"/>
    <s v="Commercial"/>
    <s v="Brick &amp; Wood"/>
    <n v="1"/>
    <m/>
    <n v="1900"/>
    <n v="1900"/>
    <s v="No"/>
    <s v="No"/>
    <n v="4600"/>
  </r>
  <r>
    <n v="15280000130"/>
    <x v="1622"/>
    <x v="4"/>
    <x v="3"/>
    <s v="Urban Greening Program"/>
    <s v="MSD-20-4-1"/>
    <d v="2020-04-29T00:00:00"/>
    <d v="2020-04-20T00:00:00"/>
    <x v="9"/>
    <n v="2020"/>
    <x v="0"/>
    <n v="15800"/>
    <n v="1527"/>
    <d v="2020-04-23T00:00:00"/>
    <d v="2020-07-09T00:00:00"/>
    <x v="423"/>
    <s v="July"/>
    <x v="2"/>
    <n v="2021"/>
    <s v="WRIGHT, JULIA"/>
    <s v="INDIVIDUAL"/>
    <x v="36"/>
    <x v="3"/>
    <x v="2"/>
    <x v="3"/>
    <n v="50"/>
    <x v="2"/>
    <s v="LPG"/>
    <n v="77"/>
    <n v="20"/>
    <n v="97"/>
    <s v="Residential"/>
    <s v="Frame"/>
    <n v="1"/>
    <n v="1"/>
    <n v="1915"/>
    <n v="1910"/>
    <s v="No"/>
    <s v="Yes"/>
    <n v="628"/>
  </r>
  <r>
    <n v="13788000290"/>
    <x v="1623"/>
    <x v="4"/>
    <x v="3"/>
    <s v="Urban Greening Program"/>
    <s v="MSD-20-11-1"/>
    <d v="2019-11-26T00:00:00"/>
    <d v="2020-11-19T00:00:00"/>
    <x v="8"/>
    <n v="2019"/>
    <x v="0"/>
    <n v="18500"/>
    <n v="1280"/>
    <d v="2019-11-20T00:00:00"/>
    <d v="2020-05-26T00:00:00"/>
    <x v="422"/>
    <s v="June"/>
    <x v="2"/>
    <n v="2020"/>
    <s v="LRA"/>
    <s v="LRA"/>
    <x v="36"/>
    <x v="3"/>
    <x v="2"/>
    <x v="11"/>
    <n v="51"/>
    <x v="19"/>
    <s v="LPG"/>
    <n v="188"/>
    <n v="19"/>
    <n v="207"/>
    <s v="Residential"/>
    <s v="Brick"/>
    <n v="2"/>
    <n v="1"/>
    <n v="1889"/>
    <n v="1880"/>
    <s v="Yes"/>
    <s v="Yes"/>
    <n v="1408"/>
  </r>
  <r>
    <n v="13788000410"/>
    <x v="1624"/>
    <x v="4"/>
    <x v="3"/>
    <s v="Urban Greening Program"/>
    <s v="MSD-20-11-1"/>
    <d v="2019-11-26T00:00:00"/>
    <d v="2020-11-19T00:00:00"/>
    <x v="8"/>
    <n v="2019"/>
    <x v="0"/>
    <n v="24500"/>
    <n v="1281"/>
    <d v="2019-11-20T00:00:00"/>
    <d v="2020-05-19T00:00:00"/>
    <x v="422"/>
    <s v="June"/>
    <x v="2"/>
    <n v="2020"/>
    <s v="LRA"/>
    <s v="LRA"/>
    <x v="36"/>
    <x v="3"/>
    <x v="2"/>
    <x v="11"/>
    <n v="51"/>
    <x v="19"/>
    <s v="LPG"/>
    <n v="181"/>
    <n v="26"/>
    <n v="207"/>
    <s v="Residential"/>
    <s v="Brick"/>
    <n v="2"/>
    <n v="1"/>
    <n v="1892"/>
    <n v="1890"/>
    <s v="No"/>
    <s v="Yes"/>
    <n v="1584"/>
  </r>
  <r>
    <n v="13789000335"/>
    <x v="1625"/>
    <x v="4"/>
    <x v="3"/>
    <s v="Urban Greening Program"/>
    <s v="MSD-20-11-1"/>
    <d v="2019-11-26T00:00:00"/>
    <d v="2020-11-19T00:00:00"/>
    <x v="8"/>
    <n v="2019"/>
    <x v="0"/>
    <n v="18500"/>
    <n v="1282"/>
    <d v="2019-11-20T00:00:00"/>
    <d v="2020-05-27T00:00:00"/>
    <x v="215"/>
    <s v="June"/>
    <x v="2"/>
    <n v="2020"/>
    <s v="LRA"/>
    <s v="LRA"/>
    <x v="36"/>
    <x v="3"/>
    <x v="2"/>
    <x v="12"/>
    <n v="51"/>
    <x v="19"/>
    <s v="LPG"/>
    <n v="189"/>
    <n v="33"/>
    <n v="222"/>
    <s v="Residential"/>
    <s v="Brick"/>
    <n v="2"/>
    <n v="2"/>
    <n v="1894"/>
    <n v="1890"/>
    <s v="No"/>
    <s v="Yes"/>
    <n v="1916"/>
  </r>
  <r>
    <n v="14497060010"/>
    <x v="1626"/>
    <x v="4"/>
    <x v="3"/>
    <s v="Urban Greening Program"/>
    <s v="MSD-20-12-2"/>
    <d v="2019-12-20T00:00:00"/>
    <d v="2020-12-19T00:00:00"/>
    <x v="10"/>
    <n v="2019"/>
    <x v="0"/>
    <n v="18500"/>
    <n v="1316"/>
    <d v="2019-12-08T00:00:00"/>
    <d v="2020-03-06T00:00:00"/>
    <x v="68"/>
    <s v="April"/>
    <x v="2"/>
    <n v="2020"/>
    <s v="LEE, CHARLES F &amp; LESLIE D POWERS"/>
    <s v="INDIVIDUAL"/>
    <x v="36"/>
    <x v="3"/>
    <x v="2"/>
    <x v="7"/>
    <n v="52"/>
    <x v="7"/>
    <s v="LPG"/>
    <n v="89"/>
    <n v="26"/>
    <n v="115"/>
    <s v="Residential"/>
    <s v="Brick"/>
    <n v="1"/>
    <n v="1"/>
    <n v="1963"/>
    <n v="1960"/>
    <s v="Yes"/>
    <s v="Slab"/>
    <n v="1678"/>
  </r>
  <r>
    <n v="13620000100"/>
    <x v="1627"/>
    <x v="4"/>
    <x v="3"/>
    <s v="Operation Clean Sweep"/>
    <s v="FY20-CS-25"/>
    <d v="2019-08-21T00:00:00"/>
    <d v="2020-08-19T00:00:00"/>
    <x v="7"/>
    <n v="2019"/>
    <x v="0"/>
    <n v="9800"/>
    <n v="932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Brick"/>
    <n v="2"/>
    <n v="1"/>
    <n v="1894"/>
    <n v="1890"/>
    <s v="No"/>
    <s v="Yes"/>
    <n v="1350"/>
  </r>
  <r>
    <n v="13619000550"/>
    <x v="1628"/>
    <x v="4"/>
    <x v="3"/>
    <s v="Operation Clean Sweep"/>
    <s v="FY20-CS-25"/>
    <d v="2019-08-21T00:00:00"/>
    <d v="2020-08-19T00:00:00"/>
    <x v="7"/>
    <n v="2019"/>
    <x v="0"/>
    <n v="9800"/>
    <n v="938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Brick"/>
    <n v="1"/>
    <n v="1"/>
    <n v="1936"/>
    <n v="1930"/>
    <s v="No"/>
    <s v="Yes"/>
    <n v="756"/>
  </r>
  <r>
    <n v="13619000540"/>
    <x v="1629"/>
    <x v="4"/>
    <x v="3"/>
    <s v="Operation Clean Sweep"/>
    <s v="FY20-CS-25"/>
    <d v="2019-08-21T00:00:00"/>
    <d v="2020-08-19T00:00:00"/>
    <x v="7"/>
    <n v="2019"/>
    <x v="0"/>
    <n v="9800"/>
    <n v="937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Brick"/>
    <n v="1"/>
    <n v="1"/>
    <n v="1936"/>
    <n v="1930"/>
    <s v="No"/>
    <s v="Yes"/>
    <n v="810"/>
  </r>
  <r>
    <n v="13619000530"/>
    <x v="1630"/>
    <x v="4"/>
    <x v="3"/>
    <s v="Operation Clean Sweep"/>
    <s v="FY20-CS-25"/>
    <d v="2019-08-21T00:00:00"/>
    <d v="2020-08-19T00:00:00"/>
    <x v="7"/>
    <n v="2019"/>
    <x v="0"/>
    <n v="9800"/>
    <n v="936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Brick"/>
    <n v="2"/>
    <n v="4"/>
    <n v="1894"/>
    <n v="1890"/>
    <s v="No"/>
    <s v="Yes"/>
    <n v="2688"/>
  </r>
  <r>
    <n v="13619000520"/>
    <x v="1631"/>
    <x v="4"/>
    <x v="3"/>
    <s v="Operation Clean Sweep"/>
    <s v="FY20-CS-25"/>
    <d v="2019-08-21T00:00:00"/>
    <d v="2020-08-19T00:00:00"/>
    <x v="7"/>
    <n v="2019"/>
    <x v="0"/>
    <n v="9800"/>
    <n v="935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Frame"/>
    <n v="2"/>
    <n v="2"/>
    <n v="1892"/>
    <n v="1890"/>
    <s v="Yes"/>
    <s v="Yes"/>
    <n v="1552"/>
  </r>
  <r>
    <n v="13619000490"/>
    <x v="1632"/>
    <x v="4"/>
    <x v="3"/>
    <s v="Operation Clean Sweep"/>
    <s v="FY20-CS-25"/>
    <d v="2019-08-21T00:00:00"/>
    <d v="2020-08-19T00:00:00"/>
    <x v="7"/>
    <n v="2019"/>
    <x v="0"/>
    <n v="9800"/>
    <n v="931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Brick"/>
    <n v="1"/>
    <n v="1"/>
    <n v="1924"/>
    <n v="1920"/>
    <s v="No"/>
    <s v="Yes"/>
    <n v="750"/>
  </r>
  <r>
    <n v="13619000480"/>
    <x v="1633"/>
    <x v="4"/>
    <x v="3"/>
    <s v="Operation Clean Sweep"/>
    <s v="FY20-CS-25"/>
    <d v="2019-08-21T00:00:00"/>
    <d v="2020-08-19T00:00:00"/>
    <x v="7"/>
    <n v="2019"/>
    <x v="0"/>
    <n v="9800"/>
    <n v="934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Brick"/>
    <n v="1"/>
    <n v="1"/>
    <n v="1924"/>
    <n v="1920"/>
    <s v="No"/>
    <s v="Yes"/>
    <n v="750"/>
  </r>
  <r>
    <n v="14465000320"/>
    <x v="1634"/>
    <x v="4"/>
    <x v="3"/>
    <s v="Operation Clean Sweep"/>
    <s v="FY20-CS-25"/>
    <d v="2019-08-21T00:00:00"/>
    <d v="2020-08-19T00:00:00"/>
    <x v="7"/>
    <n v="2019"/>
    <x v="0"/>
    <n v="9800"/>
    <n v="933"/>
    <d v="2019-08-18T00:00:00"/>
    <d v="2019-09-20T00:00:00"/>
    <x v="471"/>
    <s v="September"/>
    <x v="3"/>
    <n v="2020"/>
    <s v="LRA"/>
    <s v="LRA"/>
    <x v="36"/>
    <x v="3"/>
    <x v="2"/>
    <x v="1"/>
    <n v="56"/>
    <x v="1"/>
    <s v="LPG"/>
    <n v="33"/>
    <n v="6"/>
    <n v="39"/>
    <s v="Residential"/>
    <s v="Brick"/>
    <n v="1"/>
    <n v="1"/>
    <n v="1930"/>
    <n v="1930"/>
    <s v="No"/>
    <s v="Yes"/>
    <n v="760"/>
  </r>
  <r>
    <n v="13620000230"/>
    <x v="1635"/>
    <x v="4"/>
    <x v="3"/>
    <s v="Operation Clean Sweep"/>
    <s v="FY20-CS-35"/>
    <d v="2019-09-05T00:00:00"/>
    <d v="2020-09-19T00:00:00"/>
    <x v="5"/>
    <n v="2019"/>
    <x v="0"/>
    <n v="15800"/>
    <n v="1019"/>
    <d v="2019-08-31T00:00:00"/>
    <d v="2019-09-19T00:00:00"/>
    <x v="471"/>
    <s v="September"/>
    <x v="3"/>
    <n v="2020"/>
    <s v="LRA"/>
    <s v="LRA"/>
    <x v="36"/>
    <x v="3"/>
    <x v="2"/>
    <x v="1"/>
    <n v="56"/>
    <x v="1"/>
    <s v="LPG"/>
    <n v="19"/>
    <n v="7"/>
    <n v="26"/>
    <s v="Residential"/>
    <s v="Frame"/>
    <n v="2"/>
    <n v="2"/>
    <n v="1894"/>
    <n v="1890"/>
    <s v="No"/>
    <s v="Yes"/>
    <n v="2537"/>
  </r>
  <r>
    <n v="13619000470"/>
    <x v="1636"/>
    <x v="4"/>
    <x v="3"/>
    <s v="Operation Clean Sweep"/>
    <s v="FY20-CS-52"/>
    <d v="2019-09-10T00:00:00"/>
    <d v="2020-09-19T00:00:00"/>
    <x v="5"/>
    <n v="2019"/>
    <x v="0"/>
    <n v="9800"/>
    <n v="0"/>
    <d v="2019-09-09T00:00:00"/>
    <d v="2019-09-19T00:00:00"/>
    <x v="60"/>
    <s v="September"/>
    <x v="3"/>
    <n v="2020"/>
    <s v="BROWN, VANESSA"/>
    <s v="INDIVIDUAL"/>
    <x v="36"/>
    <x v="3"/>
    <x v="2"/>
    <x v="1"/>
    <n v="56"/>
    <x v="1"/>
    <s v="LPG"/>
    <n v="10"/>
    <n v="8"/>
    <n v="18"/>
    <s v="Residential"/>
    <s v="Brick"/>
    <n v="1"/>
    <n v="1"/>
    <n v="1927"/>
    <n v="1920"/>
    <s v="Yes"/>
    <s v="Yes"/>
    <n v="851"/>
  </r>
  <r>
    <n v="13620000410"/>
    <x v="1637"/>
    <x v="4"/>
    <x v="3"/>
    <s v="Operation Clean Sweep"/>
    <s v="FY20-CS-35"/>
    <d v="2019-09-05T00:00:00"/>
    <d v="2020-09-19T00:00:00"/>
    <x v="5"/>
    <n v="2019"/>
    <x v="0"/>
    <n v="14800"/>
    <n v="1020"/>
    <d v="2019-09-05T00:00:00"/>
    <d v="2019-09-19T00:00:00"/>
    <x v="472"/>
    <s v="October"/>
    <x v="3"/>
    <n v="2020"/>
    <s v="LRA"/>
    <s v="LRA"/>
    <x v="36"/>
    <x v="3"/>
    <x v="2"/>
    <x v="1"/>
    <n v="56"/>
    <x v="1"/>
    <s v="LPG"/>
    <n v="14"/>
    <n v="22"/>
    <n v="36"/>
    <s v="Residential"/>
    <s v="Brick"/>
    <n v="1"/>
    <n v="1"/>
    <n v="1880"/>
    <n v="1880"/>
    <s v="No"/>
    <s v="Yes"/>
    <n v="586"/>
  </r>
  <r>
    <n v="13620000010"/>
    <x v="1638"/>
    <x v="4"/>
    <x v="3"/>
    <s v="Operation Clean Sweep"/>
    <s v="FY20-CS-35"/>
    <d v="2019-09-05T00:00:00"/>
    <d v="2020-09-19T00:00:00"/>
    <x v="5"/>
    <n v="2019"/>
    <x v="0"/>
    <n v="14800"/>
    <n v="1015"/>
    <d v="2019-08-31T00:00:00"/>
    <d v="2019-09-19T00:00:00"/>
    <x v="368"/>
    <s v="October"/>
    <x v="3"/>
    <n v="2020"/>
    <s v="LRA"/>
    <s v="LRA"/>
    <x v="36"/>
    <x v="3"/>
    <x v="2"/>
    <x v="1"/>
    <n v="56"/>
    <x v="1"/>
    <s v="LPG"/>
    <n v="19"/>
    <n v="27"/>
    <n v="46"/>
    <s v="Residential"/>
    <s v="Brick"/>
    <n v="2"/>
    <n v="1"/>
    <n v="1892"/>
    <n v="1890"/>
    <s v="No"/>
    <s v="Yes"/>
    <n v="1350"/>
  </r>
  <r>
    <n v="14465000450"/>
    <x v="1639"/>
    <x v="4"/>
    <x v="3"/>
    <s v="Operation Clean Sweep"/>
    <s v="FY20-CS-35"/>
    <d v="2019-09-05T00:00:00"/>
    <d v="2020-09-19T00:00:00"/>
    <x v="5"/>
    <n v="2019"/>
    <x v="0"/>
    <n v="14800"/>
    <n v="1016"/>
    <d v="2019-08-31T00:00:00"/>
    <d v="2019-09-19T00:00:00"/>
    <x v="368"/>
    <s v="October"/>
    <x v="3"/>
    <n v="2020"/>
    <s v="LRA"/>
    <s v="LRA"/>
    <x v="36"/>
    <x v="3"/>
    <x v="2"/>
    <x v="1"/>
    <n v="56"/>
    <x v="1"/>
    <s v="LPG"/>
    <n v="19"/>
    <n v="27"/>
    <n v="46"/>
    <s v="Residential"/>
    <s v="Brick"/>
    <n v="1"/>
    <n v="1"/>
    <n v="1963"/>
    <n v="1960"/>
    <s v="No"/>
    <s v="Yes"/>
    <n v="814"/>
  </r>
  <r>
    <n v="13620000430"/>
    <x v="1640"/>
    <x v="4"/>
    <x v="3"/>
    <s v="Operation Clean Sweep"/>
    <s v="FY20-CS-35"/>
    <d v="2019-09-05T00:00:00"/>
    <d v="2020-09-19T00:00:00"/>
    <x v="5"/>
    <n v="2019"/>
    <x v="0"/>
    <n v="16800"/>
    <n v="1017"/>
    <d v="2019-08-31T00:00:00"/>
    <d v="2019-09-19T00:00:00"/>
    <x v="368"/>
    <s v="October"/>
    <x v="3"/>
    <n v="2020"/>
    <s v="LRA"/>
    <s v="LRA"/>
    <x v="36"/>
    <x v="3"/>
    <x v="2"/>
    <x v="1"/>
    <n v="56"/>
    <x v="1"/>
    <s v="LPG"/>
    <n v="19"/>
    <n v="27"/>
    <n v="46"/>
    <s v="Residential"/>
    <s v="Brick"/>
    <n v="2"/>
    <n v="1"/>
    <n v="1921"/>
    <n v="1920"/>
    <s v="No"/>
    <s v="Yes"/>
    <n v="1440"/>
  </r>
  <r>
    <n v="14465000300"/>
    <x v="1641"/>
    <x v="4"/>
    <x v="3"/>
    <s v="Operation Clean Sweep"/>
    <s v="FY20-CS-35"/>
    <d v="2019-09-05T00:00:00"/>
    <d v="2020-09-19T00:00:00"/>
    <x v="5"/>
    <n v="2019"/>
    <x v="0"/>
    <n v="14800"/>
    <n v="1018"/>
    <d v="2019-08-31T00:00:00"/>
    <d v="2019-09-19T00:00:00"/>
    <x v="368"/>
    <s v="October"/>
    <x v="3"/>
    <n v="2020"/>
    <s v="LRA"/>
    <s v="LRA"/>
    <x v="36"/>
    <x v="3"/>
    <x v="2"/>
    <x v="1"/>
    <n v="56"/>
    <x v="1"/>
    <s v="LPG"/>
    <n v="19"/>
    <n v="27"/>
    <n v="46"/>
    <s v="Residential"/>
    <s v="Brick"/>
    <n v="1"/>
    <n v="1"/>
    <n v="1930"/>
    <n v="1930"/>
    <s v="No"/>
    <s v="Yes"/>
    <n v="760"/>
  </r>
  <r>
    <n v="13742000280"/>
    <x v="1642"/>
    <x v="4"/>
    <x v="3"/>
    <s v="Urban Greening Program"/>
    <s v="MSD-20-11-1"/>
    <d v="2019-11-26T00:00:00"/>
    <d v="2020-11-19T00:00:00"/>
    <x v="8"/>
    <n v="2019"/>
    <x v="0"/>
    <n v="18500"/>
    <n v="1283"/>
    <d v="2019-11-20T00:00:00"/>
    <d v="2020-06-05T00:00:00"/>
    <x v="423"/>
    <s v="July"/>
    <x v="2"/>
    <n v="2021"/>
    <s v="LRA"/>
    <s v="LRA"/>
    <x v="36"/>
    <x v="3"/>
    <x v="2"/>
    <x v="12"/>
    <n v="58"/>
    <x v="11"/>
    <s v="LPG"/>
    <n v="198"/>
    <n v="54"/>
    <n v="252"/>
    <s v="Residential"/>
    <s v="Brick"/>
    <n v="1"/>
    <n v="1"/>
    <n v="1884"/>
    <n v="1880"/>
    <s v="No"/>
    <s v="Yes"/>
    <n v="876"/>
  </r>
  <r>
    <n v="13742000040"/>
    <x v="1643"/>
    <x v="4"/>
    <x v="3"/>
    <s v="Urban Greening Program"/>
    <s v="MSD-20-11-1"/>
    <d v="2019-11-26T00:00:00"/>
    <d v="2020-11-19T00:00:00"/>
    <x v="8"/>
    <n v="2019"/>
    <x v="0"/>
    <n v="22500"/>
    <n v="1284"/>
    <d v="2019-11-20T00:00:00"/>
    <d v="2020-06-05T00:00:00"/>
    <x v="423"/>
    <s v="July"/>
    <x v="2"/>
    <n v="2021"/>
    <s v="LRA"/>
    <s v="LRA"/>
    <x v="36"/>
    <x v="3"/>
    <x v="2"/>
    <x v="12"/>
    <n v="58"/>
    <x v="11"/>
    <s v="LPG"/>
    <n v="198"/>
    <n v="54"/>
    <n v="252"/>
    <s v="Residential"/>
    <s v="Brick"/>
    <n v="2"/>
    <n v="2"/>
    <n v="1886"/>
    <n v="1880"/>
    <s v="No"/>
    <s v="Yes"/>
    <n v="1960"/>
  </r>
  <r>
    <n v="13627000110"/>
    <x v="1644"/>
    <x v="4"/>
    <x v="3"/>
    <s v="Urban Greening Program"/>
    <s v="MSD-20-8-2"/>
    <d v="2019-08-30T00:00:00"/>
    <d v="2020-08-19T00:00:00"/>
    <x v="7"/>
    <n v="2019"/>
    <x v="0"/>
    <n v="14800"/>
    <n v="980"/>
    <d v="2019-08-26T00:00:00"/>
    <d v="2019-11-14T00:00:00"/>
    <x v="198"/>
    <s v="January"/>
    <x v="2"/>
    <n v="2020"/>
    <s v="LRA"/>
    <s v="LRA"/>
    <x v="36"/>
    <x v="3"/>
    <x v="2"/>
    <x v="5"/>
    <n v="59"/>
    <x v="8"/>
    <s v="LPG"/>
    <n v="80"/>
    <n v="49"/>
    <n v="129"/>
    <s v="Residential"/>
    <s v="Brick"/>
    <n v="2"/>
    <n v="2"/>
    <n v="1905"/>
    <n v="1900"/>
    <s v="No"/>
    <s v="Yes"/>
    <n v="2498"/>
  </r>
  <r>
    <n v="13626000300"/>
    <x v="1645"/>
    <x v="4"/>
    <x v="3"/>
    <s v="Urban Greening Program"/>
    <s v="MSD-20-8-2"/>
    <d v="2019-08-30T00:00:00"/>
    <d v="2020-08-19T00:00:00"/>
    <x v="7"/>
    <n v="2019"/>
    <x v="0"/>
    <n v="14800"/>
    <n v="981"/>
    <d v="2019-08-26T00:00:00"/>
    <d v="2019-11-14T00:00:00"/>
    <x v="198"/>
    <s v="January"/>
    <x v="2"/>
    <n v="2020"/>
    <s v="LRA"/>
    <s v="LRA"/>
    <x v="36"/>
    <x v="3"/>
    <x v="2"/>
    <x v="5"/>
    <n v="59"/>
    <x v="8"/>
    <s v="LPG"/>
    <n v="80"/>
    <n v="49"/>
    <n v="129"/>
    <s v="Residential"/>
    <s v="Brick"/>
    <n v="2"/>
    <n v="2"/>
    <n v="1906"/>
    <n v="1900"/>
    <s v="No"/>
    <s v="Yes"/>
    <n v="2550"/>
  </r>
  <r>
    <n v="13626000310"/>
    <x v="1646"/>
    <x v="4"/>
    <x v="3"/>
    <s v="Urban Greening Program"/>
    <s v="MSD-20-8-2"/>
    <d v="2019-08-30T00:00:00"/>
    <d v="2020-08-19T00:00:00"/>
    <x v="7"/>
    <n v="2019"/>
    <x v="0"/>
    <n v="14800"/>
    <n v="982"/>
    <d v="2019-08-26T00:00:00"/>
    <d v="2019-11-14T00:00:00"/>
    <x v="198"/>
    <s v="January"/>
    <x v="2"/>
    <n v="2020"/>
    <s v="LRA"/>
    <s v="LRA"/>
    <x v="36"/>
    <x v="3"/>
    <x v="2"/>
    <x v="5"/>
    <n v="59"/>
    <x v="8"/>
    <s v="LPG"/>
    <n v="80"/>
    <n v="49"/>
    <n v="129"/>
    <s v="Residential"/>
    <s v="Brick"/>
    <n v="2"/>
    <n v="2"/>
    <n v="1905"/>
    <n v="1900"/>
    <s v="No"/>
    <s v="Yes"/>
    <n v="2870"/>
  </r>
  <r>
    <n v="13627000005"/>
    <x v="1647"/>
    <x v="4"/>
    <x v="3"/>
    <s v="Urban Greening Program"/>
    <s v="MSD-20-8-2"/>
    <d v="2019-08-30T00:00:00"/>
    <d v="2020-08-19T00:00:00"/>
    <x v="7"/>
    <n v="2019"/>
    <x v="0"/>
    <n v="16200"/>
    <n v="983"/>
    <d v="2019-08-26T00:00:00"/>
    <d v="2019-11-14T00:00:00"/>
    <x v="198"/>
    <s v="January"/>
    <x v="2"/>
    <n v="2020"/>
    <s v="LRA"/>
    <s v="LRA"/>
    <x v="36"/>
    <x v="3"/>
    <x v="2"/>
    <x v="5"/>
    <n v="59"/>
    <x v="8"/>
    <s v="LPG"/>
    <n v="80"/>
    <n v="49"/>
    <n v="129"/>
    <s v="Residential"/>
    <s v="Brick"/>
    <n v="3"/>
    <n v="1"/>
    <n v="1906"/>
    <n v="1900"/>
    <s v="No"/>
    <s v="Yes"/>
    <n v="3747"/>
  </r>
  <r>
    <n v="13628000210"/>
    <x v="1648"/>
    <x v="4"/>
    <x v="3"/>
    <s v="Urban Greening Program"/>
    <s v="MSD-20-8-2"/>
    <d v="2019-08-30T00:00:00"/>
    <d v="2020-08-19T00:00:00"/>
    <x v="7"/>
    <n v="2019"/>
    <x v="0"/>
    <n v="14800"/>
    <n v="989"/>
    <d v="2019-08-26T00:00:00"/>
    <d v="2019-12-02T00:00:00"/>
    <x v="473"/>
    <s v="February"/>
    <x v="2"/>
    <n v="2020"/>
    <s v="LRA"/>
    <s v="LRA"/>
    <x v="36"/>
    <x v="3"/>
    <x v="2"/>
    <x v="5"/>
    <n v="59"/>
    <x v="8"/>
    <s v="LPG"/>
    <n v="98"/>
    <n v="81"/>
    <n v="179"/>
    <s v="Residential"/>
    <s v="Brick"/>
    <n v="2"/>
    <n v="2"/>
    <n v="1910"/>
    <n v="1910"/>
    <s v="No"/>
    <s v="Yes"/>
    <n v="2394"/>
  </r>
  <r>
    <n v="13629010180"/>
    <x v="1649"/>
    <x v="4"/>
    <x v="3"/>
    <s v="Urban Greening Program"/>
    <s v="MSD-20-8-2"/>
    <d v="2019-08-30T00:00:00"/>
    <d v="2020-08-19T00:00:00"/>
    <x v="7"/>
    <n v="2019"/>
    <x v="0"/>
    <n v="14800"/>
    <n v="990"/>
    <d v="2019-08-26T00:00:00"/>
    <d v="2019-12-02T00:00:00"/>
    <x v="473"/>
    <s v="February"/>
    <x v="2"/>
    <n v="2020"/>
    <s v="LRA"/>
    <s v="LRA"/>
    <x v="36"/>
    <x v="3"/>
    <x v="2"/>
    <x v="5"/>
    <n v="59"/>
    <x v="8"/>
    <s v="LPG"/>
    <n v="98"/>
    <n v="81"/>
    <n v="179"/>
    <s v="Residential"/>
    <s v="Brick"/>
    <n v="2"/>
    <n v="2"/>
    <n v="1905"/>
    <n v="1900"/>
    <s v="No"/>
    <s v="Yes"/>
    <n v="1960"/>
  </r>
  <r>
    <n v="14872000050"/>
    <x v="1650"/>
    <x v="4"/>
    <x v="3"/>
    <s v="Urban Greening Program"/>
    <s v="MSD-20-8-2"/>
    <d v="2019-08-30T00:00:00"/>
    <d v="2020-08-19T00:00:00"/>
    <x v="7"/>
    <n v="2019"/>
    <x v="0"/>
    <n v="14800"/>
    <n v="994"/>
    <d v="2019-08-26T00:00:00"/>
    <d v="2019-12-02T00:00:00"/>
    <x v="421"/>
    <s v="February"/>
    <x v="2"/>
    <n v="2020"/>
    <s v="LRA"/>
    <s v="LRA"/>
    <x v="36"/>
    <x v="3"/>
    <x v="2"/>
    <x v="5"/>
    <n v="59"/>
    <x v="8"/>
    <s v="LPG"/>
    <n v="98"/>
    <n v="86"/>
    <n v="184"/>
    <s v="Residential"/>
    <s v="Brick"/>
    <n v="2"/>
    <n v="2"/>
    <n v="1907"/>
    <n v="1900"/>
    <s v="Yes"/>
    <s v="Yes"/>
    <n v="2114"/>
  </r>
  <r>
    <n v="14872000040"/>
    <x v="1651"/>
    <x v="4"/>
    <x v="3"/>
    <s v="Urban Greening Program"/>
    <s v="MSD-20-8-2"/>
    <d v="2019-08-30T00:00:00"/>
    <d v="2020-08-19T00:00:00"/>
    <x v="7"/>
    <n v="2019"/>
    <x v="0"/>
    <n v="14800"/>
    <n v="995"/>
    <d v="2019-08-26T00:00:00"/>
    <d v="2019-12-02T00:00:00"/>
    <x v="421"/>
    <s v="February"/>
    <x v="2"/>
    <n v="2020"/>
    <s v="LRA"/>
    <s v="LRA"/>
    <x v="36"/>
    <x v="3"/>
    <x v="2"/>
    <x v="5"/>
    <n v="59"/>
    <x v="8"/>
    <s v="LPG"/>
    <n v="98"/>
    <n v="86"/>
    <n v="184"/>
    <s v="Residential"/>
    <s v="Brick"/>
    <n v="2"/>
    <n v="2"/>
    <n v="1909"/>
    <n v="1900"/>
    <s v="Yes"/>
    <s v="Yes"/>
    <n v="2114"/>
  </r>
  <r>
    <n v="14872000310"/>
    <x v="1652"/>
    <x v="4"/>
    <x v="3"/>
    <s v="Urban Greening Program"/>
    <s v="MSD-20-8-2"/>
    <d v="2019-08-30T00:00:00"/>
    <d v="2020-08-19T00:00:00"/>
    <x v="7"/>
    <n v="2019"/>
    <x v="0"/>
    <n v="12200"/>
    <n v="992"/>
    <d v="2019-08-26T00:00:00"/>
    <d v="2019-11-14T00:00:00"/>
    <x v="440"/>
    <s v="March"/>
    <x v="2"/>
    <n v="2020"/>
    <s v="SIMS, THEOPLIS JR"/>
    <s v="INDIVIDUAL"/>
    <x v="36"/>
    <x v="3"/>
    <x v="2"/>
    <x v="5"/>
    <n v="59"/>
    <x v="8"/>
    <s v="LPG"/>
    <n v="80"/>
    <n v="118"/>
    <n v="198"/>
    <s v="Residential"/>
    <s v="Brick"/>
    <n v="1"/>
    <n v="1"/>
    <n v="1908"/>
    <n v="1900"/>
    <s v="No"/>
    <s v="Yes"/>
    <n v="844"/>
  </r>
  <r>
    <n v="13628000100"/>
    <x v="1653"/>
    <x v="4"/>
    <x v="3"/>
    <s v="Urban Greening Program"/>
    <s v="MSD-20-8-2"/>
    <d v="2019-08-30T00:00:00"/>
    <d v="2020-08-19T00:00:00"/>
    <x v="7"/>
    <n v="2019"/>
    <x v="0"/>
    <n v="14800"/>
    <n v="985"/>
    <d v="2019-08-26T00:00:00"/>
    <d v="2020-01-09T00:00:00"/>
    <x v="210"/>
    <s v="April"/>
    <x v="2"/>
    <n v="2020"/>
    <s v="LRA"/>
    <s v="LRA"/>
    <x v="36"/>
    <x v="3"/>
    <x v="2"/>
    <x v="5"/>
    <n v="59"/>
    <x v="8"/>
    <s v="LPG"/>
    <n v="136"/>
    <n v="98"/>
    <n v="234"/>
    <s v="Residential"/>
    <s v="Brick"/>
    <n v="2"/>
    <n v="1"/>
    <n v="1908"/>
    <n v="1900"/>
    <s v="No"/>
    <s v="Yes"/>
    <n v="1546"/>
  </r>
  <r>
    <n v="15186000280"/>
    <x v="1654"/>
    <x v="4"/>
    <x v="3"/>
    <s v="Urban Greening Program"/>
    <s v="MSD-20-8-2"/>
    <d v="2019-08-30T00:00:00"/>
    <d v="2020-08-19T00:00:00"/>
    <x v="7"/>
    <n v="2019"/>
    <x v="0"/>
    <n v="14800"/>
    <n v="987"/>
    <d v="2019-08-26T00:00:00"/>
    <d v="2020-02-11T00:00:00"/>
    <x v="210"/>
    <s v="April"/>
    <x v="2"/>
    <n v="2020"/>
    <s v="LRA"/>
    <s v="LRA"/>
    <x v="36"/>
    <x v="3"/>
    <x v="2"/>
    <x v="5"/>
    <n v="59"/>
    <x v="8"/>
    <s v="LPG"/>
    <n v="169"/>
    <n v="65"/>
    <n v="234"/>
    <s v="Residential"/>
    <s v="Brick"/>
    <n v="2"/>
    <n v="1"/>
    <n v="1892"/>
    <n v="1890"/>
    <s v="No"/>
    <s v="Yes"/>
    <n v="2050"/>
  </r>
  <r>
    <n v="13629020040"/>
    <x v="1655"/>
    <x v="4"/>
    <x v="3"/>
    <s v="Urban Greening Program"/>
    <s v="MSD-20-8-2"/>
    <d v="2019-08-30T00:00:00"/>
    <d v="2020-08-19T00:00:00"/>
    <x v="7"/>
    <n v="2019"/>
    <x v="0"/>
    <n v="14800"/>
    <n v="993"/>
    <d v="2019-08-26T00:00:00"/>
    <d v="2020-02-10T00:00:00"/>
    <x v="210"/>
    <s v="April"/>
    <x v="2"/>
    <n v="2020"/>
    <s v="LRA"/>
    <s v="LRA"/>
    <x v="36"/>
    <x v="3"/>
    <x v="2"/>
    <x v="5"/>
    <n v="59"/>
    <x v="8"/>
    <s v="LPG"/>
    <n v="168"/>
    <n v="66"/>
    <n v="234"/>
    <s v="Residential"/>
    <s v="Brick"/>
    <n v="2"/>
    <n v="2"/>
    <n v="1928"/>
    <n v="1920"/>
    <s v="Yes"/>
    <s v="Yes"/>
    <n v="1980"/>
  </r>
  <r>
    <n v="15186000360"/>
    <x v="1656"/>
    <x v="4"/>
    <x v="3"/>
    <s v="Urban Greening Program"/>
    <s v="MSD-20-8-2"/>
    <d v="2019-08-30T00:00:00"/>
    <d v="2020-08-19T00:00:00"/>
    <x v="7"/>
    <n v="2019"/>
    <x v="0"/>
    <n v="14800"/>
    <n v="988"/>
    <d v="2019-08-26T00:00:00"/>
    <d v="2020-02-11T00:00:00"/>
    <x v="210"/>
    <s v="April"/>
    <x v="2"/>
    <n v="2020"/>
    <s v="LRA"/>
    <s v="LRA"/>
    <x v="36"/>
    <x v="3"/>
    <x v="2"/>
    <x v="5"/>
    <n v="59"/>
    <x v="8"/>
    <s v="LPG"/>
    <n v="169"/>
    <n v="65"/>
    <n v="234"/>
    <s v="Residential"/>
    <s v="Brick"/>
    <n v="2"/>
    <n v="2"/>
    <n v="1899"/>
    <n v="1890"/>
    <s v="No"/>
    <s v="Yes"/>
    <n v="2214"/>
  </r>
  <r>
    <n v="15186000260"/>
    <x v="1657"/>
    <x v="4"/>
    <x v="3"/>
    <s v="Urban Greening Program"/>
    <s v="MSD-20-8-2"/>
    <d v="2019-08-30T00:00:00"/>
    <d v="2020-08-19T00:00:00"/>
    <x v="7"/>
    <n v="2019"/>
    <x v="0"/>
    <n v="14800"/>
    <n v="986"/>
    <d v="2019-08-26T00:00:00"/>
    <d v="2020-02-11T00:00:00"/>
    <x v="35"/>
    <s v="April"/>
    <x v="2"/>
    <n v="2020"/>
    <s v="LRA"/>
    <s v="LRA"/>
    <x v="36"/>
    <x v="3"/>
    <x v="2"/>
    <x v="5"/>
    <n v="59"/>
    <x v="8"/>
    <s v="LPG"/>
    <n v="169"/>
    <n v="69"/>
    <n v="238"/>
    <s v="Residential"/>
    <s v="Brick"/>
    <n v="2"/>
    <n v="2"/>
    <n v="1902"/>
    <n v="1900"/>
    <s v="No"/>
    <s v="Yes"/>
    <n v="2746"/>
  </r>
  <r>
    <n v="14872000340"/>
    <x v="1658"/>
    <x v="4"/>
    <x v="3"/>
    <s v="Urban Greening Program"/>
    <s v="MSD-20-8-2"/>
    <d v="2019-08-30T00:00:00"/>
    <d v="2020-08-19T00:00:00"/>
    <x v="7"/>
    <n v="2019"/>
    <x v="0"/>
    <n v="12200"/>
    <n v="991"/>
    <d v="2019-08-26T00:00:00"/>
    <d v="2019-11-14T00:00:00"/>
    <x v="211"/>
    <s v="April"/>
    <x v="2"/>
    <n v="2020"/>
    <s v="LRA"/>
    <s v="LRA"/>
    <x v="36"/>
    <x v="3"/>
    <x v="2"/>
    <x v="5"/>
    <n v="59"/>
    <x v="8"/>
    <s v="LPG"/>
    <n v="80"/>
    <n v="160"/>
    <n v="240"/>
    <s v="Residential"/>
    <s v="Brick"/>
    <n v="1"/>
    <n v="1"/>
    <n v="1908"/>
    <n v="1900"/>
    <s v="No"/>
    <s v="Yes"/>
    <n v="844"/>
  </r>
  <r>
    <n v="13626000420"/>
    <x v="1659"/>
    <x v="4"/>
    <x v="3"/>
    <s v="Urban Greening Program"/>
    <s v="MSD-20-8-2"/>
    <d v="2019-08-30T00:00:00"/>
    <d v="2020-08-19T00:00:00"/>
    <x v="7"/>
    <n v="2019"/>
    <x v="0"/>
    <n v="18500"/>
    <n v="996"/>
    <d v="2019-08-26T00:00:00"/>
    <d v="2020-02-20T00:00:00"/>
    <x v="211"/>
    <s v="April"/>
    <x v="2"/>
    <n v="2020"/>
    <s v="LRA"/>
    <s v="LRA"/>
    <x v="36"/>
    <x v="3"/>
    <x v="2"/>
    <x v="5"/>
    <n v="59"/>
    <x v="8"/>
    <s v="LPG"/>
    <n v="178"/>
    <n v="62"/>
    <n v="240"/>
    <s v="Residential"/>
    <s v="Brick"/>
    <n v="2"/>
    <n v="4"/>
    <n v="1923"/>
    <n v="1920"/>
    <s v="No"/>
    <s v="Yes"/>
    <n v="3672"/>
  </r>
  <r>
    <n v="13627000240"/>
    <x v="1660"/>
    <x v="4"/>
    <x v="3"/>
    <s v="Urban Greening Program"/>
    <s v="MSD-20-8-2"/>
    <d v="2019-08-30T00:00:00"/>
    <d v="2020-08-19T00:00:00"/>
    <x v="7"/>
    <n v="2019"/>
    <x v="0"/>
    <n v="14800"/>
    <n v="984"/>
    <d v="2019-08-26T00:00:00"/>
    <d v="2020-01-09T00:00:00"/>
    <x v="201"/>
    <s v="April"/>
    <x v="2"/>
    <n v="2020"/>
    <s v="LRA"/>
    <s v="LRA"/>
    <x v="36"/>
    <x v="3"/>
    <x v="2"/>
    <x v="5"/>
    <n v="59"/>
    <x v="8"/>
    <s v="LPG"/>
    <n v="136"/>
    <n v="109"/>
    <n v="245"/>
    <s v="Residential"/>
    <s v="Brick"/>
    <n v="2"/>
    <n v="2"/>
    <n v="1908"/>
    <n v="1900"/>
    <s v="Yes"/>
    <s v="Yes"/>
    <n v="2304"/>
  </r>
  <r>
    <n v="13629010130"/>
    <x v="1661"/>
    <x v="4"/>
    <x v="3"/>
    <s v="Urban Greening Program"/>
    <s v="MSD-20-8-2"/>
    <d v="2019-08-30T00:00:00"/>
    <d v="2020-08-19T00:00:00"/>
    <x v="7"/>
    <n v="2019"/>
    <x v="0"/>
    <n v="14800"/>
    <n v="997"/>
    <d v="2019-08-26T00:00:00"/>
    <d v="2019-12-20T00:00:00"/>
    <x v="201"/>
    <s v="April"/>
    <x v="2"/>
    <n v="2020"/>
    <s v="LRA"/>
    <s v="LRA"/>
    <x v="36"/>
    <x v="3"/>
    <x v="2"/>
    <x v="5"/>
    <n v="59"/>
    <x v="8"/>
    <s v="LPG"/>
    <n v="116"/>
    <n v="129"/>
    <n v="245"/>
    <s v="Residential"/>
    <s v="Brick"/>
    <n v="2"/>
    <n v="2"/>
    <n v="1914"/>
    <n v="1910"/>
    <s v="No"/>
    <s v="Yes"/>
    <n v="1792"/>
  </r>
  <r>
    <n v="14872000320"/>
    <x v="1662"/>
    <x v="4"/>
    <x v="3"/>
    <s v="Urban Greening Program"/>
    <s v="MSD-20-12-1"/>
    <d v="2019-12-17T00:00:00"/>
    <d v="2020-12-19T00:00:00"/>
    <x v="10"/>
    <n v="2019"/>
    <x v="0"/>
    <n v="12200"/>
    <n v="1308"/>
    <d v="2019-12-08T00:00:00"/>
    <d v="2020-04-16T00:00:00"/>
    <x v="123"/>
    <s v="June"/>
    <x v="2"/>
    <n v="2020"/>
    <s v="CLARK, DIANE"/>
    <s v="INDIVIDUAL"/>
    <x v="36"/>
    <x v="3"/>
    <x v="2"/>
    <x v="5"/>
    <n v="59"/>
    <x v="8"/>
    <s v="LPG"/>
    <n v="130"/>
    <n v="54"/>
    <n v="184"/>
    <s v="Residential"/>
    <s v="Brick"/>
    <n v="1"/>
    <n v="1"/>
    <n v="1908"/>
    <n v="1900"/>
    <s v="Yes"/>
    <s v="Yes"/>
    <n v="844"/>
  </r>
  <r>
    <n v="14872000330"/>
    <x v="1663"/>
    <x v="4"/>
    <x v="3"/>
    <s v="Urban Greening Program"/>
    <s v="MSD-20-12-1"/>
    <d v="2019-12-17T00:00:00"/>
    <d v="2020-12-19T00:00:00"/>
    <x v="10"/>
    <n v="2019"/>
    <x v="0"/>
    <n v="12200"/>
    <n v="1310"/>
    <d v="2019-12-08T00:00:00"/>
    <d v="2020-04-16T00:00:00"/>
    <x v="123"/>
    <s v="June"/>
    <x v="2"/>
    <n v="2020"/>
    <s v="CLARK, DIANE"/>
    <s v="INDIVIDUAL"/>
    <x v="36"/>
    <x v="3"/>
    <x v="2"/>
    <x v="5"/>
    <n v="59"/>
    <x v="8"/>
    <s v="LPG"/>
    <n v="130"/>
    <n v="54"/>
    <n v="184"/>
    <s v="Residential"/>
    <s v="Brick"/>
    <n v="1"/>
    <n v="1"/>
    <n v="1908"/>
    <n v="1900"/>
    <s v="No"/>
    <s v="Yes"/>
    <n v="844"/>
  </r>
  <r>
    <n v="14872000010"/>
    <x v="1664"/>
    <x v="4"/>
    <x v="3"/>
    <s v="Urban Greening Program"/>
    <s v="MSD-20-12-1"/>
    <d v="2019-12-17T00:00:00"/>
    <d v="2020-12-19T00:00:00"/>
    <x v="10"/>
    <n v="2019"/>
    <x v="0"/>
    <n v="14800"/>
    <n v="1309"/>
    <d v="2019-12-08T00:00:00"/>
    <d v="2020-04-16T00:00:00"/>
    <x v="123"/>
    <s v="June"/>
    <x v="2"/>
    <n v="2020"/>
    <s v="WILLIAMS, EDGAR &amp; MATTIE L"/>
    <s v="INDIVIDUAL"/>
    <x v="36"/>
    <x v="3"/>
    <x v="2"/>
    <x v="5"/>
    <n v="59"/>
    <x v="8"/>
    <s v="LPG"/>
    <m/>
    <m/>
    <m/>
    <s v="Mixed Use"/>
    <s v="Brick"/>
    <n v="1"/>
    <n v="1"/>
    <n v="1916"/>
    <n v="1910"/>
    <s v="No"/>
    <s v="No"/>
    <n v="1154"/>
  </r>
  <r>
    <n v="14872000010"/>
    <x v="1665"/>
    <x v="4"/>
    <x v="3"/>
    <s v="Urban Greening Program"/>
    <s v="MSD-20-12-1"/>
    <d v="2019-12-17T00:00:00"/>
    <d v="2020-12-19T00:00:00"/>
    <x v="10"/>
    <n v="2019"/>
    <x v="0"/>
    <n v="14800"/>
    <n v="1309"/>
    <d v="2019-12-08T00:00:00"/>
    <d v="2020-04-16T00:00:00"/>
    <x v="123"/>
    <s v="June"/>
    <x v="2"/>
    <n v="2020"/>
    <s v="WILLIAMS, EDGAR"/>
    <s v="INDIVIDUAL"/>
    <x v="36"/>
    <x v="3"/>
    <x v="2"/>
    <x v="5"/>
    <n v="59"/>
    <x v="8"/>
    <s v="LPG"/>
    <n v="130"/>
    <n v="54"/>
    <n v="184"/>
    <s v="Commercial"/>
    <s v="Brick &amp; Wood"/>
    <d v="2020-02-10T00:00:00"/>
    <m/>
    <n v="1909"/>
    <n v="1900"/>
    <s v="No"/>
    <s v="No"/>
    <n v="2880"/>
  </r>
  <r>
    <n v="12418000130"/>
    <x v="1666"/>
    <x v="4"/>
    <x v="0"/>
    <s v="General Revenue - Public Safety"/>
    <s v="FY20-91"/>
    <d v="2019-12-02T00:00:00"/>
    <d v="2020-12-19T00:00:00"/>
    <x v="10"/>
    <n v="2019"/>
    <x v="0"/>
    <n v="6500"/>
    <n v="1293"/>
    <d v="2019-11-22T00:00:00"/>
    <d v="2020-03-23T00:00:00"/>
    <x v="285"/>
    <s v="April"/>
    <x v="2"/>
    <n v="2020"/>
    <s v="IN STORE CREDIT BUYERS LLC"/>
    <s v="ENTITY"/>
    <x v="36"/>
    <x v="3"/>
    <x v="2"/>
    <x v="5"/>
    <n v="65"/>
    <x v="17"/>
    <s v="MH"/>
    <n v="122"/>
    <n v="15"/>
    <n v="137"/>
    <s v="Commercial"/>
    <s v="Brick &amp; Wood"/>
    <n v="1"/>
    <m/>
    <n v="1919"/>
    <n v="1910"/>
    <s v="No"/>
    <s v="No"/>
    <n v="7200"/>
  </r>
  <r>
    <n v="11188000030"/>
    <x v="1667"/>
    <x v="4"/>
    <x v="3"/>
    <s v="Urban Greening Program"/>
    <s v="MSD-20-9-1"/>
    <d v="2019-09-13T00:00:00"/>
    <d v="2020-09-19T00:00:00"/>
    <x v="5"/>
    <n v="2019"/>
    <x v="0"/>
    <n v="15800"/>
    <n v="1100"/>
    <d v="2019-09-07T00:00:00"/>
    <d v="2020-03-10T00:00:00"/>
    <x v="211"/>
    <s v="April"/>
    <x v="2"/>
    <n v="2020"/>
    <s v="LRA"/>
    <s v="LRA"/>
    <x v="36"/>
    <x v="3"/>
    <x v="2"/>
    <x v="5"/>
    <n v="65"/>
    <x v="17"/>
    <s v="LPG"/>
    <n v="185"/>
    <n v="43"/>
    <n v="228"/>
    <s v="Residential"/>
    <s v="Brick"/>
    <n v="2"/>
    <n v="2"/>
    <n v="1886"/>
    <n v="1880"/>
    <s v="No"/>
    <s v="Yes"/>
    <n v="2848"/>
  </r>
  <r>
    <n v="11188000040"/>
    <x v="1668"/>
    <x v="4"/>
    <x v="3"/>
    <s v="Urban Greening Program"/>
    <s v="MSD-20-9-1"/>
    <d v="2019-09-13T00:00:00"/>
    <d v="2020-09-19T00:00:00"/>
    <x v="5"/>
    <n v="2019"/>
    <x v="0"/>
    <n v="17800"/>
    <n v="1101"/>
    <d v="2019-09-07T00:00:00"/>
    <d v="2020-03-10T00:00:00"/>
    <x v="201"/>
    <s v="April"/>
    <x v="2"/>
    <n v="2020"/>
    <s v="LRA"/>
    <s v="LRA"/>
    <x v="36"/>
    <x v="3"/>
    <x v="2"/>
    <x v="5"/>
    <n v="65"/>
    <x v="17"/>
    <s v="LPG"/>
    <n v="185"/>
    <n v="48"/>
    <n v="233"/>
    <s v="Residential"/>
    <s v="Brick"/>
    <n v="2"/>
    <n v="3"/>
    <n v="1873"/>
    <n v="1870"/>
    <s v="No"/>
    <s v="Yes"/>
    <n v="2988"/>
  </r>
  <r>
    <n v="11188000070"/>
    <x v="1669"/>
    <x v="4"/>
    <x v="3"/>
    <s v="Urban Greening Program"/>
    <s v="MSD-20-9-1"/>
    <d v="2019-09-13T00:00:00"/>
    <d v="2020-09-19T00:00:00"/>
    <x v="5"/>
    <n v="2019"/>
    <x v="0"/>
    <n v="15800"/>
    <n v="1102"/>
    <d v="2019-09-07T00:00:00"/>
    <d v="2020-03-10T00:00:00"/>
    <x v="474"/>
    <s v="May"/>
    <x v="2"/>
    <n v="2020"/>
    <s v="EVANS, JIMAURIA P"/>
    <s v="INDIVIDUAL"/>
    <x v="36"/>
    <x v="3"/>
    <x v="2"/>
    <x v="5"/>
    <n v="65"/>
    <x v="17"/>
    <s v="LPG"/>
    <n v="185"/>
    <n v="55"/>
    <n v="240"/>
    <s v="Residential"/>
    <s v="Brick"/>
    <n v="2"/>
    <n v="2"/>
    <n v="1902"/>
    <n v="1900"/>
    <s v="Yes"/>
    <s v="Yes"/>
    <n v="1448"/>
  </r>
  <r>
    <n v="12417000130"/>
    <x v="1670"/>
    <x v="4"/>
    <x v="3"/>
    <s v="Urban Greening Program"/>
    <s v="MSD-20-9-1"/>
    <d v="2019-09-13T00:00:00"/>
    <d v="2020-09-19T00:00:00"/>
    <x v="5"/>
    <n v="2019"/>
    <x v="0"/>
    <n v="15800"/>
    <n v="1103"/>
    <d v="2019-09-07T00:00:00"/>
    <d v="2020-04-09T00:00:00"/>
    <x v="475"/>
    <s v="May"/>
    <x v="2"/>
    <n v="2020"/>
    <s v="LRA"/>
    <s v="LRA"/>
    <x v="36"/>
    <x v="3"/>
    <x v="2"/>
    <x v="5"/>
    <n v="65"/>
    <x v="17"/>
    <s v="LPG"/>
    <n v="215"/>
    <n v="26"/>
    <n v="241"/>
    <s v="Residential"/>
    <s v="Brick"/>
    <n v="2"/>
    <n v="2"/>
    <n v="1890"/>
    <n v="1890"/>
    <s v="No"/>
    <s v="Yes"/>
    <n v="3240"/>
  </r>
  <r>
    <n v="12425000180"/>
    <x v="1671"/>
    <x v="4"/>
    <x v="3"/>
    <s v="Urban Greening Program"/>
    <s v="MSD-20-9-1"/>
    <d v="2019-09-13T00:00:00"/>
    <d v="2020-09-19T00:00:00"/>
    <x v="5"/>
    <n v="2019"/>
    <x v="0"/>
    <n v="18800"/>
    <n v="1105"/>
    <d v="2019-09-07T00:00:00"/>
    <d v="2020-04-09T00:00:00"/>
    <x v="422"/>
    <s v="June"/>
    <x v="2"/>
    <n v="2020"/>
    <s v="LRA"/>
    <s v="LRA"/>
    <x v="36"/>
    <x v="3"/>
    <x v="2"/>
    <x v="5"/>
    <n v="65"/>
    <x v="17"/>
    <s v="LPG"/>
    <n v="215"/>
    <n v="66"/>
    <n v="281"/>
    <s v="Residential"/>
    <s v="Brick"/>
    <n v="2"/>
    <n v="4"/>
    <n v="1916"/>
    <n v="1910"/>
    <s v="No"/>
    <s v="Yes"/>
    <n v="3400"/>
  </r>
  <r>
    <n v="11927000220"/>
    <x v="1672"/>
    <x v="4"/>
    <x v="3"/>
    <s v="Urban Greening Program"/>
    <s v="MSD-20-9-1"/>
    <d v="2019-09-13T00:00:00"/>
    <d v="2020-09-19T00:00:00"/>
    <x v="5"/>
    <n v="2019"/>
    <x v="0"/>
    <n v="15800"/>
    <n v="1099"/>
    <d v="2019-09-07T00:00:00"/>
    <d v="2020-03-23T00:00:00"/>
    <x v="212"/>
    <s v="April"/>
    <x v="2"/>
    <n v="2020"/>
    <s v="LRA"/>
    <s v="LRA"/>
    <x v="36"/>
    <x v="3"/>
    <x v="2"/>
    <x v="5"/>
    <n v="67"/>
    <x v="30"/>
    <s v="LPG"/>
    <n v="198"/>
    <n v="36"/>
    <n v="234"/>
    <s v="Residential"/>
    <s v="Brick"/>
    <n v="2"/>
    <n v="2"/>
    <n v="1898"/>
    <n v="1890"/>
    <s v="No"/>
    <s v="Yes"/>
    <n v="2368"/>
  </r>
  <r>
    <n v="12487000180"/>
    <x v="1673"/>
    <x v="4"/>
    <x v="3"/>
    <s v="Urban Greening Program"/>
    <s v="MSD-20-9-1"/>
    <d v="2019-09-13T00:00:00"/>
    <d v="2020-09-19T00:00:00"/>
    <x v="5"/>
    <n v="2019"/>
    <x v="0"/>
    <n v="14700"/>
    <n v="1106"/>
    <d v="2019-09-07T00:00:00"/>
    <d v="2019-10-21T00:00:00"/>
    <x v="323"/>
    <s v="May"/>
    <x v="2"/>
    <n v="2020"/>
    <s v="LRA"/>
    <s v="LRA"/>
    <x v="36"/>
    <x v="3"/>
    <x v="2"/>
    <x v="5"/>
    <n v="67"/>
    <x v="30"/>
    <s v="LPG"/>
    <n v="44"/>
    <n v="206"/>
    <n v="250"/>
    <s v="Residential"/>
    <s v="Brick"/>
    <n v="1"/>
    <n v="1"/>
    <n v="1923"/>
    <n v="1920"/>
    <s v="No"/>
    <s v="Yes"/>
    <n v="1089"/>
  </r>
  <r>
    <n v="12425000160"/>
    <x v="1674"/>
    <x v="4"/>
    <x v="3"/>
    <s v="Urban Greening Program"/>
    <s v="MSD-20-9-1"/>
    <d v="2019-09-13T00:00:00"/>
    <d v="2020-09-19T00:00:00"/>
    <x v="5"/>
    <n v="2019"/>
    <x v="0"/>
    <n v="15800"/>
    <n v="1104"/>
    <d v="2019-09-07T00:00:00"/>
    <d v="2020-04-09T00:00:00"/>
    <x v="215"/>
    <s v="June"/>
    <x v="2"/>
    <n v="2020"/>
    <s v="LRA"/>
    <s v="LRA"/>
    <x v="36"/>
    <x v="3"/>
    <x v="2"/>
    <x v="5"/>
    <n v="67"/>
    <x v="30"/>
    <s v="LPG"/>
    <n v="215"/>
    <n v="81"/>
    <n v="296"/>
    <s v="Residential"/>
    <s v="Brick"/>
    <n v="2"/>
    <n v="2"/>
    <n v="1906"/>
    <n v="1900"/>
    <s v="No"/>
    <s v="Yes"/>
    <n v="1688"/>
  </r>
  <r>
    <n v="13616000131"/>
    <x v="1675"/>
    <x v="4"/>
    <x v="0"/>
    <s v="General Revenue - Public Safety"/>
    <s v="FY20-27"/>
    <d v="2019-08-21T00:00:00"/>
    <d v="2020-08-19T00:00:00"/>
    <x v="7"/>
    <n v="2019"/>
    <x v="0"/>
    <n v="9800"/>
    <n v="944"/>
    <d v="2019-08-20T00:00:00"/>
    <d v="2019-09-25T00:00:00"/>
    <x v="222"/>
    <s v="October"/>
    <x v="3"/>
    <n v="2020"/>
    <s v="LRA"/>
    <s v="LRA"/>
    <x v="36"/>
    <x v="3"/>
    <x v="2"/>
    <x v="6"/>
    <n v="68"/>
    <x v="22"/>
    <s v="RC"/>
    <n v="36"/>
    <n v="8"/>
    <n v="44"/>
    <s v="Residential"/>
    <s v="Frame"/>
    <n v="1"/>
    <n v="1"/>
    <n v="1887"/>
    <n v="1880"/>
    <s v="Yes"/>
    <s v="Yes"/>
    <n v="772"/>
  </r>
  <r>
    <n v="13542000140"/>
    <x v="1676"/>
    <x v="4"/>
    <x v="0"/>
    <s v="General Revenue - Public Safety"/>
    <s v="FY20-70"/>
    <d v="2019-10-10T00:00:00"/>
    <d v="2020-10-19T00:00:00"/>
    <x v="4"/>
    <n v="2019"/>
    <x v="0"/>
    <n v="18500"/>
    <n v="1205"/>
    <d v="2019-10-09T00:00:00"/>
    <d v="2019-10-18T00:00:00"/>
    <x v="176"/>
    <s v="November"/>
    <x v="3"/>
    <n v="2020"/>
    <s v="LRA"/>
    <s v="LRA"/>
    <x v="36"/>
    <x v="3"/>
    <x v="2"/>
    <x v="6"/>
    <n v="68"/>
    <x v="22"/>
    <s v="RC"/>
    <n v="9"/>
    <n v="40"/>
    <n v="49"/>
    <s v="Residential"/>
    <s v="Brick"/>
    <n v="3"/>
    <n v="2"/>
    <n v="1893"/>
    <n v="1890"/>
    <s v="No"/>
    <s v="Yes"/>
    <n v="3182"/>
  </r>
  <r>
    <n v="15559000010"/>
    <x v="1677"/>
    <x v="4"/>
    <x v="3"/>
    <s v="Urban Greening Program"/>
    <s v="MSD-20-7-3"/>
    <d v="2019-09-09T00:00:00"/>
    <d v="2020-09-19T00:00:00"/>
    <x v="5"/>
    <n v="2019"/>
    <x v="0"/>
    <n v="14500"/>
    <n v="0"/>
    <d v="2019-09-09T00:00:00"/>
    <d v="2019-09-20T00:00:00"/>
    <x v="476"/>
    <s v="October"/>
    <x v="3"/>
    <n v="2020"/>
    <s v="LRA"/>
    <s v="LRA"/>
    <x v="36"/>
    <x v="3"/>
    <x v="2"/>
    <x v="10"/>
    <n v="71"/>
    <x v="26"/>
    <s v="LPG"/>
    <n v="11"/>
    <n v="20"/>
    <n v="31"/>
    <s v="Residential"/>
    <s v="Brick"/>
    <n v="1"/>
    <n v="1"/>
    <n v="1929"/>
    <n v="1920"/>
    <s v="No"/>
    <s v="Yes"/>
    <n v="1250"/>
  </r>
  <r>
    <n v="15557000550"/>
    <x v="1678"/>
    <x v="4"/>
    <x v="3"/>
    <s v="Urban Greening Program"/>
    <s v="MSD-20-7-3"/>
    <d v="2019-07-31T00:00:00"/>
    <d v="2020-07-19T00:00:00"/>
    <x v="1"/>
    <n v="2019"/>
    <x v="0"/>
    <n v="14500"/>
    <n v="840"/>
    <d v="2019-07-26T00:00:00"/>
    <d v="2019-09-09T00:00:00"/>
    <x v="476"/>
    <s v="October"/>
    <x v="3"/>
    <n v="2020"/>
    <s v="LRA"/>
    <s v="LRA"/>
    <x v="36"/>
    <x v="3"/>
    <x v="2"/>
    <x v="10"/>
    <n v="71"/>
    <x v="26"/>
    <s v="LPG"/>
    <n v="45"/>
    <n v="31"/>
    <n v="76"/>
    <s v="Residential"/>
    <s v="Brick"/>
    <n v="1"/>
    <n v="1"/>
    <n v="1924"/>
    <n v="1920"/>
    <s v="Yes"/>
    <s v="Yes"/>
    <n v="844"/>
  </r>
  <r>
    <n v="15556000550"/>
    <x v="1679"/>
    <x v="4"/>
    <x v="3"/>
    <s v="Operation Clean Sweep"/>
    <s v="FY20-CS-59"/>
    <d v="2019-09-26T00:00:00"/>
    <d v="2020-09-19T00:00:00"/>
    <x v="5"/>
    <n v="2019"/>
    <x v="0"/>
    <n v="10800"/>
    <n v="1154"/>
    <d v="2019-09-23T00:00:00"/>
    <d v="2019-10-16T00:00:00"/>
    <x v="267"/>
    <s v="October"/>
    <x v="3"/>
    <n v="2020"/>
    <s v="TILSON, WILBERT J"/>
    <s v="INDIVIDUAL"/>
    <x v="36"/>
    <x v="3"/>
    <x v="2"/>
    <x v="10"/>
    <n v="71"/>
    <x v="26"/>
    <s v="LPG"/>
    <n v="23"/>
    <n v="1"/>
    <n v="24"/>
    <s v="Residential"/>
    <s v="Brick"/>
    <n v="1"/>
    <n v="1"/>
    <n v="1912"/>
    <n v="1910"/>
    <s v="No"/>
    <s v="Yes"/>
    <n v="1058"/>
  </r>
  <r>
    <n v="15556000600"/>
    <x v="1680"/>
    <x v="4"/>
    <x v="3"/>
    <s v="Operation Clean Sweep"/>
    <s v="FY20-CS-59"/>
    <d v="2019-09-26T00:00:00"/>
    <d v="2020-09-19T00:00:00"/>
    <x v="5"/>
    <n v="2019"/>
    <x v="0"/>
    <n v="10800"/>
    <n v="1153"/>
    <d v="2019-09-23T00:00:00"/>
    <d v="2019-10-16T00:00:00"/>
    <x v="125"/>
    <s v="November"/>
    <x v="3"/>
    <n v="2020"/>
    <s v="PENELTON, JAMES"/>
    <s v="INDIVIDUAL"/>
    <x v="36"/>
    <x v="3"/>
    <x v="2"/>
    <x v="10"/>
    <n v="71"/>
    <x v="26"/>
    <s v="LPG"/>
    <n v="23"/>
    <n v="35"/>
    <n v="58"/>
    <s v="Residential"/>
    <s v="Frame"/>
    <n v="2"/>
    <n v="1"/>
    <n v="1973"/>
    <n v="1970"/>
    <s v="No"/>
    <s v="Yes"/>
    <n v="1232"/>
  </r>
  <r>
    <n v="15556000120"/>
    <x v="1681"/>
    <x v="4"/>
    <x v="3"/>
    <s v="Operation Clean Sweep"/>
    <s v="FY20-CS-59"/>
    <d v="2019-09-26T00:00:00"/>
    <d v="2020-09-19T00:00:00"/>
    <x v="5"/>
    <n v="2019"/>
    <x v="0"/>
    <n v="10800"/>
    <n v="1157"/>
    <d v="2019-09-23T00:00:00"/>
    <d v="2019-10-16T00:00:00"/>
    <x v="56"/>
    <s v="November"/>
    <x v="3"/>
    <n v="2020"/>
    <s v="LRA"/>
    <s v="LRA"/>
    <x v="36"/>
    <x v="3"/>
    <x v="2"/>
    <x v="10"/>
    <n v="71"/>
    <x v="26"/>
    <s v="LPG"/>
    <n v="23"/>
    <n v="36"/>
    <n v="59"/>
    <s v="Residential"/>
    <s v="Frame"/>
    <n v="1"/>
    <n v="1"/>
    <n v="1911"/>
    <n v="1910"/>
    <s v="No"/>
    <s v="Yes"/>
    <n v="774"/>
  </r>
  <r>
    <n v="15556000570"/>
    <x v="1682"/>
    <x v="4"/>
    <x v="3"/>
    <s v="Operation Clean Sweep"/>
    <s v="FY20-CS-59"/>
    <d v="2019-09-26T00:00:00"/>
    <d v="2020-09-19T00:00:00"/>
    <x v="5"/>
    <n v="2019"/>
    <x v="0"/>
    <n v="10800"/>
    <n v="1160"/>
    <d v="2019-09-23T00:00:00"/>
    <d v="2019-10-16T00:00:00"/>
    <x v="56"/>
    <s v="November"/>
    <x v="3"/>
    <n v="2020"/>
    <s v="LRA"/>
    <s v="LRA"/>
    <x v="36"/>
    <x v="3"/>
    <x v="2"/>
    <x v="10"/>
    <n v="71"/>
    <x v="26"/>
    <s v="LPG"/>
    <n v="23"/>
    <n v="36"/>
    <n v="59"/>
    <s v="Residential"/>
    <s v="Brick"/>
    <n v="1.5"/>
    <n v="1"/>
    <n v="1925"/>
    <n v="1920"/>
    <s v="Yes"/>
    <s v="Yes"/>
    <n v="1266"/>
  </r>
  <r>
    <n v="15330000160"/>
    <x v="1683"/>
    <x v="4"/>
    <x v="3"/>
    <s v="Urban Greening Program"/>
    <s v="MSD-20-8-4"/>
    <d v="2019-09-06T00:00:00"/>
    <d v="2020-09-19T00:00:00"/>
    <x v="5"/>
    <n v="2019"/>
    <x v="0"/>
    <n v="14800"/>
    <n v="508"/>
    <d v="2019-08-31T00:00:00"/>
    <d v="2019-10-07T00:00:00"/>
    <x v="436"/>
    <s v="November"/>
    <x v="3"/>
    <n v="2020"/>
    <s v="LRA"/>
    <s v="LRA"/>
    <x v="36"/>
    <x v="3"/>
    <x v="2"/>
    <x v="10"/>
    <n v="71"/>
    <x v="26"/>
    <s v="LPG"/>
    <n v="37"/>
    <n v="50"/>
    <n v="87"/>
    <s v="Residential"/>
    <s v="Frame"/>
    <n v="2"/>
    <n v="1"/>
    <n v="1911"/>
    <n v="1910"/>
    <s v="Yes"/>
    <s v="Yes"/>
    <n v="1566"/>
  </r>
  <r>
    <n v="15330000170"/>
    <x v="1684"/>
    <x v="4"/>
    <x v="3"/>
    <s v="Urban Greening Program"/>
    <s v="MSD-20-8-4"/>
    <d v="2019-09-06T00:00:00"/>
    <d v="2020-09-19T00:00:00"/>
    <x v="5"/>
    <n v="2019"/>
    <x v="0"/>
    <n v="14800"/>
    <n v="1059"/>
    <d v="2019-08-31T00:00:00"/>
    <d v="2019-10-07T00:00:00"/>
    <x v="436"/>
    <s v="November"/>
    <x v="3"/>
    <n v="2020"/>
    <s v="LRA"/>
    <s v="LRA"/>
    <x v="36"/>
    <x v="3"/>
    <x v="2"/>
    <x v="10"/>
    <n v="71"/>
    <x v="26"/>
    <s v="LPG"/>
    <n v="37"/>
    <n v="50"/>
    <n v="87"/>
    <s v="Residential"/>
    <s v="Brick"/>
    <n v="1"/>
    <n v="1"/>
    <n v="1911"/>
    <n v="1910"/>
    <s v="No"/>
    <s v="Yes"/>
    <n v="1100"/>
  </r>
  <r>
    <n v="15556000100"/>
    <x v="1685"/>
    <x v="4"/>
    <x v="3"/>
    <s v="Operation Clean Sweep"/>
    <s v="FY20-CS-59"/>
    <d v="2019-09-26T00:00:00"/>
    <d v="2020-09-19T00:00:00"/>
    <x v="5"/>
    <n v="2019"/>
    <x v="0"/>
    <n v="10800"/>
    <n v="1156"/>
    <d v="2019-09-23T00:00:00"/>
    <d v="2019-10-16T00:00:00"/>
    <x v="176"/>
    <s v="November"/>
    <x v="3"/>
    <n v="2020"/>
    <s v="LRA"/>
    <s v="LRA"/>
    <x v="36"/>
    <x v="3"/>
    <x v="2"/>
    <x v="10"/>
    <n v="71"/>
    <x v="26"/>
    <s v="LPG"/>
    <n v="23"/>
    <n v="42"/>
    <n v="65"/>
    <s v="Residential"/>
    <s v="Frame"/>
    <n v="1"/>
    <n v="1"/>
    <n v="1926"/>
    <n v="1920"/>
    <s v="No"/>
    <s v="Yes"/>
    <n v="836"/>
  </r>
  <r>
    <n v="15556000590"/>
    <x v="1686"/>
    <x v="4"/>
    <x v="3"/>
    <s v="Operation Clean Sweep"/>
    <s v="FY20-CS-63"/>
    <d v="2019-10-01T00:00:00"/>
    <d v="2020-10-19T00:00:00"/>
    <x v="4"/>
    <n v="2019"/>
    <x v="0"/>
    <n v="10800"/>
    <n v="1177"/>
    <d v="2019-09-29T00:00:00"/>
    <d v="2019-10-16T00:00:00"/>
    <x v="176"/>
    <s v="November"/>
    <x v="3"/>
    <n v="2020"/>
    <s v="FULLER, JAMES B SR"/>
    <s v="INDIVIDUAL"/>
    <x v="36"/>
    <x v="3"/>
    <x v="2"/>
    <x v="10"/>
    <n v="71"/>
    <x v="26"/>
    <s v="LPG"/>
    <n v="17"/>
    <n v="42"/>
    <n v="59"/>
    <s v="Residential"/>
    <s v="Frame"/>
    <n v="1"/>
    <n v="1"/>
    <n v="1962"/>
    <n v="1960"/>
    <s v="No"/>
    <s v="Yes"/>
    <n v="798"/>
  </r>
  <r>
    <n v="15556000130"/>
    <x v="1687"/>
    <x v="4"/>
    <x v="3"/>
    <s v="Operation Clean Sweep"/>
    <s v="FY20-CS-59"/>
    <d v="2019-09-26T00:00:00"/>
    <d v="2020-09-19T00:00:00"/>
    <x v="5"/>
    <n v="2019"/>
    <x v="0"/>
    <n v="10800"/>
    <n v="1158"/>
    <d v="2019-09-23T00:00:00"/>
    <d v="2019-10-16T00:00:00"/>
    <x v="176"/>
    <s v="November"/>
    <x v="3"/>
    <n v="2020"/>
    <s v="LRA"/>
    <s v="LRA"/>
    <x v="36"/>
    <x v="3"/>
    <x v="2"/>
    <x v="10"/>
    <n v="71"/>
    <x v="26"/>
    <s v="LPG"/>
    <n v="23"/>
    <n v="42"/>
    <n v="65"/>
    <s v="Residential"/>
    <s v="Frame"/>
    <n v="1"/>
    <n v="1"/>
    <n v="1911"/>
    <n v="1910"/>
    <s v="No"/>
    <s v="Yes"/>
    <n v="969"/>
  </r>
  <r>
    <n v="15556000580"/>
    <x v="1688"/>
    <x v="4"/>
    <x v="3"/>
    <s v="Operation Clean Sweep"/>
    <s v="FY20-CS-59"/>
    <d v="2019-09-26T00:00:00"/>
    <d v="2020-09-19T00:00:00"/>
    <x v="5"/>
    <n v="2019"/>
    <x v="0"/>
    <n v="10800"/>
    <n v="1159"/>
    <d v="2019-09-23T00:00:00"/>
    <d v="2019-10-16T00:00:00"/>
    <x v="176"/>
    <s v="November"/>
    <x v="3"/>
    <n v="2020"/>
    <s v="LRA"/>
    <s v="LRA"/>
    <x v="36"/>
    <x v="3"/>
    <x v="2"/>
    <x v="10"/>
    <n v="71"/>
    <x v="26"/>
    <s v="LPG"/>
    <n v="23"/>
    <n v="42"/>
    <n v="65"/>
    <s v="Residential"/>
    <s v="Brick"/>
    <n v="1"/>
    <n v="1"/>
    <n v="1924"/>
    <n v="1920"/>
    <s v="No"/>
    <s v="Yes"/>
    <n v="775"/>
  </r>
  <r>
    <n v="15330000150"/>
    <x v="1689"/>
    <x v="4"/>
    <x v="3"/>
    <s v="Urban Greening Program"/>
    <s v="MSD-20-8-4"/>
    <d v="2019-09-06T00:00:00"/>
    <d v="2020-09-19T00:00:00"/>
    <x v="5"/>
    <n v="2019"/>
    <x v="0"/>
    <n v="16800"/>
    <n v="1057"/>
    <d v="2019-08-31T00:00:00"/>
    <d v="2019-10-07T00:00:00"/>
    <x v="209"/>
    <s v="December"/>
    <x v="3"/>
    <n v="2020"/>
    <s v="LRA"/>
    <s v="LRA"/>
    <x v="36"/>
    <x v="3"/>
    <x v="2"/>
    <x v="10"/>
    <n v="71"/>
    <x v="26"/>
    <s v="LPG"/>
    <n v="37"/>
    <n v="57"/>
    <n v="94"/>
    <s v="Residential"/>
    <s v="Brick"/>
    <n v="2"/>
    <n v="1"/>
    <n v="1912"/>
    <n v="1910"/>
    <s v="Yes"/>
    <s v="Yes"/>
    <n v="1782"/>
  </r>
  <r>
    <n v="15123000140"/>
    <x v="1690"/>
    <x v="4"/>
    <x v="3"/>
    <s v="Urban Greening Program"/>
    <s v="MSD-20-7-3"/>
    <d v="2019-07-31T00:00:00"/>
    <d v="2020-07-19T00:00:00"/>
    <x v="1"/>
    <n v="2019"/>
    <x v="0"/>
    <n v="14500"/>
    <n v="841"/>
    <d v="2019-07-26T00:00:00"/>
    <d v="2019-09-20T00:00:00"/>
    <x v="476"/>
    <s v="October"/>
    <x v="3"/>
    <n v="2020"/>
    <s v="LRA"/>
    <s v="LRA"/>
    <x v="36"/>
    <x v="3"/>
    <x v="2"/>
    <x v="10"/>
    <n v="72"/>
    <x v="25"/>
    <s v="LPG"/>
    <n v="56"/>
    <n v="20"/>
    <n v="76"/>
    <s v="Residential"/>
    <s v="Frame"/>
    <n v="1"/>
    <n v="1"/>
    <n v="1922"/>
    <n v="1920"/>
    <s v="No"/>
    <s v="Yes"/>
    <n v="720"/>
  </r>
  <r>
    <n v="15414000290"/>
    <x v="1691"/>
    <x v="4"/>
    <x v="3"/>
    <s v="Urban Greening Program"/>
    <s v="MSD-20-7-3"/>
    <d v="2019-07-31T00:00:00"/>
    <d v="2020-07-19T00:00:00"/>
    <x v="1"/>
    <n v="2019"/>
    <x v="0"/>
    <n v="14500"/>
    <n v="842"/>
    <d v="2019-07-26T00:00:00"/>
    <d v="2019-09-20T00:00:00"/>
    <x v="256"/>
    <s v="October"/>
    <x v="3"/>
    <n v="2020"/>
    <s v="CASTRO, MARC A"/>
    <s v="INDIVIDUAL"/>
    <x v="36"/>
    <x v="3"/>
    <x v="2"/>
    <x v="10"/>
    <n v="72"/>
    <x v="25"/>
    <s v="LPG"/>
    <n v="56"/>
    <n v="25"/>
    <n v="81"/>
    <s v="Residential"/>
    <s v="Frame"/>
    <n v="1"/>
    <n v="1"/>
    <n v="1922"/>
    <n v="1920"/>
    <s v="No"/>
    <s v="Slab"/>
    <n v="922"/>
  </r>
  <r>
    <n v="15138000400"/>
    <x v="1692"/>
    <x v="4"/>
    <x v="3"/>
    <s v="Operation Clean Sweep"/>
    <s v="FY20-CS-59"/>
    <d v="2019-09-26T00:00:00"/>
    <d v="2020-09-19T00:00:00"/>
    <x v="5"/>
    <n v="2019"/>
    <x v="0"/>
    <n v="10800"/>
    <n v="1161"/>
    <d v="2019-09-23T00:00:00"/>
    <d v="2019-10-16T00:00:00"/>
    <x v="176"/>
    <s v="November"/>
    <x v="3"/>
    <n v="2020"/>
    <s v="LRA"/>
    <s v="LRA"/>
    <x v="36"/>
    <x v="3"/>
    <x v="2"/>
    <x v="10"/>
    <n v="72"/>
    <x v="25"/>
    <s v="LPG"/>
    <n v="23"/>
    <n v="42"/>
    <n v="65"/>
    <s v="Residential"/>
    <s v="Brick"/>
    <n v="1"/>
    <n v="1"/>
    <n v="1925"/>
    <n v="1920"/>
    <s v="Yes"/>
    <s v="Yes"/>
    <n v="819"/>
  </r>
  <r>
    <n v="15138000350"/>
    <x v="1693"/>
    <x v="4"/>
    <x v="3"/>
    <s v="Operation Clean Sweep"/>
    <s v="FY20-CS-59"/>
    <d v="2019-09-26T00:00:00"/>
    <d v="2020-09-19T00:00:00"/>
    <x v="5"/>
    <n v="2019"/>
    <x v="0"/>
    <n v="10800"/>
    <n v="1155"/>
    <d v="2019-09-23T00:00:00"/>
    <d v="2019-10-16T00:00:00"/>
    <x v="176"/>
    <s v="November"/>
    <x v="3"/>
    <n v="2020"/>
    <s v="TRAYLOR, TOMMIE L"/>
    <s v="INDIVIDUAL"/>
    <x v="36"/>
    <x v="3"/>
    <x v="2"/>
    <x v="10"/>
    <n v="72"/>
    <x v="25"/>
    <s v="LPG"/>
    <n v="23"/>
    <n v="42"/>
    <n v="65"/>
    <s v="Residential"/>
    <s v="Frame"/>
    <n v="2"/>
    <n v="1"/>
    <n v="1905"/>
    <n v="1900"/>
    <s v="Yes"/>
    <s v="Yes"/>
    <n v="1224"/>
  </r>
  <r>
    <n v="15138000340"/>
    <x v="1694"/>
    <x v="4"/>
    <x v="3"/>
    <s v="Operation Clean Sweep"/>
    <s v="FY20-CS-59"/>
    <d v="2019-09-26T00:00:00"/>
    <d v="2020-09-19T00:00:00"/>
    <x v="5"/>
    <n v="2019"/>
    <x v="0"/>
    <n v="10800"/>
    <n v="1162"/>
    <d v="2019-09-23T00:00:00"/>
    <d v="2019-10-16T00:00:00"/>
    <x v="176"/>
    <s v="November"/>
    <x v="3"/>
    <n v="2020"/>
    <s v="LRA"/>
    <s v="LRA"/>
    <x v="36"/>
    <x v="3"/>
    <x v="2"/>
    <x v="10"/>
    <n v="72"/>
    <x v="25"/>
    <s v="LPG"/>
    <n v="23"/>
    <n v="42"/>
    <n v="65"/>
    <s v="Residential"/>
    <s v="Frame"/>
    <n v="2"/>
    <n v="1"/>
    <n v="1901"/>
    <n v="1900"/>
    <s v="No"/>
    <s v="Yes"/>
    <n v="912"/>
  </r>
  <r>
    <n v="15632000160"/>
    <x v="1695"/>
    <x v="4"/>
    <x v="3"/>
    <s v="Urban Greening Program"/>
    <s v="MSD-20-2-3"/>
    <d v="2020-02-26T00:00:00"/>
    <d v="2020-02-20T00:00:00"/>
    <x v="6"/>
    <n v="2020"/>
    <x v="0"/>
    <n v="12800"/>
    <n v="1477"/>
    <d v="2020-02-27T00:00:00"/>
    <d v="2020-08-17T00:00:00"/>
    <x v="469"/>
    <s v="September"/>
    <x v="2"/>
    <n v="2021"/>
    <s v="LRA"/>
    <s v="LRA"/>
    <x v="36"/>
    <x v="3"/>
    <x v="2"/>
    <x v="10"/>
    <n v="72"/>
    <x v="25"/>
    <s v="JMQ"/>
    <n v="172"/>
    <n v="25"/>
    <n v="197"/>
    <s v="Residential"/>
    <s v="Frame"/>
    <n v="1"/>
    <n v="1"/>
    <n v="1948"/>
    <n v="1940"/>
    <s v="Missing"/>
    <m/>
    <n v="900"/>
  </r>
  <r>
    <n v="15632000130"/>
    <x v="1696"/>
    <x v="4"/>
    <x v="3"/>
    <s v="Urban Greening Program"/>
    <s v="MSD-20-2-3"/>
    <d v="2020-02-26T00:00:00"/>
    <d v="2020-02-20T00:00:00"/>
    <x v="6"/>
    <n v="2020"/>
    <x v="0"/>
    <n v="12800"/>
    <n v="1476"/>
    <d v="2020-02-27T00:00:00"/>
    <d v="2020-08-17T00:00:00"/>
    <x v="399"/>
    <s v="September"/>
    <x v="2"/>
    <n v="2021"/>
    <s v="CUNNINGHAM, KEVIN"/>
    <s v="INDIVIDUAL"/>
    <x v="36"/>
    <x v="3"/>
    <x v="2"/>
    <x v="10"/>
    <n v="72"/>
    <x v="25"/>
    <s v="JMQ"/>
    <n v="172"/>
    <n v="30"/>
    <n v="202"/>
    <s v="Residential"/>
    <s v="Frame"/>
    <n v="1"/>
    <n v="1"/>
    <n v="1923"/>
    <n v="1920"/>
    <s v="Missing"/>
    <s v="Yes"/>
    <n v="768"/>
  </r>
  <r>
    <n v="14281000050"/>
    <x v="1697"/>
    <x v="4"/>
    <x v="0"/>
    <s v="Operation Clean Sweep"/>
    <s v="FY20-CS-2"/>
    <d v="2019-07-11T00:00:00"/>
    <d v="2020-07-19T00:00:00"/>
    <x v="1"/>
    <n v="2019"/>
    <x v="0"/>
    <n v="9800"/>
    <n v="746"/>
    <d v="2019-07-10T00:00:00"/>
    <d v="2019-07-25T00:00:00"/>
    <x v="365"/>
    <s v="August"/>
    <x v="3"/>
    <n v="2020"/>
    <s v="LRA"/>
    <s v="LRA"/>
    <x v="36"/>
    <x v="3"/>
    <x v="2"/>
    <x v="15"/>
    <n v="74"/>
    <x v="31"/>
    <s v="LPG"/>
    <n v="15"/>
    <n v="19"/>
    <n v="34"/>
    <s v="Residential"/>
    <s v="Frame"/>
    <n v="2"/>
    <n v="1"/>
    <n v="1902"/>
    <n v="1900"/>
    <s v="No"/>
    <s v="Yes"/>
    <n v="1404"/>
  </r>
  <r>
    <n v="15209000265"/>
    <x v="1698"/>
    <x v="4"/>
    <x v="0"/>
    <s v="Operation Clean Sweep"/>
    <s v="FY20-CS-2"/>
    <d v="2019-07-11T00:00:00"/>
    <d v="2020-07-19T00:00:00"/>
    <x v="1"/>
    <n v="2019"/>
    <x v="0"/>
    <n v="9800"/>
    <n v="748"/>
    <d v="2019-07-10T00:00:00"/>
    <d v="2019-07-25T00:00:00"/>
    <x v="365"/>
    <s v="August"/>
    <x v="3"/>
    <n v="2020"/>
    <s v="LRA"/>
    <s v="LRA"/>
    <x v="36"/>
    <x v="3"/>
    <x v="2"/>
    <x v="15"/>
    <n v="74"/>
    <x v="31"/>
    <s v="LPG"/>
    <n v="15"/>
    <n v="19"/>
    <n v="34"/>
    <s v="Residential"/>
    <s v="Frame"/>
    <n v="1"/>
    <n v="1"/>
    <n v="1904"/>
    <n v="1900"/>
    <s v="Yes"/>
    <s v="Yes"/>
    <n v="1360"/>
  </r>
  <r>
    <n v="15209000260"/>
    <x v="1699"/>
    <x v="4"/>
    <x v="0"/>
    <s v="Operation Clean Sweep"/>
    <s v="FY20-CS-2"/>
    <d v="2019-07-11T00:00:00"/>
    <d v="2020-07-19T00:00:00"/>
    <x v="1"/>
    <n v="2019"/>
    <x v="0"/>
    <n v="10500"/>
    <n v="747"/>
    <d v="2019-07-10T00:00:00"/>
    <d v="2019-07-26T00:00:00"/>
    <x v="107"/>
    <s v="August"/>
    <x v="3"/>
    <n v="2020"/>
    <s v="LRA"/>
    <s v="LRA"/>
    <x v="36"/>
    <x v="3"/>
    <x v="2"/>
    <x v="15"/>
    <n v="74"/>
    <x v="31"/>
    <s v="LPG"/>
    <n v="16"/>
    <n v="21"/>
    <n v="37"/>
    <s v="Residential"/>
    <s v="Brick"/>
    <n v="2"/>
    <n v="2"/>
    <n v="1905"/>
    <n v="1900"/>
    <s v="No"/>
    <s v="Yes"/>
    <n v="2310"/>
  </r>
  <r>
    <n v="14253000030"/>
    <x v="1700"/>
    <x v="4"/>
    <x v="0"/>
    <s v="Operation Clean Sweep"/>
    <s v="FY20-CS-2"/>
    <d v="2019-07-11T00:00:00"/>
    <d v="2020-07-19T00:00:00"/>
    <x v="1"/>
    <n v="2019"/>
    <x v="0"/>
    <n v="9800"/>
    <n v="745"/>
    <d v="2019-07-10T00:00:00"/>
    <d v="2019-07-22T00:00:00"/>
    <x v="309"/>
    <s v="August"/>
    <x v="3"/>
    <n v="2020"/>
    <s v="LRA"/>
    <s v="LRA"/>
    <x v="36"/>
    <x v="3"/>
    <x v="2"/>
    <x v="15"/>
    <n v="74"/>
    <x v="31"/>
    <s v="LPG"/>
    <n v="12"/>
    <n v="29"/>
    <n v="41"/>
    <s v="Residential"/>
    <s v="Frame"/>
    <n v="1.5"/>
    <n v="1"/>
    <n v="1891"/>
    <n v="1890"/>
    <s v="No"/>
    <s v="Yes"/>
    <n v="946"/>
  </r>
  <r>
    <n v="14250000230"/>
    <x v="1701"/>
    <x v="4"/>
    <x v="3"/>
    <s v="Urban Greening Program"/>
    <s v="MSD-20-9-3"/>
    <d v="2019-10-01T00:00:00"/>
    <d v="2020-10-19T00:00:00"/>
    <x v="4"/>
    <n v="2019"/>
    <x v="0"/>
    <n v="10800"/>
    <n v="1167"/>
    <d v="2019-09-25T00:00:00"/>
    <d v="2019-12-12T00:00:00"/>
    <x v="281"/>
    <s v="January"/>
    <x v="2"/>
    <n v="2020"/>
    <s v="MCNEAL, ROBBIN &amp; LEWIS"/>
    <s v="INDIVIDUAL"/>
    <x v="36"/>
    <x v="3"/>
    <x v="2"/>
    <x v="15"/>
    <n v="74"/>
    <x v="31"/>
    <s v="LPG"/>
    <n v="78"/>
    <n v="46"/>
    <n v="124"/>
    <s v="Residential"/>
    <s v="Frame"/>
    <n v="1"/>
    <n v="1"/>
    <n v="1924"/>
    <n v="1920"/>
    <s v="No"/>
    <s v="Yes"/>
    <n v="649"/>
  </r>
  <r>
    <n v="14250000100"/>
    <x v="1702"/>
    <x v="4"/>
    <x v="3"/>
    <s v="Urban Greening Program"/>
    <s v="MSD-20-9-3"/>
    <d v="2019-10-01T00:00:00"/>
    <d v="2020-10-19T00:00:00"/>
    <x v="4"/>
    <n v="2019"/>
    <x v="0"/>
    <n v="15800"/>
    <n v="1169"/>
    <d v="2019-09-25T00:00:00"/>
    <d v="2019-12-12T00:00:00"/>
    <x v="272"/>
    <s v="January"/>
    <x v="2"/>
    <n v="2020"/>
    <s v="VILLAGE GREEN PRESS LLC"/>
    <s v="ENTITY"/>
    <x v="36"/>
    <x v="3"/>
    <x v="2"/>
    <x v="15"/>
    <n v="74"/>
    <x v="31"/>
    <s v="LPG"/>
    <n v="78"/>
    <n v="48"/>
    <n v="126"/>
    <s v="Residential"/>
    <s v="Frame"/>
    <n v="2"/>
    <n v="1"/>
    <n v="1908"/>
    <n v="1900"/>
    <s v="No"/>
    <s v="Yes"/>
    <n v="990"/>
  </r>
  <r>
    <n v="14248060180"/>
    <x v="1703"/>
    <x v="4"/>
    <x v="3"/>
    <s v="Urban Greening Program"/>
    <s v="MSD-20-9-3"/>
    <d v="2019-10-01T00:00:00"/>
    <d v="2020-10-19T00:00:00"/>
    <x v="4"/>
    <n v="2019"/>
    <x v="0"/>
    <n v="10800"/>
    <n v="1170"/>
    <d v="2019-09-25T00:00:00"/>
    <d v="2019-12-12T00:00:00"/>
    <x v="272"/>
    <s v="January"/>
    <x v="2"/>
    <n v="2020"/>
    <s v="LRA"/>
    <s v="LRA"/>
    <x v="36"/>
    <x v="3"/>
    <x v="2"/>
    <x v="15"/>
    <n v="74"/>
    <x v="31"/>
    <s v="LPG"/>
    <n v="78"/>
    <n v="48"/>
    <n v="126"/>
    <s v="Residential"/>
    <s v="Frame"/>
    <n v="1"/>
    <n v="1"/>
    <n v="1929"/>
    <n v="1920"/>
    <s v="Yes"/>
    <s v="Yes"/>
    <n v="800"/>
  </r>
  <r>
    <n v="14250000250"/>
    <x v="1704"/>
    <x v="4"/>
    <x v="3"/>
    <s v="Urban Greening Program"/>
    <s v="MSD-20-9-3"/>
    <d v="2019-10-01T00:00:00"/>
    <d v="2020-10-19T00:00:00"/>
    <x v="4"/>
    <n v="2019"/>
    <x v="0"/>
    <n v="22500"/>
    <n v="1168"/>
    <d v="2019-09-25T00:00:00"/>
    <d v="2019-12-12T00:00:00"/>
    <x v="439"/>
    <s v="March"/>
    <x v="2"/>
    <n v="2020"/>
    <s v="SCHELLHASE, JENNIFER"/>
    <s v="INDIVIDUAL"/>
    <x v="36"/>
    <x v="3"/>
    <x v="2"/>
    <x v="15"/>
    <n v="74"/>
    <x v="31"/>
    <s v="LPG"/>
    <n v="78"/>
    <n v="88"/>
    <n v="166"/>
    <s v="Residential"/>
    <s v="Frame"/>
    <n v="1"/>
    <n v="2"/>
    <n v="1923"/>
    <n v="1920"/>
    <s v="No"/>
    <s v="Yes"/>
    <n v="576"/>
  </r>
  <r>
    <n v="14293000410"/>
    <x v="1705"/>
    <x v="4"/>
    <x v="3"/>
    <s v="Urban Greening Program"/>
    <s v="MSD-20-9-2"/>
    <d v="2019-09-13T00:00:00"/>
    <d v="2020-09-19T00:00:00"/>
    <x v="5"/>
    <n v="2019"/>
    <x v="0"/>
    <n v="9600"/>
    <n v="1109"/>
    <d v="2019-09-07T00:00:00"/>
    <d v="2020-08-06T00:00:00"/>
    <x v="294"/>
    <s v="September"/>
    <x v="2"/>
    <n v="2021"/>
    <s v="LRA"/>
    <s v="LRA"/>
    <x v="36"/>
    <x v="3"/>
    <x v="2"/>
    <x v="15"/>
    <n v="74"/>
    <x v="31"/>
    <s v="LPG"/>
    <n v="328"/>
    <n v="42"/>
    <n v="370"/>
    <s v="Residential"/>
    <s v="Frame"/>
    <n v="1"/>
    <n v="1"/>
    <n v="1904"/>
    <n v="1900"/>
    <s v="No"/>
    <s v="Yes"/>
    <n v="512"/>
  </r>
  <r>
    <n v="16019000070"/>
    <x v="1706"/>
    <x v="4"/>
    <x v="3"/>
    <s v="Urban Greening Program"/>
    <s v="MSD-20-9-2"/>
    <d v="2019-09-13T00:00:00"/>
    <d v="2020-09-19T00:00:00"/>
    <x v="5"/>
    <n v="2019"/>
    <x v="0"/>
    <n v="10625"/>
    <n v="1110"/>
    <d v="2019-09-07T00:00:00"/>
    <d v="2020-08-06T00:00:00"/>
    <x v="294"/>
    <s v="September"/>
    <x v="2"/>
    <n v="2021"/>
    <s v="LRA"/>
    <s v="LRA"/>
    <x v="36"/>
    <x v="3"/>
    <x v="2"/>
    <x v="15"/>
    <n v="74"/>
    <x v="31"/>
    <s v="LPG"/>
    <n v="334"/>
    <n v="42"/>
    <n v="376"/>
    <s v="Residential"/>
    <s v="Brick"/>
    <n v="1"/>
    <n v="1"/>
    <n v="1954"/>
    <n v="1950"/>
    <s v="No"/>
    <s v="Slab"/>
    <n v="1088"/>
  </r>
  <r>
    <n v="14293000390"/>
    <x v="1707"/>
    <x v="4"/>
    <x v="3"/>
    <s v="Urban Greening Program"/>
    <s v="MSD-20-9-2"/>
    <d v="2019-09-13T00:00:00"/>
    <d v="2020-09-19T00:00:00"/>
    <x v="5"/>
    <n v="2019"/>
    <x v="0"/>
    <n v="10600"/>
    <n v="1107"/>
    <d v="2019-09-07T00:00:00"/>
    <d v="2020-08-06T00:00:00"/>
    <x v="294"/>
    <s v="September"/>
    <x v="2"/>
    <n v="2021"/>
    <s v="LRA"/>
    <s v="LRA"/>
    <x v="36"/>
    <x v="3"/>
    <x v="2"/>
    <x v="15"/>
    <n v="74"/>
    <x v="31"/>
    <s v="LPG"/>
    <n v="334"/>
    <n v="42"/>
    <n v="376"/>
    <s v="Residential"/>
    <s v="Frame"/>
    <n v="1"/>
    <n v="1"/>
    <n v="1904"/>
    <n v="1900"/>
    <s v="No"/>
    <s v="Yes"/>
    <n v="512"/>
  </r>
  <r>
    <n v="14293000400"/>
    <x v="1708"/>
    <x v="1"/>
    <x v="3"/>
    <s v="Urban Greening Program"/>
    <s v="MSD-20-9-2"/>
    <d v="2019-09-13T00:00:00"/>
    <d v="2020-09-19T00:00:00"/>
    <x v="5"/>
    <n v="2019"/>
    <x v="0"/>
    <n v="9600"/>
    <n v="1108"/>
    <d v="2019-09-07T00:00:00"/>
    <d v="2020-08-06T00:00:00"/>
    <x v="0"/>
    <m/>
    <x v="0"/>
    <m/>
    <s v="LRA"/>
    <s v="LRA"/>
    <x v="36"/>
    <x v="3"/>
    <x v="2"/>
    <x v="15"/>
    <n v="74"/>
    <x v="31"/>
    <s v="LPG"/>
    <n v="334"/>
    <n v="0"/>
    <n v="0"/>
    <s v="Residential"/>
    <s v="Frame"/>
    <n v="1"/>
    <n v="1"/>
    <n v="1904"/>
    <n v="1900"/>
    <s v="No"/>
    <s v="Yes"/>
    <n v="512"/>
  </r>
  <r>
    <n v="11866000190"/>
    <x v="1709"/>
    <x v="4"/>
    <x v="3"/>
    <s v="Urban Greening Program"/>
    <s v="MSD-20-11-1"/>
    <d v="2019-11-26T00:00:00"/>
    <d v="2020-11-19T00:00:00"/>
    <x v="8"/>
    <n v="2019"/>
    <x v="0"/>
    <n v="24500"/>
    <n v="1285"/>
    <d v="2019-11-20T00:00:00"/>
    <d v="2020-06-05T00:00:00"/>
    <x v="216"/>
    <s v="July"/>
    <x v="2"/>
    <n v="2021"/>
    <s v="LRA"/>
    <s v="LRA"/>
    <x v="36"/>
    <x v="3"/>
    <x v="2"/>
    <x v="12"/>
    <n v="77"/>
    <x v="40"/>
    <s v="LPG"/>
    <n v="198"/>
    <n v="38"/>
    <n v="236"/>
    <s v="Residential"/>
    <s v="Brick"/>
    <n v="2"/>
    <n v="1"/>
    <n v="1888"/>
    <n v="1880"/>
    <s v="No"/>
    <s v="Yes"/>
    <n v="2176"/>
  </r>
  <r>
    <n v="11866000200"/>
    <x v="1710"/>
    <x v="4"/>
    <x v="3"/>
    <s v="Urban Greening Program"/>
    <s v="MSD-20-11-1"/>
    <d v="2019-11-26T00:00:00"/>
    <d v="2020-11-19T00:00:00"/>
    <x v="8"/>
    <n v="2019"/>
    <x v="0"/>
    <n v="24500"/>
    <n v="1286"/>
    <d v="2019-11-20T00:00:00"/>
    <d v="2020-06-05T00:00:00"/>
    <x v="216"/>
    <s v="July"/>
    <x v="2"/>
    <n v="2021"/>
    <s v="LRA"/>
    <s v="LRA"/>
    <x v="36"/>
    <x v="3"/>
    <x v="2"/>
    <x v="12"/>
    <n v="77"/>
    <x v="40"/>
    <s v="LPG"/>
    <n v="198"/>
    <n v="38"/>
    <n v="236"/>
    <s v="Residential"/>
    <s v="Brick"/>
    <n v="2"/>
    <n v="2"/>
    <n v="1888"/>
    <n v="1880"/>
    <s v="Yes"/>
    <s v="Yes"/>
    <n v="2084"/>
  </r>
  <r>
    <n v="11866000210"/>
    <x v="1711"/>
    <x v="4"/>
    <x v="3"/>
    <s v="Urban Greening Program"/>
    <s v="MSD-20-11-1"/>
    <d v="2019-11-26T00:00:00"/>
    <d v="2020-11-19T00:00:00"/>
    <x v="8"/>
    <n v="2019"/>
    <x v="0"/>
    <n v="18500"/>
    <n v="1287"/>
    <d v="2019-11-20T00:00:00"/>
    <d v="2020-06-05T00:00:00"/>
    <x v="216"/>
    <s v="July"/>
    <x v="2"/>
    <n v="2021"/>
    <s v="LRA"/>
    <s v="LRA"/>
    <x v="36"/>
    <x v="3"/>
    <x v="2"/>
    <x v="12"/>
    <n v="77"/>
    <x v="40"/>
    <s v="LPG"/>
    <n v="198"/>
    <n v="38"/>
    <n v="236"/>
    <s v="Residential"/>
    <s v="Brick"/>
    <n v="2"/>
    <n v="2"/>
    <n v="1884"/>
    <n v="1880"/>
    <s v="No"/>
    <s v="Yes"/>
    <n v="2652"/>
  </r>
  <r>
    <n v="13807070160"/>
    <x v="1712"/>
    <x v="4"/>
    <x v="0"/>
    <s v="General Revenue - Public Safety"/>
    <s v="FY20-56"/>
    <d v="2019-09-13T00:00:00"/>
    <d v="2020-09-19T00:00:00"/>
    <x v="5"/>
    <n v="2019"/>
    <x v="0"/>
    <n v="15800"/>
    <n v="1123"/>
    <d v="2019-09-12T00:00:00"/>
    <d v="2019-10-07T00:00:00"/>
    <x v="118"/>
    <s v="November"/>
    <x v="3"/>
    <n v="2020"/>
    <s v="LRA"/>
    <s v="LRA"/>
    <x v="36"/>
    <x v="3"/>
    <x v="2"/>
    <x v="3"/>
    <n v="78"/>
    <x v="6"/>
    <s v="LPG"/>
    <n v="25"/>
    <n v="28"/>
    <n v="53"/>
    <s v="Residential"/>
    <s v="Brick"/>
    <n v="2"/>
    <n v="1"/>
    <n v="1902"/>
    <n v="1900"/>
    <s v="No"/>
    <s v="Yes"/>
    <n v="1522"/>
  </r>
  <r>
    <n v="13803040230"/>
    <x v="1713"/>
    <x v="4"/>
    <x v="0"/>
    <s v="General Revenue - Public Safety"/>
    <s v="FY20-75"/>
    <d v="2019-10-18T00:00:00"/>
    <d v="2020-10-19T00:00:00"/>
    <x v="4"/>
    <n v="2019"/>
    <x v="0"/>
    <n v="15800"/>
    <n v="1218"/>
    <d v="2019-10-18T00:00:00"/>
    <d v="2020-03-04T00:00:00"/>
    <x v="35"/>
    <s v="April"/>
    <x v="2"/>
    <n v="2020"/>
    <s v="LRA"/>
    <s v="LRA"/>
    <x v="36"/>
    <x v="3"/>
    <x v="2"/>
    <x v="3"/>
    <n v="78"/>
    <x v="6"/>
    <s v="LPG"/>
    <n v="138"/>
    <n v="47"/>
    <n v="185"/>
    <s v="Residential"/>
    <s v="Brick"/>
    <n v="2"/>
    <n v="1"/>
    <n v="1903"/>
    <n v="1900"/>
    <s v="No"/>
    <s v="Yes"/>
    <n v="2048"/>
  </r>
  <r>
    <n v="10076000080"/>
    <x v="1714"/>
    <x v="1"/>
    <x v="0"/>
    <s v="General Revenue - Public Safety"/>
    <s v="FY21-64"/>
    <d v="2020-10-27T00:00:00"/>
    <d v="2020-10-20T00:00:00"/>
    <x v="4"/>
    <n v="2020"/>
    <x v="1"/>
    <n v="4200"/>
    <n v="1931"/>
    <d v="2020-10-27T00:00:00"/>
    <d v="2020-11-23T00:00:00"/>
    <x v="0"/>
    <m/>
    <x v="0"/>
    <m/>
    <s v="800 4TH STREET LLC"/>
    <s v="ENTITY"/>
    <x v="36"/>
    <x v="3"/>
    <x v="2"/>
    <x v="19"/>
    <n v="35"/>
    <x v="48"/>
    <s v="PL"/>
    <m/>
    <m/>
    <m/>
    <m/>
    <m/>
    <m/>
    <m/>
    <m/>
    <m/>
    <m/>
    <m/>
    <m/>
  </r>
  <r>
    <n v="15229040130"/>
    <x v="1715"/>
    <x v="4"/>
    <x v="0"/>
    <s v="General Revenue - Public Safety"/>
    <s v="FY21-27"/>
    <d v="2020-07-09T00:00:00"/>
    <d v="2020-07-20T00:00:00"/>
    <x v="1"/>
    <n v="2020"/>
    <x v="1"/>
    <n v="10200"/>
    <n v="1719"/>
    <d v="2020-07-08T00:00:00"/>
    <d v="2020-08-31T00:00:00"/>
    <x v="477"/>
    <s v="September"/>
    <x v="2"/>
    <n v="2021"/>
    <s v="QUAYE, MOHAMMED"/>
    <s v="INDIVIDUAL"/>
    <x v="36"/>
    <x v="3"/>
    <x v="2"/>
    <x v="7"/>
    <n v="52"/>
    <x v="7"/>
    <s v="PL"/>
    <n v="54"/>
    <n v="23"/>
    <n v="77"/>
    <s v="Residential"/>
    <s v="Brick"/>
    <n v="2"/>
    <n v="2"/>
    <n v="1925"/>
    <n v="1920"/>
    <s v="Yes"/>
    <s v="Yes"/>
    <n v="2112"/>
  </r>
  <r>
    <n v="14480000570"/>
    <x v="1716"/>
    <x v="1"/>
    <x v="1"/>
    <s v="Crime Commission"/>
    <s v="FY21-33"/>
    <d v="2020-07-27T00:00:00"/>
    <d v="2020-07-20T00:00:00"/>
    <x v="1"/>
    <n v="2020"/>
    <x v="1"/>
    <s v=" $-   "/>
    <n v="1763"/>
    <d v="2020-07-20T00:00:00"/>
    <m/>
    <x v="0"/>
    <m/>
    <x v="0"/>
    <m/>
    <s v="LRA"/>
    <s v="LRA"/>
    <x v="36"/>
    <x v="3"/>
    <x v="2"/>
    <x v="1"/>
    <n v="55"/>
    <x v="10"/>
    <s v="JMQ"/>
    <m/>
    <n v="0"/>
    <n v="0"/>
    <s v="Residential"/>
    <s v="Brick"/>
    <n v="2"/>
    <n v="1"/>
    <n v="1906"/>
    <n v="1900"/>
    <s v="Yes"/>
    <s v="Yes"/>
    <n v="2156"/>
  </r>
  <r>
    <n v="13647000220"/>
    <x v="1717"/>
    <x v="1"/>
    <x v="1"/>
    <s v="Crime Commission"/>
    <s v="FY21-33"/>
    <d v="2020-07-27T00:00:00"/>
    <d v="2020-07-20T00:00:00"/>
    <x v="1"/>
    <n v="2020"/>
    <x v="1"/>
    <s v=" $-   "/>
    <n v="1749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09"/>
    <n v="1900"/>
    <s v="No"/>
    <s v="Yes"/>
    <n v="2652"/>
  </r>
  <r>
    <n v="13646000210"/>
    <x v="1718"/>
    <x v="1"/>
    <x v="1"/>
    <s v="Crime Commission"/>
    <s v="FY21-33"/>
    <d v="2020-07-27T00:00:00"/>
    <d v="2020-07-20T00:00:00"/>
    <x v="1"/>
    <n v="2020"/>
    <x v="1"/>
    <s v=" $-   "/>
    <n v="1750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05"/>
    <n v="1900"/>
    <s v="No"/>
    <s v="Yes"/>
    <n v="2438"/>
  </r>
  <r>
    <n v="13646000200"/>
    <x v="1719"/>
    <x v="1"/>
    <x v="1"/>
    <s v="Crime Commission"/>
    <s v="FY21-33"/>
    <d v="2020-07-27T00:00:00"/>
    <d v="2020-07-20T00:00:00"/>
    <x v="1"/>
    <n v="2020"/>
    <x v="1"/>
    <s v=" $-   "/>
    <n v="1764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898"/>
    <n v="1890"/>
    <s v="No"/>
    <s v="Yes"/>
    <n v="2300"/>
  </r>
  <r>
    <n v="13646000180"/>
    <x v="1720"/>
    <x v="1"/>
    <x v="1"/>
    <s v="Crime Commission"/>
    <s v="FY21-33"/>
    <d v="2020-07-27T00:00:00"/>
    <d v="2020-07-20T00:00:00"/>
    <x v="1"/>
    <n v="2020"/>
    <x v="1"/>
    <s v=" $-   "/>
    <n v="1743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06"/>
    <n v="1900"/>
    <s v="No"/>
    <s v="Yes"/>
    <n v="1748"/>
  </r>
  <r>
    <n v="13646000160"/>
    <x v="1721"/>
    <x v="1"/>
    <x v="1"/>
    <s v="Crime Commission"/>
    <s v="FY21-33"/>
    <d v="2020-07-27T00:00:00"/>
    <d v="2020-07-20T00:00:00"/>
    <x v="1"/>
    <n v="2020"/>
    <x v="1"/>
    <s v=" $-   "/>
    <n v="1751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1"/>
    <n v="1902"/>
    <n v="1900"/>
    <s v="No"/>
    <s v="Yes"/>
    <n v="2000"/>
  </r>
  <r>
    <n v="13647000250"/>
    <x v="1722"/>
    <x v="1"/>
    <x v="1"/>
    <s v="Crime Commission"/>
    <s v="FY21-33"/>
    <d v="2020-07-27T00:00:00"/>
    <d v="2020-07-20T00:00:00"/>
    <x v="1"/>
    <n v="2020"/>
    <x v="1"/>
    <s v=" $-   "/>
    <n v="1752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897"/>
    <n v="1890"/>
    <s v="No"/>
    <s v="Yes"/>
    <n v="2944"/>
  </r>
  <r>
    <n v="13646000150"/>
    <x v="1723"/>
    <x v="1"/>
    <x v="1"/>
    <s v="Crime Commission"/>
    <s v="FY21-33"/>
    <d v="2020-07-27T00:00:00"/>
    <d v="2020-07-20T00:00:00"/>
    <x v="1"/>
    <n v="2020"/>
    <x v="1"/>
    <s v=" $-   "/>
    <n v="1753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11"/>
    <n v="1910"/>
    <s v="No"/>
    <s v="Yes"/>
    <n v="2028"/>
  </r>
  <r>
    <n v="13647000260"/>
    <x v="1724"/>
    <x v="1"/>
    <x v="1"/>
    <s v="Crime Commission"/>
    <s v="FY21-33"/>
    <d v="2020-07-27T00:00:00"/>
    <d v="2020-07-20T00:00:00"/>
    <x v="1"/>
    <n v="2020"/>
    <x v="1"/>
    <s v=" $-   "/>
    <n v="1754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11"/>
    <n v="1910"/>
    <s v="No"/>
    <s v="Yes"/>
    <n v="2560"/>
  </r>
  <r>
    <n v="13646000140"/>
    <x v="1725"/>
    <x v="1"/>
    <x v="1"/>
    <s v="Crime Commission"/>
    <s v="FY21-33"/>
    <d v="2020-07-27T00:00:00"/>
    <d v="2020-07-20T00:00:00"/>
    <x v="1"/>
    <n v="2020"/>
    <x v="1"/>
    <s v=" $-   "/>
    <n v="1744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11"/>
    <n v="1910"/>
    <s v="No"/>
    <s v="Yes"/>
    <n v="1938"/>
  </r>
  <r>
    <n v="14469050340"/>
    <x v="1726"/>
    <x v="1"/>
    <x v="1"/>
    <s v="Crime Commission"/>
    <s v="FY21-33"/>
    <d v="2020-07-27T00:00:00"/>
    <d v="2020-07-20T00:00:00"/>
    <x v="1"/>
    <n v="2020"/>
    <x v="1"/>
    <s v=" $-   "/>
    <n v="1756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Frame"/>
    <n v="1.5"/>
    <n v="1"/>
    <n v="1891"/>
    <n v="1890"/>
    <s v="No"/>
    <s v="Yes"/>
    <n v="1146"/>
  </r>
  <r>
    <n v="14469050370"/>
    <x v="1727"/>
    <x v="1"/>
    <x v="1"/>
    <s v="Crime Commission"/>
    <s v="FY21-33"/>
    <d v="2020-07-27T00:00:00"/>
    <d v="2020-07-20T00:00:00"/>
    <x v="1"/>
    <n v="2020"/>
    <x v="1"/>
    <s v=" $-   "/>
    <n v="1757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23"/>
    <n v="1920"/>
    <s v="No"/>
    <s v="Yes"/>
    <n v="2064"/>
  </r>
  <r>
    <n v="14469050400"/>
    <x v="1728"/>
    <x v="1"/>
    <x v="1"/>
    <s v="Crime Commission"/>
    <s v="FY21-33"/>
    <d v="2020-07-27T00:00:00"/>
    <d v="2020-07-20T00:00:00"/>
    <x v="1"/>
    <n v="2020"/>
    <x v="1"/>
    <s v=" $-   "/>
    <n v="1758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1"/>
    <n v="1"/>
    <n v="1916"/>
    <n v="1910"/>
    <s v="No"/>
    <s v="Yes"/>
    <n v="1104"/>
  </r>
  <r>
    <n v="14469060100"/>
    <x v="1729"/>
    <x v="1"/>
    <x v="1"/>
    <s v="Crime Commission"/>
    <s v="FY21-33"/>
    <d v="2020-07-27T00:00:00"/>
    <d v="2020-07-20T00:00:00"/>
    <x v="1"/>
    <n v="2020"/>
    <x v="1"/>
    <s v=" $-   "/>
    <n v="1759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895"/>
    <n v="1890"/>
    <s v="No"/>
    <s v="Yes"/>
    <n v="1484"/>
  </r>
  <r>
    <n v="14469050420"/>
    <x v="1730"/>
    <x v="1"/>
    <x v="1"/>
    <s v="Crime Commission"/>
    <s v="FY21-33"/>
    <d v="2020-07-27T00:00:00"/>
    <d v="2020-07-20T00:00:00"/>
    <x v="1"/>
    <n v="2020"/>
    <x v="1"/>
    <s v=" $-   "/>
    <n v="1760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1"/>
    <n v="1"/>
    <n v="1916"/>
    <n v="1910"/>
    <s v="No"/>
    <s v="Yes"/>
    <n v="1104"/>
  </r>
  <r>
    <n v="14469060060"/>
    <x v="1731"/>
    <x v="1"/>
    <x v="1"/>
    <s v="Crime Commission"/>
    <s v="FY21-33"/>
    <d v="2020-07-27T00:00:00"/>
    <d v="2020-07-20T00:00:00"/>
    <x v="1"/>
    <n v="2020"/>
    <x v="1"/>
    <s v=" $-   "/>
    <n v="1745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4"/>
    <n v="1904"/>
    <n v="1900"/>
    <s v="No"/>
    <s v="Yes"/>
    <n v="3780"/>
  </r>
  <r>
    <n v="14469060040"/>
    <x v="1732"/>
    <x v="1"/>
    <x v="1"/>
    <s v="Crime Commission"/>
    <s v="FY21-33"/>
    <d v="2020-07-27T00:00:00"/>
    <d v="2020-07-20T00:00:00"/>
    <x v="1"/>
    <n v="2020"/>
    <x v="1"/>
    <s v=" $-   "/>
    <n v="1761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890"/>
    <n v="1890"/>
    <s v="Yes"/>
    <s v="Yes"/>
    <n v="1988"/>
  </r>
  <r>
    <n v="13710020470"/>
    <x v="1733"/>
    <x v="1"/>
    <x v="1"/>
    <s v="Crime Commission"/>
    <s v="FY21-33"/>
    <d v="2020-07-27T00:00:00"/>
    <d v="2020-07-20T00:00:00"/>
    <x v="1"/>
    <n v="2020"/>
    <x v="1"/>
    <s v=" $-   "/>
    <n v="1762"/>
    <d v="2020-07-20T00:00:00"/>
    <m/>
    <x v="0"/>
    <m/>
    <x v="0"/>
    <m/>
    <s v="LRA"/>
    <s v="LRA"/>
    <x v="36"/>
    <x v="3"/>
    <x v="2"/>
    <x v="1"/>
    <n v="56"/>
    <x v="1"/>
    <s v="JMQ"/>
    <m/>
    <n v="0"/>
    <n v="0"/>
    <s v="Residential"/>
    <s v="Brick"/>
    <n v="2"/>
    <n v="2"/>
    <n v="1909"/>
    <n v="1900"/>
    <s v="No"/>
    <s v="Yes"/>
    <n v="1944"/>
  </r>
  <r>
    <n v="13626000265"/>
    <x v="1734"/>
    <x v="1"/>
    <x v="1"/>
    <s v="Crime Commission"/>
    <s v="FY21-33"/>
    <d v="2020-07-27T00:00:00"/>
    <d v="2020-07-20T00:00:00"/>
    <x v="1"/>
    <n v="2020"/>
    <x v="1"/>
    <s v=" $-   "/>
    <n v="1746"/>
    <d v="2020-07-20T00:00:00"/>
    <m/>
    <x v="0"/>
    <m/>
    <x v="0"/>
    <m/>
    <s v="LRA"/>
    <s v="LRA"/>
    <x v="36"/>
    <x v="3"/>
    <x v="2"/>
    <x v="5"/>
    <n v="59"/>
    <x v="8"/>
    <s v="JMQ"/>
    <m/>
    <n v="0"/>
    <n v="0"/>
    <s v="Residential"/>
    <s v="Brick"/>
    <n v="2"/>
    <n v="2"/>
    <n v="1902"/>
    <n v="1900"/>
    <s v="No"/>
    <s v="Yes"/>
    <n v="2145"/>
  </r>
  <r>
    <n v="13627000130"/>
    <x v="1735"/>
    <x v="1"/>
    <x v="1"/>
    <s v="Crime Commission"/>
    <s v="FY21-33"/>
    <d v="2020-07-27T00:00:00"/>
    <d v="2020-07-20T00:00:00"/>
    <x v="1"/>
    <n v="2020"/>
    <x v="1"/>
    <s v=" $-   "/>
    <n v="1747"/>
    <d v="2020-07-20T00:00:00"/>
    <m/>
    <x v="0"/>
    <m/>
    <x v="0"/>
    <m/>
    <s v="LRA"/>
    <s v="LRA"/>
    <x v="36"/>
    <x v="3"/>
    <x v="2"/>
    <x v="5"/>
    <n v="59"/>
    <x v="8"/>
    <s v="JMQ"/>
    <m/>
    <n v="0"/>
    <n v="0"/>
    <s v="Residential"/>
    <s v="Brick"/>
    <n v="2"/>
    <n v="2"/>
    <n v="1907"/>
    <n v="1900"/>
    <s v="No"/>
    <s v="Yes"/>
    <n v="2514"/>
  </r>
  <r>
    <n v="13627000030"/>
    <x v="1736"/>
    <x v="1"/>
    <x v="1"/>
    <s v="Crime Commission"/>
    <s v="FY21-33"/>
    <d v="2020-07-27T00:00:00"/>
    <d v="2020-07-20T00:00:00"/>
    <x v="1"/>
    <n v="2020"/>
    <x v="1"/>
    <s v=" $-   "/>
    <n v="1748"/>
    <d v="2020-07-20T00:00:00"/>
    <m/>
    <x v="0"/>
    <m/>
    <x v="0"/>
    <m/>
    <s v="LRA"/>
    <s v="LRA"/>
    <x v="36"/>
    <x v="3"/>
    <x v="2"/>
    <x v="5"/>
    <n v="59"/>
    <x v="8"/>
    <s v="JMQ"/>
    <m/>
    <n v="0"/>
    <n v="0"/>
    <s v="Residential"/>
    <s v="Brick"/>
    <n v="2"/>
    <n v="2"/>
    <n v="1905"/>
    <n v="1900"/>
    <s v="No"/>
    <s v="Yes"/>
    <n v="2508"/>
  </r>
  <r>
    <n v="13395000380"/>
    <x v="1737"/>
    <x v="1"/>
    <x v="0"/>
    <s v="General Revenue - Public Safety"/>
    <s v="FY21-9"/>
    <d v="2020-06-12T00:00:00"/>
    <d v="2020-02-20T00:00:00"/>
    <x v="6"/>
    <n v="2020"/>
    <x v="1"/>
    <n v="10200"/>
    <n v="1617"/>
    <d v="2020-06-01T00:00:00"/>
    <d v="2020-10-09T00:00:00"/>
    <x v="0"/>
    <m/>
    <x v="0"/>
    <m/>
    <s v="LRA"/>
    <s v="LRA"/>
    <x v="36"/>
    <x v="3"/>
    <x v="2"/>
    <x v="5"/>
    <n v="67"/>
    <x v="30"/>
    <s v="LPG"/>
    <n v="130"/>
    <n v="0"/>
    <n v="0"/>
    <s v="Residential"/>
    <s v="Brick"/>
    <n v="2"/>
    <n v="2"/>
    <n v="1909"/>
    <n v="1900"/>
    <s v="No"/>
    <s v="Yes"/>
    <n v="1964"/>
  </r>
  <r>
    <n v="13395000360"/>
    <x v="1738"/>
    <x v="1"/>
    <x v="0"/>
    <s v="General Revenue - Public Safety"/>
    <s v="FY21-9"/>
    <d v="2020-06-12T00:00:00"/>
    <d v="2020-02-20T00:00:00"/>
    <x v="6"/>
    <n v="2020"/>
    <x v="1"/>
    <n v="10200"/>
    <n v="1603"/>
    <d v="2020-06-01T00:00:00"/>
    <d v="2020-10-09T00:00:00"/>
    <x v="0"/>
    <m/>
    <x v="0"/>
    <m/>
    <s v="LRA"/>
    <s v="LRA"/>
    <x v="36"/>
    <x v="3"/>
    <x v="2"/>
    <x v="5"/>
    <n v="67"/>
    <x v="30"/>
    <s v="LPG"/>
    <n v="130"/>
    <n v="0"/>
    <n v="0"/>
    <s v="Residential"/>
    <s v="Brick"/>
    <n v="2"/>
    <n v="2"/>
    <n v="1894"/>
    <n v="1890"/>
    <s v="No"/>
    <s v="Yes"/>
    <n v="1792"/>
  </r>
  <r>
    <n v="13355000370"/>
    <x v="1739"/>
    <x v="1"/>
    <x v="0"/>
    <s v="General Revenue - Public Safety"/>
    <s v="FY21-9"/>
    <d v="2020-06-12T00:00:00"/>
    <d v="2020-02-20T00:00:00"/>
    <x v="6"/>
    <n v="2020"/>
    <x v="1"/>
    <n v="7900"/>
    <n v="1611"/>
    <d v="2020-06-01T00:00:00"/>
    <d v="2020-09-29T00:00:00"/>
    <x v="0"/>
    <m/>
    <x v="0"/>
    <m/>
    <s v="DEAN, SHIRLEY"/>
    <s v="INDIVIDUAL"/>
    <x v="36"/>
    <x v="3"/>
    <x v="2"/>
    <x v="5"/>
    <n v="67"/>
    <x v="30"/>
    <s v="LPG"/>
    <n v="120"/>
    <n v="0"/>
    <n v="0"/>
    <s v="Residential"/>
    <s v="Brick"/>
    <n v="1"/>
    <n v="1"/>
    <n v="1899"/>
    <n v="1890"/>
    <s v="Yes"/>
    <s v="Yes"/>
    <n v="816"/>
  </r>
  <r>
    <n v="13395000340"/>
    <x v="1740"/>
    <x v="1"/>
    <x v="0"/>
    <s v="General Revenue - Public Safety"/>
    <s v="FY21-9"/>
    <d v="2020-06-12T00:00:00"/>
    <d v="2020-02-20T00:00:00"/>
    <x v="6"/>
    <n v="2020"/>
    <x v="1"/>
    <n v="7900"/>
    <n v="1612"/>
    <d v="2020-06-01T00:00:00"/>
    <d v="2020-10-09T00:00:00"/>
    <x v="0"/>
    <m/>
    <x v="0"/>
    <m/>
    <s v="LRA"/>
    <s v="LRA"/>
    <x v="36"/>
    <x v="3"/>
    <x v="2"/>
    <x v="5"/>
    <n v="67"/>
    <x v="30"/>
    <s v="LPG"/>
    <n v="130"/>
    <n v="0"/>
    <n v="0"/>
    <s v="Residential"/>
    <s v="Brick"/>
    <n v="2"/>
    <n v="1"/>
    <n v="1895"/>
    <n v="1890"/>
    <s v="No"/>
    <s v="Yes"/>
    <n v="1712"/>
  </r>
  <r>
    <n v="13355000340"/>
    <x v="1741"/>
    <x v="1"/>
    <x v="0"/>
    <s v="General Revenue - Public Safety"/>
    <s v="FY21-9"/>
    <d v="2020-06-12T00:00:00"/>
    <d v="2020-02-20T00:00:00"/>
    <x v="6"/>
    <n v="2020"/>
    <x v="1"/>
    <n v="10200"/>
    <n v="1613"/>
    <d v="2020-06-01T00:00:00"/>
    <d v="2020-09-25T00:00:00"/>
    <x v="0"/>
    <m/>
    <x v="0"/>
    <m/>
    <s v="LRA"/>
    <s v="LRA"/>
    <x v="36"/>
    <x v="3"/>
    <x v="2"/>
    <x v="5"/>
    <n v="67"/>
    <x v="30"/>
    <s v="LPG"/>
    <n v="116"/>
    <n v="0"/>
    <n v="0"/>
    <s v="Residential"/>
    <s v="Frame"/>
    <n v="2"/>
    <n v="1"/>
    <n v="1972"/>
    <n v="1970"/>
    <s v="No"/>
    <s v="Yes"/>
    <n v="1235"/>
  </r>
  <r>
    <n v="13355000060"/>
    <x v="1742"/>
    <x v="1"/>
    <x v="0"/>
    <s v="General Revenue - Public Safety"/>
    <s v="FY21-9"/>
    <d v="2020-06-12T00:00:00"/>
    <d v="2020-02-20T00:00:00"/>
    <x v="6"/>
    <n v="2020"/>
    <x v="1"/>
    <n v="10200"/>
    <n v="1610"/>
    <d v="2020-06-01T00:00:00"/>
    <d v="2020-10-09T00:00:00"/>
    <x v="0"/>
    <m/>
    <x v="0"/>
    <m/>
    <s v="LRA"/>
    <s v="LRA"/>
    <x v="36"/>
    <x v="3"/>
    <x v="2"/>
    <x v="5"/>
    <n v="67"/>
    <x v="30"/>
    <s v="LPG"/>
    <n v="130"/>
    <n v="0"/>
    <n v="0"/>
    <s v="Residential"/>
    <s v="Brick"/>
    <n v="2"/>
    <n v="2"/>
    <n v="1905"/>
    <n v="1900"/>
    <s v="No"/>
    <s v="Yes"/>
    <n v="2032"/>
  </r>
  <r>
    <n v="13355000330"/>
    <x v="1743"/>
    <x v="1"/>
    <x v="0"/>
    <s v="General Revenue - Public Safety"/>
    <s v="FY21-9"/>
    <d v="2020-06-12T00:00:00"/>
    <d v="2020-02-20T00:00:00"/>
    <x v="6"/>
    <n v="2020"/>
    <x v="1"/>
    <n v="7900"/>
    <n v="1616"/>
    <d v="2020-06-01T00:00:00"/>
    <d v="2020-09-25T00:00:00"/>
    <x v="0"/>
    <m/>
    <x v="0"/>
    <m/>
    <s v="LRA"/>
    <s v="LRA"/>
    <x v="36"/>
    <x v="3"/>
    <x v="2"/>
    <x v="5"/>
    <n v="67"/>
    <x v="30"/>
    <s v="LPG"/>
    <n v="116"/>
    <n v="0"/>
    <n v="0"/>
    <s v="Residential"/>
    <s v="Brick"/>
    <n v="2"/>
    <n v="1"/>
    <n v="1880"/>
    <n v="1880"/>
    <s v="No"/>
    <s v="Yes"/>
    <n v="1396"/>
  </r>
  <r>
    <n v="13395000310"/>
    <x v="1744"/>
    <x v="1"/>
    <x v="0"/>
    <s v="General Revenue - Public Safety"/>
    <s v="FY21-9"/>
    <d v="2020-06-12T00:00:00"/>
    <d v="2020-02-20T00:00:00"/>
    <x v="6"/>
    <n v="2020"/>
    <x v="1"/>
    <n v="10200"/>
    <n v="1608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1"/>
    <n v="1905"/>
    <n v="1900"/>
    <s v="No"/>
    <s v="Yes"/>
    <n v="2452"/>
  </r>
  <r>
    <n v="13355000310"/>
    <x v="1745"/>
    <x v="1"/>
    <x v="0"/>
    <s v="General Revenue - Public Safety"/>
    <s v="FY21-9"/>
    <d v="2020-06-12T00:00:00"/>
    <d v="2020-02-20T00:00:00"/>
    <x v="6"/>
    <n v="2020"/>
    <x v="1"/>
    <n v="10200"/>
    <n v="1605"/>
    <d v="2020-06-01T00:00:00"/>
    <d v="2020-09-25T00:00:00"/>
    <x v="0"/>
    <m/>
    <x v="0"/>
    <m/>
    <s v="LRA"/>
    <s v="LRA"/>
    <x v="36"/>
    <x v="3"/>
    <x v="2"/>
    <x v="5"/>
    <n v="67"/>
    <x v="30"/>
    <s v="LPG"/>
    <n v="116"/>
    <n v="0"/>
    <n v="0"/>
    <s v="Residential"/>
    <s v="Brick"/>
    <n v="2"/>
    <n v="1"/>
    <n v="1891"/>
    <n v="1890"/>
    <s v="No"/>
    <s v="Yes"/>
    <n v="1496"/>
  </r>
  <r>
    <n v="13354000110"/>
    <x v="1746"/>
    <x v="1"/>
    <x v="0"/>
    <s v="General Revenue - Public Safety"/>
    <s v="FY21-9"/>
    <d v="2020-06-12T00:00:00"/>
    <d v="2020-02-20T00:00:00"/>
    <x v="6"/>
    <n v="2020"/>
    <x v="1"/>
    <n v="7900"/>
    <n v="1620"/>
    <d v="2020-06-01T00:00:00"/>
    <d v="2020-09-25T00:00:00"/>
    <x v="0"/>
    <m/>
    <x v="0"/>
    <m/>
    <s v="TAYLOR-YOUNG, TAMMIE"/>
    <s v="INDIVIDUAL"/>
    <x v="36"/>
    <x v="3"/>
    <x v="2"/>
    <x v="5"/>
    <n v="67"/>
    <x v="30"/>
    <s v="LPG"/>
    <m/>
    <n v="0"/>
    <n v="0"/>
    <s v="Residential"/>
    <s v="Brick"/>
    <n v="1"/>
    <n v="1"/>
    <n v="1887"/>
    <n v="1880"/>
    <s v="No"/>
    <s v="Yes"/>
    <n v="817"/>
  </r>
  <r>
    <n v="13395000300"/>
    <x v="1747"/>
    <x v="1"/>
    <x v="0"/>
    <s v="General Revenue - Public Safety"/>
    <s v="FY21-9"/>
    <d v="2020-06-12T00:00:00"/>
    <d v="2020-02-20T00:00:00"/>
    <x v="6"/>
    <n v="2020"/>
    <x v="1"/>
    <n v="10200"/>
    <n v="1615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2"/>
    <n v="1906"/>
    <n v="1900"/>
    <s v="No"/>
    <s v="Yes"/>
    <n v="2640"/>
  </r>
  <r>
    <n v="13354000120"/>
    <x v="1748"/>
    <x v="1"/>
    <x v="0"/>
    <s v="General Revenue - Public Safety"/>
    <s v="FY21-9"/>
    <d v="2020-06-12T00:00:00"/>
    <d v="2020-02-20T00:00:00"/>
    <x v="6"/>
    <n v="2020"/>
    <x v="1"/>
    <n v="7900"/>
    <n v="1602"/>
    <d v="2020-06-01T00:00:00"/>
    <d v="2020-09-25T00:00:00"/>
    <x v="0"/>
    <m/>
    <x v="0"/>
    <m/>
    <s v="LRA"/>
    <s v="LRA"/>
    <x v="36"/>
    <x v="3"/>
    <x v="2"/>
    <x v="5"/>
    <n v="67"/>
    <x v="30"/>
    <s v="LPG"/>
    <n v="116"/>
    <n v="0"/>
    <n v="0"/>
    <s v="Residential"/>
    <s v="Brick"/>
    <n v="1"/>
    <n v="1"/>
    <n v="1891"/>
    <n v="1890"/>
    <s v="Yes"/>
    <s v="Yes"/>
    <n v="943"/>
  </r>
  <r>
    <n v="13395000290"/>
    <x v="1749"/>
    <x v="1"/>
    <x v="0"/>
    <s v="General Revenue - Public Safety"/>
    <s v="FY21-9"/>
    <d v="2020-06-12T00:00:00"/>
    <d v="2020-02-20T00:00:00"/>
    <x v="6"/>
    <n v="2020"/>
    <x v="1"/>
    <n v="10200"/>
    <n v="1619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2"/>
    <n v="1909"/>
    <n v="1900"/>
    <s v="No"/>
    <s v="Yes"/>
    <n v="2184"/>
  </r>
  <r>
    <n v="13395000260"/>
    <x v="1750"/>
    <x v="1"/>
    <x v="0"/>
    <s v="General Revenue - Public Safety"/>
    <s v="FY21-9"/>
    <d v="2020-06-12T00:00:00"/>
    <d v="2020-02-20T00:00:00"/>
    <x v="6"/>
    <n v="2020"/>
    <x v="1"/>
    <n v="9800"/>
    <n v="1599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2"/>
    <n v="1908"/>
    <n v="1900"/>
    <s v="No"/>
    <s v="Yes"/>
    <n v="1980"/>
  </r>
  <r>
    <n v="13355000140"/>
    <x v="1751"/>
    <x v="1"/>
    <x v="0"/>
    <s v="General Revenue - Public Safety"/>
    <s v="FY21-9"/>
    <d v="2020-06-12T00:00:00"/>
    <d v="2020-02-20T00:00:00"/>
    <x v="6"/>
    <n v="2020"/>
    <x v="1"/>
    <n v="9800"/>
    <n v="1601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2"/>
    <n v="1899"/>
    <n v="1890"/>
    <s v="Yes"/>
    <s v="Yes"/>
    <n v="2364"/>
  </r>
  <r>
    <n v="13355000150"/>
    <x v="1752"/>
    <x v="1"/>
    <x v="0"/>
    <s v="General Revenue - Public Safety"/>
    <s v="FY21-9"/>
    <d v="2020-06-12T00:00:00"/>
    <d v="2020-02-20T00:00:00"/>
    <x v="6"/>
    <n v="2020"/>
    <x v="1"/>
    <n v="12200"/>
    <n v="1618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4"/>
    <n v="1915"/>
    <n v="1910"/>
    <s v="No"/>
    <s v="Yes"/>
    <n v="3542"/>
  </r>
  <r>
    <n v="13355000160"/>
    <x v="1753"/>
    <x v="1"/>
    <x v="0"/>
    <s v="General Revenue - Public Safety"/>
    <s v="FY21-9"/>
    <d v="2020-06-12T00:00:00"/>
    <d v="2020-02-20T00:00:00"/>
    <x v="6"/>
    <n v="2020"/>
    <x v="1"/>
    <n v="7900"/>
    <n v="1609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1"/>
    <n v="1"/>
    <n v="1905"/>
    <n v="1900"/>
    <s v="No"/>
    <s v="Yes"/>
    <n v="884"/>
  </r>
  <r>
    <n v="13355000170"/>
    <x v="1754"/>
    <x v="1"/>
    <x v="0"/>
    <s v="General Revenue - Public Safety"/>
    <s v="FY21-9"/>
    <d v="2020-06-12T00:00:00"/>
    <d v="2020-02-20T00:00:00"/>
    <x v="6"/>
    <n v="2020"/>
    <x v="1"/>
    <n v="10200"/>
    <n v="1606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2"/>
    <n v="1899"/>
    <n v="1890"/>
    <s v="No"/>
    <s v="Yes"/>
    <n v="1780"/>
  </r>
  <r>
    <n v="13394000345"/>
    <x v="1755"/>
    <x v="1"/>
    <x v="0"/>
    <s v="General Revenue - Public Safety"/>
    <s v="FY21-9"/>
    <d v="2020-06-12T00:00:00"/>
    <d v="2020-02-20T00:00:00"/>
    <x v="6"/>
    <n v="2020"/>
    <x v="1"/>
    <n v="10200"/>
    <n v="1607"/>
    <d v="2020-06-01T00:00:00"/>
    <d v="2020-10-12T00:00:00"/>
    <x v="0"/>
    <m/>
    <x v="0"/>
    <m/>
    <s v="TAYLOR, CURTIS"/>
    <s v="INDIVIDUAL"/>
    <x v="36"/>
    <x v="3"/>
    <x v="2"/>
    <x v="5"/>
    <n v="67"/>
    <x v="30"/>
    <s v="LPG"/>
    <n v="133"/>
    <n v="0"/>
    <n v="0"/>
    <s v="Residential"/>
    <s v="Brick"/>
    <n v="2"/>
    <n v="2"/>
    <n v="1895"/>
    <n v="1890"/>
    <s v="No"/>
    <s v="Yes"/>
    <n v="1802"/>
  </r>
  <r>
    <n v="13394000320"/>
    <x v="1756"/>
    <x v="1"/>
    <x v="0"/>
    <s v="General Revenue - Public Safety"/>
    <s v="FY21-9"/>
    <d v="2020-06-12T00:00:00"/>
    <d v="2020-02-20T00:00:00"/>
    <x v="6"/>
    <n v="2020"/>
    <x v="1"/>
    <n v="11200"/>
    <n v="1600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2"/>
    <n v="4"/>
    <n v="1893"/>
    <n v="1890"/>
    <s v="No"/>
    <s v="Yes"/>
    <n v="3824"/>
  </r>
  <r>
    <n v="13394000300"/>
    <x v="1757"/>
    <x v="1"/>
    <x v="0"/>
    <s v="General Revenue - Public Safety"/>
    <s v="FY21-9"/>
    <d v="2020-06-12T00:00:00"/>
    <d v="2020-02-20T00:00:00"/>
    <x v="6"/>
    <n v="2020"/>
    <x v="1"/>
    <n v="10200"/>
    <n v="1614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1"/>
    <n v="1"/>
    <n v="1892"/>
    <n v="1890"/>
    <s v="Yes"/>
    <s v="Yes"/>
    <n v="1146"/>
  </r>
  <r>
    <n v="13394000280"/>
    <x v="1758"/>
    <x v="1"/>
    <x v="0"/>
    <s v="General Revenue - Public Safety"/>
    <s v="FY21-9"/>
    <d v="2020-06-12T00:00:00"/>
    <d v="2020-02-20T00:00:00"/>
    <x v="6"/>
    <n v="2020"/>
    <x v="1"/>
    <n v="7900"/>
    <n v="1604"/>
    <d v="2020-06-01T00:00:00"/>
    <d v="2020-10-12T00:00:00"/>
    <x v="0"/>
    <m/>
    <x v="0"/>
    <m/>
    <s v="LRA"/>
    <s v="LRA"/>
    <x v="36"/>
    <x v="3"/>
    <x v="2"/>
    <x v="5"/>
    <n v="67"/>
    <x v="30"/>
    <s v="LPG"/>
    <n v="133"/>
    <n v="0"/>
    <n v="0"/>
    <s v="Residential"/>
    <s v="Brick"/>
    <n v="1"/>
    <n v="1"/>
    <n v="1892"/>
    <n v="1890"/>
    <s v="No"/>
    <s v="Yes"/>
    <n v="720"/>
  </r>
  <r>
    <n v="14569000070"/>
    <x v="1759"/>
    <x v="1"/>
    <x v="3"/>
    <s v="Urban Greening Program"/>
    <s v="MSD-21-12-1"/>
    <d v="2020-12-04T00:00:00"/>
    <d v="2020-12-20T00:00:00"/>
    <x v="10"/>
    <n v="2020"/>
    <x v="1"/>
    <m/>
    <n v="1966"/>
    <d v="2020-12-01T00:00:00"/>
    <m/>
    <x v="0"/>
    <m/>
    <x v="0"/>
    <m/>
    <s v="RANKEN TECH COLLEGE"/>
    <s v="ENTITY"/>
    <x v="37"/>
    <x v="0"/>
    <x v="0"/>
    <x v="12"/>
    <n v="54"/>
    <x v="15"/>
    <s v="LPG"/>
    <m/>
    <m/>
    <m/>
    <m/>
    <m/>
    <m/>
    <m/>
    <m/>
    <m/>
    <m/>
    <m/>
    <m/>
  </r>
  <r>
    <n v="14440090370"/>
    <x v="1760"/>
    <x v="1"/>
    <x v="3"/>
    <s v="Urban Greening Program"/>
    <s v="MSD-21-12-1"/>
    <d v="2020-12-04T00:00:00"/>
    <d v="2020-12-20T00:00:00"/>
    <x v="10"/>
    <n v="2020"/>
    <x v="1"/>
    <m/>
    <n v="1962"/>
    <d v="2020-12-01T00:00:00"/>
    <m/>
    <x v="0"/>
    <m/>
    <x v="0"/>
    <m/>
    <s v="BRACKEN, GARVESTER"/>
    <s v="INDIVIDUAL"/>
    <x v="37"/>
    <x v="0"/>
    <x v="0"/>
    <x v="1"/>
    <n v="56"/>
    <x v="1"/>
    <s v="LPG"/>
    <m/>
    <m/>
    <m/>
    <m/>
    <m/>
    <m/>
    <m/>
    <m/>
    <m/>
    <m/>
    <m/>
    <m/>
  </r>
  <r>
    <n v="13538000150"/>
    <x v="1761"/>
    <x v="1"/>
    <x v="3"/>
    <s v="Urban Greening Program"/>
    <s v="MSD-21-12-1"/>
    <d v="2020-12-04T00:00:00"/>
    <d v="2020-12-20T00:00:00"/>
    <x v="10"/>
    <n v="2020"/>
    <x v="1"/>
    <m/>
    <n v="1965"/>
    <d v="2020-12-01T00:00:00"/>
    <m/>
    <x v="0"/>
    <m/>
    <x v="0"/>
    <m/>
    <s v="LRA"/>
    <s v="LRA"/>
    <x v="37"/>
    <x v="0"/>
    <x v="0"/>
    <x v="3"/>
    <n v="68"/>
    <x v="22"/>
    <s v="LPG"/>
    <m/>
    <m/>
    <m/>
    <m/>
    <m/>
    <m/>
    <m/>
    <m/>
    <m/>
    <m/>
    <m/>
    <m/>
  </r>
  <r>
    <n v="13539000220"/>
    <x v="1762"/>
    <x v="1"/>
    <x v="3"/>
    <s v="Urban Greening Program"/>
    <s v="MSD-21-12-1"/>
    <d v="2020-12-04T00:00:00"/>
    <d v="2020-12-20T00:00:00"/>
    <x v="10"/>
    <n v="2020"/>
    <x v="1"/>
    <m/>
    <n v="1963"/>
    <d v="2020-12-01T00:00:00"/>
    <m/>
    <x v="0"/>
    <m/>
    <x v="0"/>
    <m/>
    <s v="LRA"/>
    <s v="LRA"/>
    <x v="37"/>
    <x v="0"/>
    <x v="0"/>
    <x v="6"/>
    <n v="68"/>
    <x v="22"/>
    <s v="LPG"/>
    <m/>
    <m/>
    <m/>
    <m/>
    <m/>
    <m/>
    <m/>
    <m/>
    <m/>
    <m/>
    <m/>
    <m/>
  </r>
  <r>
    <n v="15718000140"/>
    <x v="1763"/>
    <x v="1"/>
    <x v="3"/>
    <s v="Urban Greening Program"/>
    <s v="MSD-21-12-1"/>
    <d v="2020-12-04T00:00:00"/>
    <d v="2020-12-20T00:00:00"/>
    <x v="10"/>
    <n v="2020"/>
    <x v="1"/>
    <m/>
    <n v="1964"/>
    <d v="2020-12-01T00:00:00"/>
    <m/>
    <x v="0"/>
    <m/>
    <x v="0"/>
    <m/>
    <s v="LRA"/>
    <s v="LRA"/>
    <x v="37"/>
    <x v="0"/>
    <x v="0"/>
    <x v="3"/>
    <n v="70"/>
    <x v="47"/>
    <s v="LPG"/>
    <m/>
    <m/>
    <m/>
    <m/>
    <m/>
    <m/>
    <m/>
    <m/>
    <m/>
    <m/>
    <m/>
    <m/>
  </r>
  <r>
    <m/>
    <x v="1764"/>
    <x v="5"/>
    <x v="5"/>
    <m/>
    <m/>
    <m/>
    <m/>
    <x v="13"/>
    <m/>
    <x v="2"/>
    <m/>
    <m/>
    <m/>
    <m/>
    <x v="0"/>
    <m/>
    <x v="0"/>
    <m/>
    <m/>
    <m/>
    <x v="37"/>
    <x v="0"/>
    <x v="0"/>
    <x v="22"/>
    <m/>
    <x v="49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842B52-68D3-4856-BD02-15E10218151B}" name="PivotTable13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3:Q51" firstHeaderRow="1" firstDataRow="2" firstDataCol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4"/>
        <item x="1"/>
        <item x="3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1">
        <item x="19"/>
        <item x="31"/>
        <item x="35"/>
        <item x="18"/>
        <item x="16"/>
        <item x="28"/>
        <item x="23"/>
        <item x="20"/>
        <item x="40"/>
        <item x="48"/>
        <item x="0"/>
        <item x="30"/>
        <item x="21"/>
        <item x="44"/>
        <item x="43"/>
        <item x="27"/>
        <item x="6"/>
        <item x="17"/>
        <item x="8"/>
        <item x="10"/>
        <item x="7"/>
        <item x="9"/>
        <item x="15"/>
        <item x="38"/>
        <item x="13"/>
        <item x="26"/>
        <item x="47"/>
        <item x="46"/>
        <item x="45"/>
        <item x="33"/>
        <item x="32"/>
        <item x="22"/>
        <item x="4"/>
        <item x="37"/>
        <item x="5"/>
        <item x="36"/>
        <item x="41"/>
        <item x="34"/>
        <item x="3"/>
        <item x="1"/>
        <item x="42"/>
        <item x="29"/>
        <item x="39"/>
        <item x="11"/>
        <item x="24"/>
        <item x="25"/>
        <item x="12"/>
        <item x="2"/>
        <item x="14"/>
        <item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Count of HANDLE" fld="0" subtotal="count" baseField="1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E585DF-3CC8-464A-989A-41E96960FE7B}" name="PivotTable15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3:P11" firstHeaderRow="1" firstDataRow="2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4"/>
        <item x="3"/>
        <item x="5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sd="0" x="2"/>
        <item x="3"/>
        <item h="1" sd="0" x="0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2"/>
    <field x="23"/>
  </rowFields>
  <rowItems count="7">
    <i>
      <x/>
    </i>
    <i r="1">
      <x/>
    </i>
    <i r="1">
      <x v="1"/>
    </i>
    <i>
      <x v="1"/>
    </i>
    <i>
      <x v="2"/>
    </i>
    <i r="1">
      <x v="2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 EstProject " fld="11" baseField="21" baseItem="0" numFmtId="44"/>
  </dataFields>
  <formats count="2">
    <format dxfId="0">
      <pivotArea dataOnly="0" labelOnly="1" fieldPosition="0">
        <references count="1">
          <reference field="10" count="5">
            <x v="0"/>
            <x v="1"/>
            <x v="2"/>
            <x v="3"/>
            <x v="4"/>
          </reference>
        </references>
      </pivotArea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43970C-D74E-40D2-946E-EE4EEDAB77AE}" name="PivotTable14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40" firstHeaderRow="1" firstDataRow="2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4"/>
        <item x="3"/>
        <item x="5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h="1" x="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3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 EstProject " fld="11" baseField="21" baseItem="0" numFmtId="44"/>
  </dataFields>
  <formats count="2">
    <format dxfId="3">
      <pivotArea dataOnly="0" labelOnly="1" fieldPosition="0">
        <references count="1">
          <reference field="10" count="5">
            <x v="0"/>
            <x v="1"/>
            <x v="2"/>
            <x v="3"/>
            <x v="4"/>
          </reference>
        </references>
      </pivotArea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57B5BB-865B-4D59-A55E-DF140A447778}" name="PivotTable12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J26" firstHeaderRow="1" firstDataRow="2" firstDataCol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4"/>
        <item x="1"/>
        <item x="3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4">
        <item x="7"/>
        <item x="15"/>
        <item x="5"/>
        <item x="1"/>
        <item x="4"/>
        <item x="9"/>
        <item x="19"/>
        <item x="14"/>
        <item x="18"/>
        <item x="16"/>
        <item x="13"/>
        <item x="17"/>
        <item x="21"/>
        <item x="12"/>
        <item x="8"/>
        <item x="2"/>
        <item x="6"/>
        <item x="3"/>
        <item x="20"/>
        <item x="0"/>
        <item x="11"/>
        <item x="10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Count of HANDLE" fld="0" subtotal="count" baseField="17" baseItem="0"/>
  </dataFields>
  <conditionalFormats count="9">
    <conditionalFormat priority="18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0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7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1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6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2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3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4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1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2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3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7" count="1" selected="0">
              <x v="0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  <conditionalFormat priority="10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24" count="2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3"/>
              <x v="14"/>
              <x v="15"/>
              <x v="16"/>
              <x v="17"/>
              <x v="18"/>
              <x v="19"/>
              <x v="20"/>
              <x v="2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ED22A3-B67E-4E19-8FB5-B2D7A523F9FB}" name="PivotTable11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:B15" firstHeaderRow="1" firstDataRow="1" firstDataCol="1"/>
  <pivotFields count="40">
    <pivotField dataField="1" showAll="0"/>
    <pivotField showAll="0"/>
    <pivotField axis="axisRow" showAll="0">
      <items count="7">
        <item h="1" x="4"/>
        <item x="1"/>
        <item x="0"/>
        <item h="1" x="3"/>
        <item h="1" x="2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Count of HANDLE" fld="0" subtotal="count" baseField="1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88CAE-5A26-4110-93F1-F1FD69091BBD}" name="PivotTable10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" firstHeaderRow="1" firstDataRow="1" firstDataCol="1"/>
  <pivotFields count="40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4"/>
        <item x="1"/>
        <item x="3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HANDLE" fld="0" subtotal="count" baseField="1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02EE60-E7AA-49A7-B612-4FDDF2BF7F8C}" name="PivotTable9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12:L13" firstHeaderRow="1" firstDataRow="1" firstDataCol="0" rowPageCount="2" colPageCount="1"/>
  <pivotFields count="40">
    <pivotField showAll="0"/>
    <pivotField showAll="0"/>
    <pivotField showAll="0"/>
    <pivotField axis="axisPage" showAll="0">
      <items count="7">
        <item x="2"/>
        <item x="0"/>
        <item x="4"/>
        <item x="1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7">
        <item h="1" x="4"/>
        <item h="1" x="3"/>
        <item h="1" x="5"/>
        <item x="0"/>
        <item x="1"/>
        <item h="1"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pageFields count="2">
    <pageField fld="10" hier="-1"/>
    <pageField fld="3" item="4" hier="-1"/>
  </pageFields>
  <dataFields count="1">
    <dataField name="Average of  EstProject " fld="11" subtotal="average" baseField="0" baseItem="7340032" numFmtId="4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3C80A0-2580-4878-BDED-4920291576CB}" name="PivotTable8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4:L5" firstHeaderRow="1" firstDataRow="1" firstDataCol="0" rowPageCount="2" colPageCount="1"/>
  <pivotFields count="40">
    <pivotField showAll="0"/>
    <pivotField showAll="0"/>
    <pivotField showAll="0"/>
    <pivotField axis="axisPage" showAll="0">
      <items count="7">
        <item x="2"/>
        <item x="0"/>
        <item x="4"/>
        <item x="1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7">
        <item h="1" x="4"/>
        <item h="1" x="3"/>
        <item h="1" x="5"/>
        <item x="0"/>
        <item x="1"/>
        <item h="1"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pageFields count="2">
    <pageField fld="10" hier="-1"/>
    <pageField fld="3" item="1" hier="-1"/>
  </pageFields>
  <dataFields count="1">
    <dataField name="Average of  EstProject " fld="11" subtotal="average" baseField="0" baseItem="7340032" numFmtId="44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3E4F97-9033-4095-B33C-876964A78F8F}" name="PivotTable7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1" firstHeaderRow="1" firstDataRow="3" firstDataCol="1"/>
  <pivotFields count="40">
    <pivotField dataField="1" showAll="0"/>
    <pivotField showAll="0"/>
    <pivotField showAll="0"/>
    <pivotField axis="axisCol" showAll="0">
      <items count="7">
        <item x="2"/>
        <item x="0"/>
        <item h="1" x="4"/>
        <item h="1" x="1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4"/>
        <item x="3"/>
        <item x="5"/>
        <item x="0"/>
        <item x="1"/>
        <item h="1"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3"/>
    <field x="-2"/>
  </colFields>
  <colItems count="6">
    <i>
      <x v="1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Sum of  EstProject " fld="11" baseField="7" baseItem="0" numFmtId="44"/>
    <dataField name="Count of HANDLE" fld="0" subtotal="count" baseField="10" baseItem="0"/>
  </dataFields>
  <formats count="6">
    <format dxfId="11">
      <pivotArea outline="0" collapsedLevelsAreSubtotals="1" fieldPosition="0"/>
    </format>
    <format dxfId="10">
      <pivotArea outline="0" collapsedLevelsAreSubtotals="1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9">
      <pivotArea field="-2" type="button" dataOnly="0" labelOnly="1" outline="0" axis="axisCol" fieldPosition="1"/>
    </format>
    <format dxfId="8">
      <pivotArea dataOnly="0" labelOnly="1" fieldPosition="0">
        <references count="1">
          <reference field="3" count="1">
            <x v="1"/>
          </reference>
        </references>
      </pivotArea>
    </format>
    <format dxfId="7">
      <pivotArea dataOnly="0" labelOnly="1" outline="0" fieldPosition="0">
        <references count="2">
          <reference field="4294967294" count="1">
            <x v="1"/>
          </reference>
          <reference field="3" count="1" selected="0">
            <x v="1"/>
          </reference>
        </references>
      </pivotArea>
    </format>
    <format dxfId="6">
      <pivotArea outline="0" collapsedLevelsAreSubtotals="1" fieldPosition="0">
        <references count="2">
          <reference field="4294967294" count="1" selected="0">
            <x v="1"/>
          </reference>
          <reference field="3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0636E7-1F84-489A-BAF7-25929E8282C0}" name="PivotTable1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3" firstHeaderRow="1" firstDataRow="2" firstDataCol="1"/>
  <pivotFields count="40">
    <pivotField dataField="1" showAll="0"/>
    <pivotField showAll="0"/>
    <pivotField axis="axisCol" multipleItemSelectionAllowed="1" showAll="0">
      <items count="7">
        <item h="1" x="4"/>
        <item x="1"/>
        <item h="1" x="0"/>
        <item h="1" x="3"/>
        <item h="1" x="2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h="1" x="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19">
    <i>
      <x v="36"/>
    </i>
    <i>
      <x v="14"/>
    </i>
    <i>
      <x v="7"/>
    </i>
    <i>
      <x v="30"/>
    </i>
    <i>
      <x v="13"/>
    </i>
    <i>
      <x v="17"/>
    </i>
    <i>
      <x v="24"/>
    </i>
    <i>
      <x v="4"/>
    </i>
    <i>
      <x v="22"/>
    </i>
    <i>
      <x v="15"/>
    </i>
    <i>
      <x v="33"/>
    </i>
    <i>
      <x v="12"/>
    </i>
    <i>
      <x v="35"/>
    </i>
    <i>
      <x v="6"/>
    </i>
    <i>
      <x v="8"/>
    </i>
    <i>
      <x v="21"/>
    </i>
    <i>
      <x v="16"/>
    </i>
    <i>
      <x v="2"/>
    </i>
    <i t="grand">
      <x/>
    </i>
  </rowItems>
  <colFields count="1">
    <field x="2"/>
  </colFields>
  <colItems count="2">
    <i>
      <x v="1"/>
    </i>
    <i t="grand">
      <x/>
    </i>
  </colItems>
  <dataFields count="1">
    <dataField name="Count of HANDLE" fld="0" subtotal="count" baseField="2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00F5BF-DF1C-4C2D-BF53-C063CEC021B9}" name="PivotTable6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F30" firstHeaderRow="1" firstDataRow="2" firstDataCol="1" rowPageCount="3" colPageCount="1"/>
  <pivotFields count="40">
    <pivotField dataField="1" showAll="0"/>
    <pivotField axis="axisRow" showAll="0">
      <items count="1766">
        <item x="577"/>
        <item x="581"/>
        <item x="1702"/>
        <item x="1703"/>
        <item x="582"/>
        <item x="579"/>
        <item x="1081"/>
        <item x="1701"/>
        <item x="1704"/>
        <item x="1079"/>
        <item x="1080"/>
        <item x="1077"/>
        <item x="1078"/>
        <item x="583"/>
        <item x="789"/>
        <item x="488"/>
        <item x="319"/>
        <item x="489"/>
        <item x="490"/>
        <item x="991"/>
        <item x="1379"/>
        <item x="1148"/>
        <item x="990"/>
        <item x="1393"/>
        <item x="744"/>
        <item x="178"/>
        <item x="307"/>
        <item x="1394"/>
        <item x="228"/>
        <item x="813"/>
        <item x="1426"/>
        <item x="211"/>
        <item x="932"/>
        <item x="1425"/>
        <item x="1427"/>
        <item x="320"/>
        <item x="1098"/>
        <item x="215"/>
        <item x="1542"/>
        <item x="1543"/>
        <item x="1544"/>
        <item x="212"/>
        <item x="1100"/>
        <item x="1545"/>
        <item x="213"/>
        <item x="214"/>
        <item x="458"/>
        <item x="710"/>
        <item x="224"/>
        <item x="98"/>
        <item x="1204"/>
        <item x="1193"/>
        <item x="1192"/>
        <item x="927"/>
        <item x="1612"/>
        <item x="928"/>
        <item x="929"/>
        <item x="1614"/>
        <item x="226"/>
        <item x="1610"/>
        <item x="1051"/>
        <item x="1611"/>
        <item x="1003"/>
        <item x="954"/>
        <item x="1615"/>
        <item x="1613"/>
        <item x="926"/>
        <item x="99"/>
        <item x="1438"/>
        <item x="1463"/>
        <item x="262"/>
        <item x="1464"/>
        <item x="1462"/>
        <item x="100"/>
        <item x="1466"/>
        <item x="1194"/>
        <item x="101"/>
        <item x="259"/>
        <item x="953"/>
        <item x="1207"/>
        <item x="1616"/>
        <item x="263"/>
        <item x="264"/>
        <item x="225"/>
        <item x="260"/>
        <item x="266"/>
        <item x="261"/>
        <item x="1712"/>
        <item x="267"/>
        <item x="1309"/>
        <item x="364"/>
        <item x="826"/>
        <item x="365"/>
        <item x="825"/>
        <item x="268"/>
        <item x="363"/>
        <item x="562"/>
        <item x="366"/>
        <item x="1071"/>
        <item x="445"/>
        <item x="196"/>
        <item x="1028"/>
        <item x="372"/>
        <item x="1200"/>
        <item x="1150"/>
        <item x="102"/>
        <item x="1195"/>
        <item x="367"/>
        <item x="508"/>
        <item x="834"/>
        <item x="373"/>
        <item x="269"/>
        <item x="509"/>
        <item x="1208"/>
        <item x="368"/>
        <item x="835"/>
        <item x="1381"/>
        <item x="369"/>
        <item x="1617"/>
        <item x="833"/>
        <item x="270"/>
        <item x="86"/>
        <item x="370"/>
        <item x="1205"/>
        <item x="87"/>
        <item x="1196"/>
        <item x="195"/>
        <item x="286"/>
        <item x="151"/>
        <item x="564"/>
        <item x="1713"/>
        <item x="1201"/>
        <item x="1070"/>
        <item x="1314"/>
        <item x="1206"/>
        <item x="1197"/>
        <item x="746"/>
        <item x="563"/>
        <item x="1608"/>
        <item x="1209"/>
        <item x="940"/>
        <item x="1202"/>
        <item x="1609"/>
        <item x="1198"/>
        <item x="988"/>
        <item x="1199"/>
        <item x="1203"/>
        <item x="103"/>
        <item x="104"/>
        <item x="1532"/>
        <item x="371"/>
        <item x="1535"/>
        <item x="105"/>
        <item x="265"/>
        <item x="316"/>
        <item x="1563"/>
        <item x="1560"/>
        <item x="1245"/>
        <item x="701"/>
        <item x="515"/>
        <item x="736"/>
        <item x="1109"/>
        <item x="756"/>
        <item x="1044"/>
        <item x="1114"/>
        <item x="1286"/>
        <item x="560"/>
        <item x="3"/>
        <item x="1374"/>
        <item x="4"/>
        <item x="561"/>
        <item x="1375"/>
        <item x="5"/>
        <item x="755"/>
        <item x="441"/>
        <item x="345"/>
        <item x="346"/>
        <item x="885"/>
        <item x="350"/>
        <item x="775"/>
        <item x="139"/>
        <item x="776"/>
        <item x="1054"/>
        <item x="1405"/>
        <item x="1229"/>
        <item x="347"/>
        <item x="492"/>
        <item x="604"/>
        <item x="417"/>
        <item x="513"/>
        <item x="963"/>
        <item x="668"/>
        <item x="593"/>
        <item x="514"/>
        <item x="600"/>
        <item x="516"/>
        <item x="1454"/>
        <item x="88"/>
        <item x="348"/>
        <item x="517"/>
        <item x="89"/>
        <item x="6"/>
        <item x="559"/>
        <item x="506"/>
        <item x="594"/>
        <item x="595"/>
        <item x="491"/>
        <item x="601"/>
        <item x="596"/>
        <item x="7"/>
        <item x="602"/>
        <item x="8"/>
        <item x="753"/>
        <item x="189"/>
        <item x="603"/>
        <item x="1043"/>
        <item x="597"/>
        <item x="1103"/>
        <item x="9"/>
        <item x="598"/>
        <item x="1159"/>
        <item x="1761"/>
        <item x="941"/>
        <item x="493"/>
        <item x="90"/>
        <item x="565"/>
        <item x="494"/>
        <item x="1762"/>
        <item x="1169"/>
        <item x="495"/>
        <item x="737"/>
        <item x="1155"/>
        <item x="1666"/>
        <item x="1676"/>
        <item x="1455"/>
        <item x="888"/>
        <item x="1280"/>
        <item x="1156"/>
        <item x="989"/>
        <item x="1167"/>
        <item x="566"/>
        <item x="1248"/>
        <item x="889"/>
        <item x="446"/>
        <item x="567"/>
        <item x="1160"/>
        <item x="568"/>
        <item x="1621"/>
        <item x="1162"/>
        <item x="1168"/>
        <item x="698"/>
        <item x="1444"/>
        <item x="699"/>
        <item x="84"/>
        <item x="1445"/>
        <item x="1091"/>
        <item x="173"/>
        <item x="1446"/>
        <item x="1561"/>
        <item x="1562"/>
        <item x="1451"/>
        <item x="1447"/>
        <item x="10"/>
        <item x="1093"/>
        <item x="1448"/>
        <item x="439"/>
        <item x="302"/>
        <item x="459"/>
        <item x="306"/>
        <item x="298"/>
        <item x="299"/>
        <item x="303"/>
        <item x="1360"/>
        <item x="300"/>
        <item x="1361"/>
        <item x="1144"/>
        <item x="1145"/>
        <item x="1146"/>
        <item x="1147"/>
        <item x="304"/>
        <item x="305"/>
        <item x="1362"/>
        <item x="1363"/>
        <item x="376"/>
        <item x="1452"/>
        <item x="688"/>
        <item x="608"/>
        <item x="1449"/>
        <item x="1450"/>
        <item x="609"/>
        <item x="85"/>
        <item x="754"/>
        <item x="533"/>
        <item x="605"/>
        <item x="1453"/>
        <item x="1443"/>
        <item x="606"/>
        <item x="750"/>
        <item x="751"/>
        <item x="828"/>
        <item x="504"/>
        <item x="752"/>
        <item x="501"/>
        <item x="747"/>
        <item x="610"/>
        <item x="374"/>
        <item x="636"/>
        <item x="454"/>
        <item x="502"/>
        <item x="748"/>
        <item x="497"/>
        <item x="1367"/>
        <item x="599"/>
        <item x="123"/>
        <item x="1365"/>
        <item x="532"/>
        <item x="779"/>
        <item x="774"/>
        <item x="534"/>
        <item x="535"/>
        <item x="503"/>
        <item x="749"/>
        <item x="354"/>
        <item x="1056"/>
        <item x="531"/>
        <item x="1055"/>
        <item x="456"/>
        <item x="11"/>
        <item x="1105"/>
        <item x="914"/>
        <item x="352"/>
        <item x="1550"/>
        <item x="473"/>
        <item x="455"/>
        <item x="623"/>
        <item x="611"/>
        <item x="1440"/>
        <item x="1441"/>
        <item x="1439"/>
        <item x="222"/>
        <item x="1437"/>
        <item x="613"/>
        <item x="624"/>
        <item x="975"/>
        <item x="616"/>
        <item x="617"/>
        <item x="1618"/>
        <item x="976"/>
        <item x="778"/>
        <item x="614"/>
        <item x="977"/>
        <item x="457"/>
        <item x="618"/>
        <item x="1652"/>
        <item x="619"/>
        <item x="429"/>
        <item x="1662"/>
        <item x="1663"/>
        <item x="430"/>
        <item x="1658"/>
        <item x="431"/>
        <item x="1620"/>
        <item x="1664"/>
        <item x="1031"/>
        <item x="620"/>
        <item x="452"/>
        <item x="419"/>
        <item x="724"/>
        <item x="615"/>
        <item x="453"/>
        <item x="637"/>
        <item x="621"/>
        <item x="1551"/>
        <item x="124"/>
        <item x="1218"/>
        <item x="1552"/>
        <item x="1540"/>
        <item x="1548"/>
        <item x="481"/>
        <item x="482"/>
        <item x="1553"/>
        <item x="483"/>
        <item x="191"/>
        <item x="1554"/>
        <item x="625"/>
        <item x="626"/>
        <item x="484"/>
        <item x="622"/>
        <item x="485"/>
        <item x="638"/>
        <item x="612"/>
        <item x="486"/>
        <item x="1092"/>
        <item x="487"/>
        <item x="628"/>
        <item x="1541"/>
        <item x="629"/>
        <item x="287"/>
        <item x="627"/>
        <item x="288"/>
        <item x="1364"/>
        <item x="1368"/>
        <item x="1370"/>
        <item x="1046"/>
        <item x="1366"/>
        <item x="217"/>
        <item x="1371"/>
        <item x="1369"/>
        <item x="897"/>
        <item x="1045"/>
        <item x="1388"/>
        <item x="851"/>
        <item x="218"/>
        <item x="1250"/>
        <item x="1387"/>
        <item x="219"/>
        <item x="1372"/>
        <item x="686"/>
        <item x="220"/>
        <item x="462"/>
        <item x="772"/>
        <item x="221"/>
        <item x="463"/>
        <item x="461"/>
        <item x="464"/>
        <item x="1638"/>
        <item x="166"/>
        <item x="1297"/>
        <item x="167"/>
        <item x="1385"/>
        <item x="168"/>
        <item x="169"/>
        <item x="1386"/>
        <item x="662"/>
        <item x="1035"/>
        <item x="1659"/>
        <item x="1036"/>
        <item x="1639"/>
        <item x="727"/>
        <item x="664"/>
        <item x="661"/>
        <item x="665"/>
        <item x="663"/>
        <item x="1627"/>
        <item x="1037"/>
        <item x="1064"/>
        <item x="138"/>
        <item x="1057"/>
        <item x="1640"/>
        <item x="1628"/>
        <item x="1629"/>
        <item x="1630"/>
        <item x="332"/>
        <item x="1631"/>
        <item x="1637"/>
        <item x="1632"/>
        <item x="667"/>
        <item x="1633"/>
        <item x="1436"/>
        <item x="1013"/>
        <item x="1636"/>
        <item x="1634"/>
        <item x="708"/>
        <item x="337"/>
        <item x="1641"/>
        <item x="477"/>
        <item x="438"/>
        <item x="335"/>
        <item x="1635"/>
        <item x="338"/>
        <item x="336"/>
        <item x="339"/>
        <item x="1163"/>
        <item x="734"/>
        <item x="1029"/>
        <item x="1251"/>
        <item x="795"/>
        <item x="1434"/>
        <item x="796"/>
        <item x="1672"/>
        <item x="797"/>
        <item x="383"/>
        <item x="831"/>
        <item x="832"/>
        <item x="418"/>
        <item x="1555"/>
        <item x="110"/>
        <item x="111"/>
        <item x="112"/>
        <item x="130"/>
        <item x="136"/>
        <item x="931"/>
        <item x="113"/>
        <item x="511"/>
        <item x="125"/>
        <item x="553"/>
        <item x="1222"/>
        <item x="1556"/>
        <item x="1557"/>
        <item x="301"/>
        <item x="293"/>
        <item x="329"/>
        <item x="1442"/>
        <item x="1373"/>
        <item x="702"/>
        <item x="700"/>
        <item x="428"/>
        <item x="1067"/>
        <item x="794"/>
        <item x="1243"/>
        <item x="188"/>
        <item x="777"/>
        <item x="283"/>
        <item x="1538"/>
        <item x="1709"/>
        <item x="1539"/>
        <item x="1710"/>
        <item x="1711"/>
        <item x="478"/>
        <item x="1474"/>
        <item x="479"/>
        <item x="444"/>
        <item x="1247"/>
        <item x="714"/>
        <item x="1151"/>
        <item x="480"/>
        <item x="930"/>
        <item x="782"/>
        <item x="1143"/>
        <item x="896"/>
        <item x="787"/>
        <item x="1650"/>
        <item x="780"/>
        <item x="1651"/>
        <item x="1665"/>
        <item x="680"/>
        <item x="944"/>
        <item x="190"/>
        <item x="1069"/>
        <item x="735"/>
        <item x="1648"/>
        <item x="465"/>
        <item x="1660"/>
        <item x="1649"/>
        <item x="1734"/>
        <item x="427"/>
        <item x="890"/>
        <item x="1667"/>
        <item x="1735"/>
        <item x="426"/>
        <item x="1668"/>
        <item x="1657"/>
        <item x="859"/>
        <item x="1644"/>
        <item x="1661"/>
        <item x="1645"/>
        <item x="1646"/>
        <item x="1669"/>
        <item x="1653"/>
        <item x="1654"/>
        <item x="1087"/>
        <item x="773"/>
        <item x="1027"/>
        <item x="1298"/>
        <item x="1655"/>
        <item x="1736"/>
        <item x="1656"/>
        <item x="781"/>
        <item x="860"/>
        <item x="861"/>
        <item x="1647"/>
        <item x="730"/>
        <item x="1014"/>
        <item x="1016"/>
        <item x="1287"/>
        <item x="1015"/>
        <item x="1717"/>
        <item x="1718"/>
        <item x="466"/>
        <item x="1719"/>
        <item x="1720"/>
        <item x="518"/>
        <item x="1153"/>
        <item x="519"/>
        <item x="1721"/>
        <item x="1154"/>
        <item x="1722"/>
        <item x="1723"/>
        <item x="1068"/>
        <item x="1724"/>
        <item x="1725"/>
        <item x="1537"/>
        <item x="1139"/>
        <item x="324"/>
        <item x="384"/>
        <item x="1140"/>
        <item x="325"/>
        <item x="330"/>
        <item x="681"/>
        <item x="1"/>
        <item x="1406"/>
        <item x="682"/>
        <item x="1376"/>
        <item x="1279"/>
        <item x="882"/>
        <item x="766"/>
        <item x="449"/>
        <item x="1244"/>
        <item x="1285"/>
        <item x="1288"/>
        <item x="1242"/>
        <item x="783"/>
        <item x="763"/>
        <item x="768"/>
        <item x="764"/>
        <item x="1642"/>
        <item x="765"/>
        <item x="1395"/>
        <item x="472"/>
        <item x="1401"/>
        <item x="1402"/>
        <item x="1262"/>
        <item x="1149"/>
        <item x="1282"/>
        <item x="313"/>
        <item x="1407"/>
        <item x="1382"/>
        <item x="1475"/>
        <item x="1001"/>
        <item x="1567"/>
        <item x="1023"/>
        <item x="1175"/>
        <item x="762"/>
        <item x="902"/>
        <item x="1400"/>
        <item x="1380"/>
        <item x="570"/>
        <item x="1152"/>
        <item x="1403"/>
        <item x="510"/>
        <item x="198"/>
        <item x="1575"/>
        <item x="443"/>
        <item x="841"/>
        <item x="199"/>
        <item x="442"/>
        <item x="1263"/>
        <item x="1409"/>
        <item x="413"/>
        <item x="845"/>
        <item x="1264"/>
        <item x="1430"/>
        <item x="1410"/>
        <item x="840"/>
        <item x="1396"/>
        <item x="1397"/>
        <item x="149"/>
        <item x="1404"/>
        <item x="1142"/>
        <item x="812"/>
        <item x="1399"/>
        <item x="842"/>
        <item x="793"/>
        <item x="767"/>
        <item x="2"/>
        <item x="1643"/>
        <item x="1670"/>
        <item x="1252"/>
        <item x="1456"/>
        <item x="709"/>
        <item x="1377"/>
        <item x="1569"/>
        <item x="1323"/>
        <item x="1317"/>
        <item x="1253"/>
        <item x="1065"/>
        <item x="1318"/>
        <item x="1072"/>
        <item x="1213"/>
        <item x="1319"/>
        <item x="1166"/>
        <item x="1324"/>
        <item x="679"/>
        <item x="1574"/>
        <item x="1320"/>
        <item x="353"/>
        <item x="388"/>
        <item x="943"/>
        <item x="1322"/>
        <item x="1671"/>
        <item x="645"/>
        <item x="1674"/>
        <item x="1422"/>
        <item x="850"/>
        <item x="1283"/>
        <item x="1249"/>
        <item x="187"/>
        <item x="1265"/>
        <item x="447"/>
        <item x="1321"/>
        <item x="1260"/>
        <item x="328"/>
        <item x="1571"/>
        <item x="1325"/>
        <item x="1164"/>
        <item x="1737"/>
        <item x="1570"/>
        <item x="790"/>
        <item x="1572"/>
        <item x="984"/>
        <item x="1738"/>
        <item x="1328"/>
        <item x="1739"/>
        <item x="1042"/>
        <item x="1326"/>
        <item x="423"/>
        <item x="1573"/>
        <item x="985"/>
        <item x="1740"/>
        <item x="786"/>
        <item x="1329"/>
        <item x="309"/>
        <item x="1741"/>
        <item x="1299"/>
        <item x="1408"/>
        <item x="1254"/>
        <item x="1742"/>
        <item x="1743"/>
        <item x="1002"/>
        <item x="349"/>
        <item x="1744"/>
        <item x="945"/>
        <item x="769"/>
        <item x="1745"/>
        <item x="424"/>
        <item x="1302"/>
        <item x="1746"/>
        <item x="141"/>
        <item x="815"/>
        <item x="1747"/>
        <item x="1212"/>
        <item x="1748"/>
        <item x="1749"/>
        <item x="1378"/>
        <item x="310"/>
        <item x="666"/>
        <item x="770"/>
        <item x="887"/>
        <item x="1141"/>
        <item x="946"/>
        <item x="791"/>
        <item x="1066"/>
        <item x="1750"/>
        <item x="1303"/>
        <item x="1751"/>
        <item x="1327"/>
        <item x="972"/>
        <item x="1673"/>
        <item x="771"/>
        <item x="1568"/>
        <item x="1752"/>
        <item x="460"/>
        <item x="1753"/>
        <item x="733"/>
        <item x="1754"/>
        <item x="732"/>
        <item x="308"/>
        <item x="729"/>
        <item x="227"/>
        <item x="351"/>
        <item x="1760"/>
        <item x="792"/>
        <item x="1074"/>
        <item x="331"/>
        <item x="1073"/>
        <item x="1255"/>
        <item x="1241"/>
        <item x="386"/>
        <item x="669"/>
        <item x="387"/>
        <item x="670"/>
        <item x="1290"/>
        <item x="1293"/>
        <item x="1294"/>
        <item x="1304"/>
        <item x="1291"/>
        <item x="1305"/>
        <item x="327"/>
        <item x="784"/>
        <item x="385"/>
        <item x="671"/>
        <item x="846"/>
        <item x="672"/>
        <item x="1300"/>
        <item x="673"/>
        <item x="674"/>
        <item x="1755"/>
        <item x="973"/>
        <item x="1675"/>
        <item x="1256"/>
        <item x="1295"/>
        <item x="942"/>
        <item x="731"/>
        <item x="713"/>
        <item x="1257"/>
        <item x="1756"/>
        <item x="864"/>
        <item x="1301"/>
        <item x="865"/>
        <item x="1165"/>
        <item x="1296"/>
        <item x="866"/>
        <item x="900"/>
        <item x="1757"/>
        <item x="974"/>
        <item x="1230"/>
        <item x="867"/>
        <item x="868"/>
        <item x="1758"/>
        <item x="1238"/>
        <item x="869"/>
        <item x="1566"/>
        <item x="870"/>
        <item x="1040"/>
        <item x="1041"/>
        <item x="843"/>
        <item x="738"/>
        <item x="847"/>
        <item x="205"/>
        <item x="886"/>
        <item x="844"/>
        <item x="1383"/>
        <item x="1292"/>
        <item x="440"/>
        <item x="849"/>
        <item x="978"/>
        <item x="1289"/>
        <item x="739"/>
        <item x="1420"/>
        <item x="1759"/>
        <item x="848"/>
        <item x="1231"/>
        <item x="1075"/>
        <item x="412"/>
        <item x="979"/>
        <item x="311"/>
        <item x="1726"/>
        <item x="246"/>
        <item x="980"/>
        <item x="223"/>
        <item x="675"/>
        <item x="1237"/>
        <item x="1239"/>
        <item x="981"/>
        <item x="982"/>
        <item x="1047"/>
        <item x="1232"/>
        <item x="247"/>
        <item x="1240"/>
        <item x="571"/>
        <item x="248"/>
        <item x="249"/>
        <item x="1727"/>
        <item x="983"/>
        <item x="992"/>
        <item x="1000"/>
        <item x="250"/>
        <item x="993"/>
        <item x="1312"/>
        <item x="809"/>
        <item x="999"/>
        <item x="251"/>
        <item x="1259"/>
        <item x="1411"/>
        <item x="1473"/>
        <item x="1728"/>
        <item x="1729"/>
        <item x="1412"/>
        <item x="1233"/>
        <item x="1730"/>
        <item x="1246"/>
        <item x="1307"/>
        <item x="91"/>
        <item x="1413"/>
        <item x="1731"/>
        <item x="1414"/>
        <item x="1284"/>
        <item x="92"/>
        <item x="1457"/>
        <item x="1732"/>
        <item x="1308"/>
        <item x="150"/>
        <item x="326"/>
        <item x="1281"/>
        <item x="726"/>
        <item x="554"/>
        <item x="1124"/>
        <item x="555"/>
        <item x="556"/>
        <item x="93"/>
        <item x="557"/>
        <item x="558"/>
        <item x="94"/>
        <item x="315"/>
        <item x="95"/>
        <item x="785"/>
        <item x="1261"/>
        <item x="448"/>
        <item x="1228"/>
        <item x="858"/>
        <item x="342"/>
        <item x="1335"/>
        <item x="343"/>
        <item x="1419"/>
        <item x="689"/>
        <item x="344"/>
        <item x="1398"/>
        <item x="1137"/>
        <item x="340"/>
        <item x="296"/>
        <item x="314"/>
        <item x="436"/>
        <item x="333"/>
        <item x="435"/>
        <item x="334"/>
        <item x="1429"/>
        <item x="1220"/>
        <item x="1063"/>
        <item x="871"/>
        <item x="829"/>
        <item x="1421"/>
        <item x="1219"/>
        <item x="1123"/>
        <item x="437"/>
        <item x="872"/>
        <item x="1138"/>
        <item x="341"/>
        <item x="201"/>
        <item x="202"/>
        <item x="810"/>
        <item x="728"/>
        <item x="203"/>
        <item x="830"/>
        <item x="451"/>
        <item x="321"/>
        <item x="318"/>
        <item x="1733"/>
        <item x="811"/>
        <item x="1416"/>
        <item x="200"/>
        <item x="295"/>
        <item x="434"/>
        <item x="994"/>
        <item x="995"/>
        <item x="1418"/>
        <item x="996"/>
        <item x="997"/>
        <item x="1306"/>
        <item x="807"/>
        <item x="1234"/>
        <item x="1235"/>
        <item x="808"/>
        <item x="1236"/>
        <item x="0"/>
        <item x="245"/>
        <item x="1417"/>
        <item x="687"/>
        <item x="1172"/>
        <item x="949"/>
        <item x="1423"/>
        <item x="1424"/>
        <item x="1173"/>
        <item x="297"/>
        <item x="1216"/>
        <item x="242"/>
        <item x="450"/>
        <item x="862"/>
        <item x="1004"/>
        <item x="1134"/>
        <item x="216"/>
        <item x="312"/>
        <item x="1125"/>
        <item x="742"/>
        <item x="1224"/>
        <item x="425"/>
        <item x="1030"/>
        <item x="252"/>
        <item x="971"/>
        <item x="1005"/>
        <item x="475"/>
        <item x="382"/>
        <item x="1221"/>
        <item x="1006"/>
        <item x="147"/>
        <item x="184"/>
        <item x="1126"/>
        <item x="1007"/>
        <item x="185"/>
        <item x="322"/>
        <item x="1214"/>
        <item x="712"/>
        <item x="1716"/>
        <item x="1127"/>
        <item x="1008"/>
        <item x="323"/>
        <item x="204"/>
        <item x="1226"/>
        <item x="1009"/>
        <item x="863"/>
        <item x="357"/>
        <item x="1136"/>
        <item x="358"/>
        <item x="359"/>
        <item x="140"/>
        <item x="1428"/>
        <item x="360"/>
        <item x="148"/>
        <item x="1128"/>
        <item x="1227"/>
        <item x="432"/>
        <item x="240"/>
        <item x="947"/>
        <item x="243"/>
        <item x="244"/>
        <item x="1129"/>
        <item x="1135"/>
        <item x="433"/>
        <item x="1011"/>
        <item x="1132"/>
        <item x="1133"/>
        <item x="1130"/>
        <item x="911"/>
        <item x="948"/>
        <item x="855"/>
        <item x="241"/>
        <item x="569"/>
        <item x="1012"/>
        <item x="854"/>
        <item x="1223"/>
        <item x="1131"/>
        <item x="856"/>
        <item x="1258"/>
        <item x="1024"/>
        <item x="1677"/>
        <item x="1458"/>
        <item x="827"/>
        <item x="1593"/>
        <item x="647"/>
        <item x="1178"/>
        <item x="1594"/>
        <item x="857"/>
        <item x="648"/>
        <item x="271"/>
        <item x="239"/>
        <item x="986"/>
        <item x="1174"/>
        <item x="649"/>
        <item x="912"/>
        <item x="96"/>
        <item x="274"/>
        <item x="650"/>
        <item x="693"/>
        <item x="97"/>
        <item x="1576"/>
        <item x="651"/>
        <item x="362"/>
        <item x="1476"/>
        <item x="652"/>
        <item x="1225"/>
        <item x="740"/>
        <item x="272"/>
        <item x="653"/>
        <item x="654"/>
        <item x="1591"/>
        <item x="1492"/>
        <item x="1595"/>
        <item x="1502"/>
        <item x="655"/>
        <item x="913"/>
        <item x="1332"/>
        <item x="970"/>
        <item x="1493"/>
        <item x="656"/>
        <item x="1337"/>
        <item x="818"/>
        <item x="1503"/>
        <item x="657"/>
        <item x="1170"/>
        <item x="658"/>
        <item x="355"/>
        <item x="1171"/>
        <item x="659"/>
        <item x="873"/>
        <item x="660"/>
        <item x="898"/>
        <item x="1508"/>
        <item x="1494"/>
        <item x="1504"/>
        <item x="1495"/>
        <item x="820"/>
        <item x="1505"/>
        <item x="361"/>
        <item x="1048"/>
        <item x="1577"/>
        <item x="690"/>
        <item x="1480"/>
        <item x="1336"/>
        <item x="1585"/>
        <item x="743"/>
        <item x="470"/>
        <item x="232"/>
        <item x="1578"/>
        <item x="642"/>
        <item x="1589"/>
        <item x="1530"/>
        <item x="1496"/>
        <item x="1685"/>
        <item x="1481"/>
        <item x="405"/>
        <item x="1680"/>
        <item x="253"/>
        <item x="643"/>
        <item x="640"/>
        <item x="1681"/>
        <item x="406"/>
        <item x="1625"/>
        <item x="476"/>
        <item x="407"/>
        <item x="1686"/>
        <item x="1511"/>
        <item x="644"/>
        <item x="1118"/>
        <item x="1687"/>
        <item x="402"/>
        <item x="1586"/>
        <item x="1688"/>
        <item x="408"/>
        <item x="1477"/>
        <item x="1497"/>
        <item x="1514"/>
        <item x="1682"/>
        <item x="1678"/>
        <item x="1692"/>
        <item x="641"/>
        <item x="1592"/>
        <item x="1603"/>
        <item x="691"/>
        <item x="1515"/>
        <item x="233"/>
        <item x="1679"/>
        <item x="409"/>
        <item x="1525"/>
        <item x="234"/>
        <item x="192"/>
        <item x="294"/>
        <item x="1587"/>
        <item x="193"/>
        <item x="1498"/>
        <item x="235"/>
        <item x="1588"/>
        <item x="1415"/>
        <item x="1693"/>
        <item x="1499"/>
        <item x="1623"/>
        <item x="410"/>
        <item x="1694"/>
        <item x="273"/>
        <item x="1604"/>
        <item x="1266"/>
        <item x="757"/>
        <item x="1509"/>
        <item x="1121"/>
        <item x="572"/>
        <item x="692"/>
        <item x="403"/>
        <item x="758"/>
        <item x="1267"/>
        <item x="236"/>
        <item x="1333"/>
        <item x="1177"/>
        <item x="1038"/>
        <item x="474"/>
        <item x="1330"/>
        <item x="1624"/>
        <item x="238"/>
        <item x="237"/>
        <item x="404"/>
        <item x="411"/>
        <item x="1559"/>
        <item x="1513"/>
        <item x="137"/>
        <item x="1161"/>
        <item x="1516"/>
        <item x="1478"/>
        <item x="1715"/>
        <item x="552"/>
        <item x="1558"/>
        <item x="1479"/>
        <item x="1119"/>
        <item x="852"/>
        <item x="1120"/>
        <item x="1482"/>
        <item x="968"/>
        <item x="551"/>
        <item x="1517"/>
        <item x="1483"/>
        <item x="965"/>
        <item x="817"/>
        <item x="1606"/>
        <item x="1472"/>
        <item x="543"/>
        <item x="723"/>
        <item x="998"/>
        <item x="1217"/>
        <item x="646"/>
        <item x="1026"/>
        <item x="544"/>
        <item x="1626"/>
        <item x="759"/>
        <item x="1598"/>
        <item x="1599"/>
        <item x="1619"/>
        <item x="884"/>
        <item x="549"/>
        <item x="1600"/>
        <item x="1579"/>
        <item x="1601"/>
        <item x="1580"/>
        <item x="1158"/>
        <item x="1180"/>
        <item x="1602"/>
        <item x="966"/>
        <item x="1526"/>
        <item x="964"/>
        <item x="910"/>
        <item x="967"/>
        <item x="760"/>
        <item x="542"/>
        <item x="1518"/>
        <item x="1519"/>
        <item x="546"/>
        <item x="1157"/>
        <item x="921"/>
        <item x="969"/>
        <item x="231"/>
        <item x="1181"/>
        <item x="922"/>
        <item x="1581"/>
        <item x="937"/>
        <item x="545"/>
        <item x="1582"/>
        <item x="923"/>
        <item x="1187"/>
        <item x="547"/>
        <item x="548"/>
        <item x="761"/>
        <item x="935"/>
        <item x="1521"/>
        <item x="1522"/>
        <item x="1527"/>
        <item x="936"/>
        <item x="924"/>
        <item x="938"/>
        <item x="1062"/>
        <item x="1690"/>
        <item x="1691"/>
        <item x="934"/>
        <item x="550"/>
        <item x="939"/>
        <item x="853"/>
        <item x="925"/>
        <item x="1510"/>
        <item x="1500"/>
        <item x="1528"/>
        <item x="1501"/>
        <item x="1605"/>
        <item x="1506"/>
        <item x="1583"/>
        <item x="230"/>
        <item x="1276"/>
        <item x="229"/>
        <item x="899"/>
        <item x="381"/>
        <item x="1331"/>
        <item x="630"/>
        <item x="816"/>
        <item x="631"/>
        <item x="1278"/>
        <item x="639"/>
        <item x="377"/>
        <item x="635"/>
        <item x="378"/>
        <item x="12"/>
        <item x="13"/>
        <item x="126"/>
        <item x="14"/>
        <item x="573"/>
        <item x="933"/>
        <item x="1108"/>
        <item x="379"/>
        <item x="891"/>
        <item x="1689"/>
        <item x="15"/>
        <item x="16"/>
        <item x="158"/>
        <item x="17"/>
        <item x="1683"/>
        <item x="18"/>
        <item x="155"/>
        <item x="1684"/>
        <item x="19"/>
        <item x="632"/>
        <item x="1310"/>
        <item x="677"/>
        <item x="159"/>
        <item x="633"/>
        <item x="955"/>
        <item x="1465"/>
        <item x="634"/>
        <item x="703"/>
        <item x="956"/>
        <item x="186"/>
        <item x="380"/>
        <item x="1390"/>
        <item x="471"/>
        <item x="1268"/>
        <item x="1584"/>
        <item x="1484"/>
        <item x="950"/>
        <item x="1512"/>
        <item x="958"/>
        <item x="129"/>
        <item x="951"/>
        <item x="788"/>
        <item x="1596"/>
        <item x="1507"/>
        <item x="903"/>
        <item x="1184"/>
        <item x="1520"/>
        <item x="1491"/>
        <item x="520"/>
        <item x="916"/>
        <item x="1695"/>
        <item x="521"/>
        <item x="741"/>
        <item x="1488"/>
        <item x="1529"/>
        <item x="1183"/>
        <item x="290"/>
        <item x="356"/>
        <item x="1489"/>
        <item x="1186"/>
        <item x="1696"/>
        <item x="1490"/>
        <item x="375"/>
        <item x="1485"/>
        <item x="1334"/>
        <item x="1597"/>
        <item x="1486"/>
        <item x="1531"/>
        <item x="1487"/>
        <item x="1590"/>
        <item x="1523"/>
        <item x="1460"/>
        <item x="1524"/>
        <item x="1182"/>
        <item x="917"/>
        <item x="1469"/>
        <item x="1622"/>
        <item x="918"/>
        <item x="1470"/>
        <item x="908"/>
        <item x="505"/>
        <item x="919"/>
        <item x="1435"/>
        <item x="278"/>
        <item x="275"/>
        <item x="1471"/>
        <item x="893"/>
        <item x="1179"/>
        <item x="894"/>
        <item x="279"/>
        <item x="522"/>
        <item x="143"/>
        <item x="280"/>
        <item x="883"/>
        <item x="144"/>
        <item x="20"/>
        <item x="145"/>
        <item x="1468"/>
        <item x="1459"/>
        <item x="523"/>
        <item x="1032"/>
        <item x="1033"/>
        <item x="281"/>
        <item x="1316"/>
        <item x="1034"/>
        <item x="500"/>
        <item x="507"/>
        <item x="291"/>
        <item x="498"/>
        <item x="499"/>
        <item x="536"/>
        <item x="21"/>
        <item x="1547"/>
        <item x="282"/>
        <item x="1273"/>
        <item x="721"/>
        <item x="722"/>
        <item x="1106"/>
        <item x="22"/>
        <item x="182"/>
        <item x="23"/>
        <item x="183"/>
        <item x="590"/>
        <item x="1549"/>
        <item x="181"/>
        <item x="704"/>
        <item x="24"/>
        <item x="1112"/>
        <item x="25"/>
        <item x="26"/>
        <item x="895"/>
        <item x="27"/>
        <item x="705"/>
        <item x="28"/>
        <item x="706"/>
        <item x="29"/>
        <item x="30"/>
        <item x="909"/>
        <item x="31"/>
        <item x="707"/>
        <item x="289"/>
        <item x="32"/>
        <item x="33"/>
        <item x="34"/>
        <item x="711"/>
        <item x="1017"/>
        <item x="35"/>
        <item x="36"/>
        <item x="37"/>
        <item x="38"/>
        <item x="1018"/>
        <item x="276"/>
        <item x="206"/>
        <item x="179"/>
        <item x="915"/>
        <item x="1185"/>
        <item x="1019"/>
        <item x="39"/>
        <item x="920"/>
        <item x="414"/>
        <item x="40"/>
        <item x="41"/>
        <item x="1102"/>
        <item x="160"/>
        <item x="161"/>
        <item x="1546"/>
        <item x="1111"/>
        <item x="1274"/>
        <item x="42"/>
        <item x="127"/>
        <item x="43"/>
        <item x="1107"/>
        <item x="467"/>
        <item x="1020"/>
        <item x="44"/>
        <item x="1021"/>
        <item x="468"/>
        <item x="892"/>
        <item x="45"/>
        <item x="122"/>
        <item x="1189"/>
        <item x="46"/>
        <item x="209"/>
        <item x="47"/>
        <item x="284"/>
        <item x="48"/>
        <item x="207"/>
        <item x="49"/>
        <item x="285"/>
        <item x="1059"/>
        <item x="121"/>
        <item x="114"/>
        <item x="1095"/>
        <item x="162"/>
        <item x="50"/>
        <item x="1113"/>
        <item x="469"/>
        <item x="1060"/>
        <item x="51"/>
        <item x="128"/>
        <item x="52"/>
        <item x="146"/>
        <item x="115"/>
        <item x="116"/>
        <item x="53"/>
        <item x="1058"/>
        <item x="54"/>
        <item x="1117"/>
        <item x="117"/>
        <item x="208"/>
        <item x="118"/>
        <item x="119"/>
        <item x="120"/>
        <item x="210"/>
        <item x="1061"/>
        <item x="524"/>
        <item x="525"/>
        <item x="904"/>
        <item x="526"/>
        <item x="131"/>
        <item x="905"/>
        <item x="907"/>
        <item x="132"/>
        <item x="719"/>
        <item x="55"/>
        <item x="56"/>
        <item x="57"/>
        <item x="58"/>
        <item x="59"/>
        <item x="154"/>
        <item x="133"/>
        <item x="906"/>
        <item x="135"/>
        <item x="153"/>
        <item x="60"/>
        <item x="814"/>
        <item x="61"/>
        <item x="62"/>
        <item x="839"/>
        <item x="837"/>
        <item x="254"/>
        <item x="63"/>
        <item x="64"/>
        <item x="1210"/>
        <item x="65"/>
        <item x="66"/>
        <item x="134"/>
        <item x="67"/>
        <item x="838"/>
        <item x="68"/>
        <item x="174"/>
        <item x="959"/>
        <item x="163"/>
        <item x="607"/>
        <item x="164"/>
        <item x="962"/>
        <item x="960"/>
        <item x="1094"/>
        <item x="527"/>
        <item x="69"/>
        <item x="836"/>
        <item x="70"/>
        <item x="71"/>
        <item x="961"/>
        <item x="72"/>
        <item x="1089"/>
        <item x="1088"/>
        <item x="798"/>
        <item x="799"/>
        <item x="1090"/>
        <item x="528"/>
        <item x="800"/>
        <item x="73"/>
        <item x="1110"/>
        <item x="529"/>
        <item x="1104"/>
        <item x="74"/>
        <item x="1115"/>
        <item x="1763"/>
        <item x="400"/>
        <item x="720"/>
        <item x="142"/>
        <item x="530"/>
        <item x="75"/>
        <item x="804"/>
        <item x="106"/>
        <item x="401"/>
        <item x="170"/>
        <item x="695"/>
        <item x="537"/>
        <item x="255"/>
        <item x="803"/>
        <item x="292"/>
        <item x="256"/>
        <item x="805"/>
        <item x="822"/>
        <item x="538"/>
        <item x="107"/>
        <item x="806"/>
        <item x="823"/>
        <item x="108"/>
        <item x="539"/>
        <item x="76"/>
        <item x="1191"/>
        <item x="180"/>
        <item x="1099"/>
        <item x="156"/>
        <item x="802"/>
        <item x="165"/>
        <item x="157"/>
        <item x="718"/>
        <item x="1116"/>
        <item x="824"/>
        <item x="77"/>
        <item x="152"/>
        <item x="987"/>
        <item x="745"/>
        <item x="540"/>
        <item x="78"/>
        <item x="79"/>
        <item x="80"/>
        <item x="81"/>
        <item x="1101"/>
        <item x="957"/>
        <item x="1022"/>
        <item x="415"/>
        <item x="82"/>
        <item x="1389"/>
        <item x="257"/>
        <item x="258"/>
        <item x="1315"/>
        <item x="541"/>
        <item x="83"/>
        <item x="801"/>
        <item x="109"/>
        <item x="1461"/>
        <item x="1534"/>
        <item x="819"/>
        <item x="1533"/>
        <item x="874"/>
        <item x="1536"/>
        <item x="875"/>
        <item x="1050"/>
        <item x="876"/>
        <item x="1311"/>
        <item x="399"/>
        <item x="715"/>
        <item x="277"/>
        <item x="716"/>
        <item x="694"/>
        <item x="1096"/>
        <item x="1188"/>
        <item x="1097"/>
        <item x="683"/>
        <item x="684"/>
        <item x="1431"/>
        <item x="1190"/>
        <item x="877"/>
        <item x="420"/>
        <item x="878"/>
        <item x="176"/>
        <item x="177"/>
        <item x="696"/>
        <item x="175"/>
        <item x="717"/>
        <item x="416"/>
        <item x="685"/>
        <item x="697"/>
        <item x="172"/>
        <item x="171"/>
        <item x="1086"/>
        <item x="879"/>
        <item x="880"/>
        <item x="881"/>
        <item x="512"/>
        <item x="1432"/>
        <item x="1433"/>
        <item x="676"/>
        <item x="1085"/>
        <item x="1275"/>
        <item x="1176"/>
        <item x="1215"/>
        <item x="1052"/>
        <item x="1053"/>
        <item x="396"/>
        <item x="1271"/>
        <item x="591"/>
        <item x="592"/>
        <item x="585"/>
        <item x="1269"/>
        <item x="1277"/>
        <item x="1211"/>
        <item x="317"/>
        <item x="1084"/>
        <item x="1270"/>
        <item x="901"/>
        <item x="1272"/>
        <item x="496"/>
        <item x="725"/>
        <item x="1714"/>
        <item x="574"/>
        <item x="678"/>
        <item x="1122"/>
        <item x="821"/>
        <item x="1039"/>
        <item x="1391"/>
        <item x="1392"/>
        <item x="575"/>
        <item x="576"/>
        <item x="1082"/>
        <item x="1083"/>
        <item x="589"/>
        <item x="580"/>
        <item x="1467"/>
        <item x="1349"/>
        <item x="1350"/>
        <item x="1338"/>
        <item x="1010"/>
        <item x="1697"/>
        <item x="422"/>
        <item x="1564"/>
        <item x="1076"/>
        <item x="1341"/>
        <item x="1700"/>
        <item x="1565"/>
        <item x="1706"/>
        <item x="1707"/>
        <item x="1708"/>
        <item x="194"/>
        <item x="1705"/>
        <item x="421"/>
        <item x="1342"/>
        <item x="1343"/>
        <item x="1340"/>
        <item x="1384"/>
        <item x="1339"/>
        <item x="1699"/>
        <item x="397"/>
        <item x="398"/>
        <item x="1698"/>
        <item x="197"/>
        <item x="1359"/>
        <item x="1049"/>
        <item x="1607"/>
        <item x="1354"/>
        <item x="1356"/>
        <item x="952"/>
        <item x="1313"/>
        <item x="1348"/>
        <item x="391"/>
        <item x="1344"/>
        <item x="1345"/>
        <item x="587"/>
        <item x="588"/>
        <item x="1346"/>
        <item x="1347"/>
        <item x="584"/>
        <item x="392"/>
        <item x="395"/>
        <item x="1355"/>
        <item x="389"/>
        <item x="390"/>
        <item x="1351"/>
        <item x="1352"/>
        <item x="1025"/>
        <item x="1353"/>
        <item x="1357"/>
        <item x="394"/>
        <item x="586"/>
        <item x="393"/>
        <item x="578"/>
        <item x="1358"/>
        <item x="1764"/>
        <item t="default"/>
      </items>
    </pivotField>
    <pivotField axis="axisRow" showAll="0">
      <items count="7">
        <item h="1" x="4"/>
        <item x="1"/>
        <item x="0"/>
        <item x="3"/>
        <item x="2"/>
        <item x="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6"/>
        <item x="12"/>
        <item x="9"/>
        <item x="11"/>
        <item x="3"/>
        <item x="1"/>
        <item x="7"/>
        <item x="5"/>
        <item x="4"/>
        <item x="8"/>
        <item x="10"/>
        <item x="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79">
        <item h="1" x="233"/>
        <item h="1" x="230"/>
        <item h="1" x="234"/>
        <item h="1" x="337"/>
        <item h="1" x="334"/>
        <item h="1" x="15"/>
        <item h="1" x="339"/>
        <item h="1" x="70"/>
        <item h="1" x="14"/>
        <item h="1" x="330"/>
        <item h="1" x="340"/>
        <item h="1" x="325"/>
        <item h="1" x="181"/>
        <item h="1" x="235"/>
        <item h="1" x="298"/>
        <item h="1" x="341"/>
        <item h="1" x="232"/>
        <item h="1" x="333"/>
        <item h="1" x="331"/>
        <item h="1" x="409"/>
        <item h="1" x="336"/>
        <item h="1" x="16"/>
        <item h="1" x="426"/>
        <item h="1" x="338"/>
        <item h="1" x="425"/>
        <item h="1" x="335"/>
        <item h="1" x="342"/>
        <item h="1" x="297"/>
        <item h="1" x="95"/>
        <item h="1" x="231"/>
        <item h="1" x="52"/>
        <item h="1" x="53"/>
        <item h="1" x="24"/>
        <item h="1" x="72"/>
        <item h="1" x="350"/>
        <item h="1" x="347"/>
        <item h="1" x="240"/>
        <item h="1" x="241"/>
        <item h="1" x="357"/>
        <item h="1" x="343"/>
        <item h="1" x="79"/>
        <item h="1" x="41"/>
        <item h="1" x="87"/>
        <item h="1" x="182"/>
        <item h="1" x="353"/>
        <item h="1" x="91"/>
        <item h="1" x="88"/>
        <item h="1" x="23"/>
        <item h="1" x="244"/>
        <item h="1" x="249"/>
        <item h="1" x="237"/>
        <item h="1" x="185"/>
        <item h="1" x="327"/>
        <item h="1" x="46"/>
        <item h="1" x="301"/>
        <item h="1" x="19"/>
        <item h="1" x="348"/>
        <item h="1" x="47"/>
        <item h="1" x="245"/>
        <item h="1" x="328"/>
        <item h="1" x="186"/>
        <item h="1" x="344"/>
        <item h="1" x="246"/>
        <item h="1" x="354"/>
        <item h="1" x="355"/>
        <item h="1" x="243"/>
        <item h="1" x="73"/>
        <item h="1" x="238"/>
        <item h="1" x="136"/>
        <item h="1" x="137"/>
        <item h="1" x="247"/>
        <item h="1" x="74"/>
        <item h="1" x="75"/>
        <item h="1" x="76"/>
        <item h="1" x="43"/>
        <item h="1" x="345"/>
        <item h="1" x="248"/>
        <item h="1" x="410"/>
        <item h="1" x="42"/>
        <item h="1" x="77"/>
        <item h="1" x="78"/>
        <item h="1" x="306"/>
        <item h="1" x="326"/>
        <item h="1" x="251"/>
        <item h="1" x="356"/>
        <item h="1" x="242"/>
        <item h="1" x="82"/>
        <item h="1" x="187"/>
        <item h="1" x="329"/>
        <item h="1" x="17"/>
        <item h="1" x="18"/>
        <item h="1" x="92"/>
        <item h="1" x="252"/>
        <item h="1" x="427"/>
        <item h="1" x="188"/>
        <item h="1" x="239"/>
        <item h="1" x="93"/>
        <item h="1" x="447"/>
        <item h="1" x="20"/>
        <item h="1" x="189"/>
        <item h="1" x="305"/>
        <item h="1" x="21"/>
        <item h="1" x="48"/>
        <item h="1" x="22"/>
        <item h="1" x="94"/>
        <item h="1" x="351"/>
        <item h="1" x="349"/>
        <item h="1" x="290"/>
        <item h="1" x="346"/>
        <item h="1" x="250"/>
        <item h="1" x="352"/>
        <item h="1" x="83"/>
        <item h="1" x="84"/>
        <item h="1" x="85"/>
        <item h="1" x="45"/>
        <item h="1" x="86"/>
        <item h="1" x="291"/>
        <item h="1" x="236"/>
        <item h="1" x="307"/>
        <item h="1" x="308"/>
        <item h="1" x="448"/>
        <item h="1" x="438"/>
        <item h="1" x="332"/>
        <item h="1" x="304"/>
        <item h="1" x="44"/>
        <item h="1" x="383"/>
        <item h="1" x="299"/>
        <item h="1" x="89"/>
        <item h="1" x="293"/>
        <item h="1" x="90"/>
        <item h="1" x="358"/>
        <item h="1" x="1"/>
        <item h="1" x="382"/>
        <item h="1" x="449"/>
        <item h="1" x="80"/>
        <item h="1" x="362"/>
        <item h="1" x="2"/>
        <item h="1" x="3"/>
        <item h="1" x="183"/>
        <item h="1" x="71"/>
        <item h="1" x="184"/>
        <item h="1" x="81"/>
        <item h="1" x="450"/>
        <item h="1" x="366"/>
        <item h="1" x="360"/>
        <item h="1" x="451"/>
        <item h="1" x="452"/>
        <item h="1" x="4"/>
        <item h="1" x="453"/>
        <item h="1" x="302"/>
        <item h="1" x="377"/>
        <item h="1" x="416"/>
        <item h="1" x="5"/>
        <item h="1" x="435"/>
        <item h="1" x="6"/>
        <item h="1" x="415"/>
        <item h="1" x="7"/>
        <item h="1" x="454"/>
        <item h="1" x="292"/>
        <item h="1" x="378"/>
        <item h="1" x="101"/>
        <item h="1" x="8"/>
        <item h="1" x="31"/>
        <item h="1" x="376"/>
        <item h="1" x="100"/>
        <item h="1" x="433"/>
        <item h="1" x="363"/>
        <item h="1" x="455"/>
        <item h="1" x="456"/>
        <item h="1" x="434"/>
        <item h="1" x="9"/>
        <item h="1" x="303"/>
        <item h="1" x="384"/>
        <item h="1" x="10"/>
        <item h="1" x="446"/>
        <item h="1" x="115"/>
        <item h="1" x="11"/>
        <item h="1" x="116"/>
        <item h="1" x="277"/>
        <item h="1" x="192"/>
        <item h="1" x="262"/>
        <item h="1" x="193"/>
        <item h="1" x="387"/>
        <item h="1" x="263"/>
        <item h="1" x="220"/>
        <item h="1" x="417"/>
        <item h="1" x="458"/>
        <item h="1" x="25"/>
        <item h="1" x="463"/>
        <item h="1" x="114"/>
        <item h="1" x="26"/>
        <item h="1" x="428"/>
        <item h="1" x="27"/>
        <item h="1" x="370"/>
        <item h="1" x="199"/>
        <item h="1" x="300"/>
        <item h="1" x="457"/>
        <item h="1" x="194"/>
        <item h="1" x="253"/>
        <item h="1" x="429"/>
        <item h="1" x="254"/>
        <item h="1" x="255"/>
        <item h="1" x="195"/>
        <item h="1" x="464"/>
        <item h="1" x="28"/>
        <item h="1" x="379"/>
        <item h="1" x="372"/>
        <item h="1" x="139"/>
        <item h="1" x="373"/>
        <item h="1" x="374"/>
        <item h="1" x="316"/>
        <item h="1" x="319"/>
        <item h="1" x="312"/>
        <item h="1" x="364"/>
        <item h="1" x="111"/>
        <item h="1" x="288"/>
        <item h="1" x="318"/>
        <item h="1" x="313"/>
        <item h="1" x="147"/>
        <item h="1" x="465"/>
        <item h="1" x="144"/>
        <item h="1" x="388"/>
        <item h="1" x="430"/>
        <item h="1" x="145"/>
        <item h="1" x="50"/>
        <item h="1" x="371"/>
        <item h="1" x="51"/>
        <item h="1" x="112"/>
        <item h="1" x="418"/>
        <item h="1" x="296"/>
        <item h="1" x="221"/>
        <item h="1" x="317"/>
        <item h="1" x="419"/>
        <item h="1" x="204"/>
        <item h="1" x="13"/>
        <item h="1" x="98"/>
        <item h="1" x="49"/>
        <item h="1" x="29"/>
        <item h="1" x="99"/>
        <item h="1" x="146"/>
        <item h="1" x="467"/>
        <item h="1" x="264"/>
        <item h="1" x="40"/>
        <item h="1" x="205"/>
        <item h="1" x="462"/>
        <item h="1" x="143"/>
        <item h="1" x="431"/>
        <item h="1" x="97"/>
        <item h="1" x="206"/>
        <item h="1" x="150"/>
        <item h="1" x="375"/>
        <item h="1" x="361"/>
        <item h="1" x="315"/>
        <item h="1" x="207"/>
        <item h="1" x="265"/>
        <item h="1" x="311"/>
        <item h="1" x="172"/>
        <item h="1" x="420"/>
        <item h="1" x="278"/>
        <item h="1" x="385"/>
        <item h="1" x="466"/>
        <item h="1" x="386"/>
        <item h="1" x="432"/>
        <item h="1" x="102"/>
        <item h="1" x="103"/>
        <item h="1" x="140"/>
        <item h="1" x="171"/>
        <item h="1" x="142"/>
        <item h="1" x="459"/>
        <item h="1" x="104"/>
        <item h="1" x="197"/>
        <item h="1" x="196"/>
        <item h="1" x="257"/>
        <item h="1" x="258"/>
        <item h="1" x="156"/>
        <item h="1" x="266"/>
        <item h="1" x="141"/>
        <item h="1" x="105"/>
        <item h="1" x="30"/>
        <item h="1" x="369"/>
        <item h="1" x="106"/>
        <item h="1" x="359"/>
        <item h="1" x="259"/>
        <item h="1" x="461"/>
        <item h="1" x="260"/>
        <item h="1" x="157"/>
        <item h="1" x="411"/>
        <item h="1" x="380"/>
        <item h="1" x="468"/>
        <item h="1" x="412"/>
        <item h="1" x="261"/>
        <item h="1" x="190"/>
        <item h="1" x="367"/>
        <item h="1" x="113"/>
        <item h="1" x="96"/>
        <item h="1" x="151"/>
        <item h="1" x="365"/>
        <item h="1" x="152"/>
        <item h="1" x="107"/>
        <item h="1" x="413"/>
        <item h="1" x="191"/>
        <item h="1" x="309"/>
        <item h="1" x="414"/>
        <item h="1" x="63"/>
        <item h="1" x="108"/>
        <item h="1" x="64"/>
        <item h="1" x="148"/>
        <item h="1" x="314"/>
        <item h="1" x="153"/>
        <item h="1" x="109"/>
        <item h="1" x="155"/>
        <item h="1" x="310"/>
        <item h="1" x="54"/>
        <item h="1" x="110"/>
        <item h="1" x="149"/>
        <item h="1" x="460"/>
        <item h="1" x="471"/>
        <item h="1" x="60"/>
        <item h="1" x="55"/>
        <item h="1" x="222"/>
        <item h="1" x="32"/>
        <item h="1" x="223"/>
        <item h="1" x="154"/>
        <item h="1" x="476"/>
        <item h="1" x="472"/>
        <item h="1" x="256"/>
        <item h="1" x="368"/>
        <item h="1" x="267"/>
        <item h="1" x="224"/>
        <item h="1" x="160"/>
        <item h="1" x="173"/>
        <item h="1" x="117"/>
        <item h="1" x="174"/>
        <item h="1" x="289"/>
        <item h="1" x="118"/>
        <item h="1" x="161"/>
        <item h="1" x="324"/>
        <item h="1" x="175"/>
        <item h="1" x="396"/>
        <item h="1" x="119"/>
        <item h="1" x="217"/>
        <item h="1" x="125"/>
        <item h="1" x="56"/>
        <item h="1" x="226"/>
        <item h="1" x="202"/>
        <item h="1" x="436"/>
        <item h="1" x="176"/>
        <item h="1" x="209"/>
        <item h="1" x="162"/>
        <item h="1" x="397"/>
        <item h="1" x="208"/>
        <item h="1" x="57"/>
        <item h="1" x="33"/>
        <item h="1" x="390"/>
        <item h="1" x="203"/>
        <item h="1" x="58"/>
        <item h="1" x="59"/>
        <item h="1" x="126"/>
        <item h="1" x="270"/>
        <item h="1" x="271"/>
        <item h="1" x="127"/>
        <item h="1" x="198"/>
        <item h="1" x="394"/>
        <item h="1" x="225"/>
        <item h="1" x="158"/>
        <item h="1" x="227"/>
        <item h="1" x="391"/>
        <item h="1" x="39"/>
        <item h="1" x="128"/>
        <item h="1" x="159"/>
        <item h="1" x="395"/>
        <item h="1" x="393"/>
        <item h="1" x="274"/>
        <item h="1" x="129"/>
        <item h="1" x="281"/>
        <item h="1" x="122"/>
        <item h="1" x="272"/>
        <item h="1" x="62"/>
        <item h="1" x="200"/>
        <item h="1" x="165"/>
        <item h="1" x="166"/>
        <item h="1" x="444"/>
        <item h="1" x="282"/>
        <item h="1" x="283"/>
        <item h="1" x="130"/>
        <item h="1" x="131"/>
        <item h="1" x="279"/>
        <item h="1" x="473"/>
        <item h="1" x="120"/>
        <item h="1" x="280"/>
        <item h="1" x="228"/>
        <item h="1" x="421"/>
        <item h="1" x="177"/>
        <item h="1" x="132"/>
        <item h="1" x="121"/>
        <item h="1" x="424"/>
        <item h="1" x="178"/>
        <item h="1" x="439"/>
        <item h="1" x="440"/>
        <item h="1" x="392"/>
        <item h="1" x="34"/>
        <item h="1" x="381"/>
        <item h="1" x="284"/>
        <item h="1" x="268"/>
        <item h="1" x="68"/>
        <item h="1" x="285"/>
        <item h="1" x="470"/>
        <item h="1" x="269"/>
        <item h="1" x="210"/>
        <item h="1" x="35"/>
        <item h="1" x="211"/>
        <item h="1" x="201"/>
        <item h="1" x="212"/>
        <item h="1" x="69"/>
        <item h="1" x="443"/>
        <item h="1" x="389"/>
        <item h="1" x="474"/>
        <item h="1" x="475"/>
        <item h="1" x="179"/>
        <item h="1" x="167"/>
        <item h="1" x="286"/>
        <item h="1" x="323"/>
        <item h="1" x="213"/>
        <item h="1" x="287"/>
        <item h="1" x="65"/>
        <item h="1" x="275"/>
        <item h="1" x="123"/>
        <item h="1" x="124"/>
        <item h="1" x="320"/>
        <item h="1" x="402"/>
        <item h="1" x="422"/>
        <item h="1" x="398"/>
        <item h="1" x="214"/>
        <item h="1" x="215"/>
        <item h="1" x="61"/>
        <item h="1" x="403"/>
        <item h="1" x="36"/>
        <item h="1" x="37"/>
        <item h="1" x="216"/>
        <item h="1" x="38"/>
        <item h="1" x="180"/>
        <item h="1" x="163"/>
        <item h="1" x="423"/>
        <item h="1" x="273"/>
        <item h="1" x="445"/>
        <item h="1" x="138"/>
        <item h="1" x="321"/>
        <item h="1" x="407"/>
        <item h="1" x="164"/>
        <item h="1" x="229"/>
        <item h="1" x="401"/>
        <item h="1" x="437"/>
        <item h="1" x="276"/>
        <item h="1" x="441"/>
        <item h="1" x="404"/>
        <item h="1" x="469"/>
        <item h="1" x="442"/>
        <item h="1" x="218"/>
        <item h="1" x="399"/>
        <item h="1" x="294"/>
        <item h="1" x="66"/>
        <item h="1" x="477"/>
        <item h="1" x="400"/>
        <item h="1" x="405"/>
        <item h="1" x="219"/>
        <item x="406"/>
        <item x="168"/>
        <item x="295"/>
        <item x="67"/>
        <item x="134"/>
        <item x="169"/>
        <item x="408"/>
        <item x="12"/>
        <item x="133"/>
        <item x="322"/>
        <item x="135"/>
        <item x="170"/>
        <item x="0"/>
        <item t="default"/>
      </items>
    </pivotField>
    <pivotField showAll="0"/>
    <pivotField axis="axisPage" multipleItemSelectionAllowed="1" showAll="0">
      <items count="6">
        <item h="1" x="4"/>
        <item h="1" x="1"/>
        <item h="1" x="3"/>
        <item x="2"/>
        <item x="0"/>
        <item t="default"/>
      </items>
    </pivotField>
    <pivotField showAll="0"/>
    <pivotField showAll="0"/>
    <pivotField showAll="0"/>
    <pivotField axis="axisCol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showAll="0"/>
    <pivotField showAll="0"/>
    <pivotField axis="axisPage" showAll="0">
      <items count="24">
        <item x="7"/>
        <item x="15"/>
        <item x="5"/>
        <item x="1"/>
        <item x="4"/>
        <item x="9"/>
        <item x="19"/>
        <item x="14"/>
        <item x="18"/>
        <item x="16"/>
        <item x="13"/>
        <item x="17"/>
        <item x="21"/>
        <item x="12"/>
        <item x="8"/>
        <item x="2"/>
        <item x="6"/>
        <item x="3"/>
        <item x="20"/>
        <item x="0"/>
        <item x="11"/>
        <item x="10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8"/>
    <field x="1"/>
  </rowFields>
  <rowItems count="24">
    <i>
      <x v="1"/>
    </i>
    <i r="1">
      <x v="5"/>
    </i>
    <i r="2">
      <x v="986"/>
    </i>
    <i r="2">
      <x v="1052"/>
    </i>
    <i r="2">
      <x v="1059"/>
    </i>
    <i r="2">
      <x v="1070"/>
    </i>
    <i r="2">
      <x v="1120"/>
    </i>
    <i r="2">
      <x v="1166"/>
    </i>
    <i r="2">
      <x v="1363"/>
    </i>
    <i r="2">
      <x v="1376"/>
    </i>
    <i r="2">
      <x v="1443"/>
    </i>
    <i r="2">
      <x v="1532"/>
    </i>
    <i r="2">
      <x v="1582"/>
    </i>
    <i r="2">
      <x v="1585"/>
    </i>
    <i r="2">
      <x v="1620"/>
    </i>
    <i r="2">
      <x v="1621"/>
    </i>
    <i r="2">
      <x v="1639"/>
    </i>
    <i r="1">
      <x v="7"/>
    </i>
    <i r="2">
      <x v="1669"/>
    </i>
    <i r="1">
      <x v="9"/>
    </i>
    <i r="2">
      <x v="1607"/>
    </i>
    <i r="1">
      <x v="10"/>
    </i>
    <i r="2">
      <x v="1389"/>
    </i>
    <i t="grand">
      <x/>
    </i>
  </rowItems>
  <colFields count="1">
    <field x="21"/>
  </colFields>
  <colItems count="5">
    <i>
      <x v="7"/>
    </i>
    <i>
      <x v="14"/>
    </i>
    <i>
      <x v="24"/>
    </i>
    <i>
      <x v="35"/>
    </i>
    <i t="grand">
      <x/>
    </i>
  </colItems>
  <pageFields count="3">
    <pageField fld="24" item="21" hier="-1"/>
    <pageField fld="17" hier="-1"/>
    <pageField fld="15" hier="-1"/>
  </pageFields>
  <dataFields count="1">
    <dataField name="Count of HANDLE" fld="0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65"/>
  <sheetViews>
    <sheetView tabSelected="1" workbookViewId="0">
      <pane ySplit="1" topLeftCell="A2" activePane="bottomLeft" state="frozen"/>
      <selection pane="bottomLeft" activeCell="B1" sqref="A1:XFD1048576"/>
    </sheetView>
  </sheetViews>
  <sheetFormatPr defaultRowHeight="15" x14ac:dyDescent="0.25"/>
  <cols>
    <col min="1" max="1" width="12.28515625" customWidth="1"/>
    <col min="2" max="2" width="18.42578125" customWidth="1"/>
    <col min="3" max="3" width="14" customWidth="1"/>
    <col min="4" max="4" width="11.7109375" customWidth="1"/>
    <col min="5" max="5" width="13.140625" customWidth="1"/>
    <col min="6" max="6" width="11.85546875" customWidth="1"/>
    <col min="7" max="7" width="11.42578125" customWidth="1"/>
    <col min="8" max="11" width="9.140625" customWidth="1"/>
    <col min="12" max="12" width="11.5703125" style="7" customWidth="1"/>
    <col min="13" max="13" width="9.140625" customWidth="1"/>
    <col min="14" max="15" width="10.5703125" customWidth="1"/>
    <col min="16" max="17" width="11.140625" customWidth="1"/>
    <col min="18" max="19" width="9.140625" style="25" customWidth="1"/>
    <col min="20" max="26" width="9.140625" customWidth="1"/>
    <col min="27" max="27" width="15.7109375" customWidth="1"/>
    <col min="28" max="31" width="9.140625" customWidth="1"/>
  </cols>
  <sheetData>
    <row r="1" spans="1:4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12</v>
      </c>
      <c r="I1" s="3" t="s">
        <v>11</v>
      </c>
      <c r="J1" s="3" t="s">
        <v>6</v>
      </c>
      <c r="K1" s="3" t="s">
        <v>7</v>
      </c>
      <c r="L1" s="6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2777</v>
      </c>
      <c r="R1" s="27" t="s">
        <v>8</v>
      </c>
      <c r="S1" s="27" t="s">
        <v>9</v>
      </c>
      <c r="T1" s="3" t="s">
        <v>18</v>
      </c>
      <c r="U1" s="3" t="s">
        <v>19</v>
      </c>
      <c r="V1" s="3" t="s">
        <v>20</v>
      </c>
      <c r="W1" s="3" t="s">
        <v>2791</v>
      </c>
      <c r="X1" s="3" t="s">
        <v>2792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</row>
    <row r="2" spans="1:40" x14ac:dyDescent="0.25">
      <c r="A2">
        <v>14198000120</v>
      </c>
      <c r="B2" s="10" t="s">
        <v>2392</v>
      </c>
      <c r="C2" t="s">
        <v>2754</v>
      </c>
      <c r="D2" t="s">
        <v>39</v>
      </c>
      <c r="E2" t="s">
        <v>40</v>
      </c>
      <c r="F2" t="s">
        <v>2393</v>
      </c>
      <c r="G2" s="1">
        <v>43839</v>
      </c>
      <c r="H2" s="2">
        <v>43850</v>
      </c>
      <c r="I2" t="s">
        <v>42</v>
      </c>
      <c r="J2">
        <v>2020</v>
      </c>
      <c r="K2">
        <v>2020</v>
      </c>
      <c r="L2" s="7" t="s">
        <v>494</v>
      </c>
      <c r="M2">
        <v>1364</v>
      </c>
      <c r="N2" s="1">
        <v>43839</v>
      </c>
      <c r="R2"/>
      <c r="S2"/>
      <c r="T2" t="s">
        <v>2394</v>
      </c>
      <c r="U2" t="s">
        <v>114</v>
      </c>
      <c r="V2" t="s">
        <v>2395</v>
      </c>
      <c r="Y2">
        <v>25</v>
      </c>
      <c r="Z2">
        <v>16</v>
      </c>
      <c r="AA2" t="s">
        <v>526</v>
      </c>
      <c r="AB2" t="s">
        <v>1577</v>
      </c>
      <c r="AD2">
        <v>0</v>
      </c>
      <c r="AE2">
        <v>0</v>
      </c>
      <c r="AF2" t="s">
        <v>325</v>
      </c>
      <c r="AG2" t="s">
        <v>326</v>
      </c>
      <c r="AH2" s="2">
        <v>43871</v>
      </c>
      <c r="AJ2">
        <v>1962</v>
      </c>
      <c r="AK2">
        <v>1960</v>
      </c>
      <c r="AL2" t="s">
        <v>173</v>
      </c>
      <c r="AM2" t="s">
        <v>173</v>
      </c>
      <c r="AN2">
        <v>3100</v>
      </c>
    </row>
    <row r="3" spans="1:40" x14ac:dyDescent="0.25">
      <c r="A3">
        <v>13647000290</v>
      </c>
      <c r="B3" t="s">
        <v>2506</v>
      </c>
      <c r="C3" t="s">
        <v>2338</v>
      </c>
      <c r="D3" t="s">
        <v>2494</v>
      </c>
      <c r="E3" t="s">
        <v>2495</v>
      </c>
      <c r="F3" t="s">
        <v>2496</v>
      </c>
      <c r="G3" s="1">
        <v>44039</v>
      </c>
      <c r="H3" s="2">
        <v>44032</v>
      </c>
      <c r="I3" t="s">
        <v>183</v>
      </c>
      <c r="J3">
        <v>2020</v>
      </c>
      <c r="K3">
        <v>2021</v>
      </c>
      <c r="L3" s="7" t="s">
        <v>494</v>
      </c>
      <c r="M3">
        <v>1755</v>
      </c>
      <c r="N3" s="1">
        <v>44032</v>
      </c>
      <c r="R3"/>
      <c r="S3"/>
      <c r="T3" t="s">
        <v>51</v>
      </c>
      <c r="U3" t="s">
        <v>51</v>
      </c>
      <c r="V3" t="s">
        <v>2395</v>
      </c>
      <c r="Y3">
        <v>4</v>
      </c>
      <c r="Z3">
        <v>56</v>
      </c>
      <c r="AA3" t="s">
        <v>107</v>
      </c>
      <c r="AB3" t="s">
        <v>1554</v>
      </c>
      <c r="AD3">
        <v>0</v>
      </c>
      <c r="AE3">
        <v>0</v>
      </c>
      <c r="AF3" t="s">
        <v>71</v>
      </c>
      <c r="AG3" t="s">
        <v>86</v>
      </c>
      <c r="AH3">
        <v>1.5</v>
      </c>
      <c r="AI3">
        <v>1</v>
      </c>
      <c r="AJ3">
        <v>1898</v>
      </c>
      <c r="AK3">
        <v>1890</v>
      </c>
      <c r="AL3" t="s">
        <v>173</v>
      </c>
      <c r="AM3" t="s">
        <v>73</v>
      </c>
      <c r="AN3">
        <v>1080</v>
      </c>
    </row>
    <row r="4" spans="1:40" x14ac:dyDescent="0.25">
      <c r="A4">
        <v>12602000350</v>
      </c>
      <c r="B4" t="s">
        <v>2657</v>
      </c>
      <c r="C4" t="s">
        <v>2636</v>
      </c>
      <c r="D4" t="s">
        <v>39</v>
      </c>
      <c r="E4" t="s">
        <v>40</v>
      </c>
      <c r="F4" t="s">
        <v>2395</v>
      </c>
      <c r="H4" t="s">
        <v>2395</v>
      </c>
      <c r="I4" t="s">
        <v>2395</v>
      </c>
      <c r="L4" s="7" t="s">
        <v>494</v>
      </c>
      <c r="M4">
        <v>0</v>
      </c>
      <c r="R4"/>
      <c r="S4"/>
      <c r="T4" t="s">
        <v>2658</v>
      </c>
      <c r="U4" t="s">
        <v>44</v>
      </c>
      <c r="V4" t="s">
        <v>2395</v>
      </c>
      <c r="Y4">
        <v>20</v>
      </c>
      <c r="Z4">
        <v>16</v>
      </c>
      <c r="AA4" t="s">
        <v>526</v>
      </c>
      <c r="AB4" t="s">
        <v>2395</v>
      </c>
      <c r="AC4">
        <v>0</v>
      </c>
      <c r="AD4">
        <v>0</v>
      </c>
      <c r="AE4">
        <v>0</v>
      </c>
      <c r="AF4" t="s">
        <v>71</v>
      </c>
      <c r="AG4" t="s">
        <v>86</v>
      </c>
      <c r="AH4">
        <v>3</v>
      </c>
      <c r="AI4">
        <v>4</v>
      </c>
      <c r="AJ4">
        <v>1890</v>
      </c>
      <c r="AK4">
        <v>1890</v>
      </c>
      <c r="AL4" t="s">
        <v>173</v>
      </c>
      <c r="AM4" t="s">
        <v>73</v>
      </c>
      <c r="AN4">
        <v>3850</v>
      </c>
    </row>
    <row r="5" spans="1:40" x14ac:dyDescent="0.25">
      <c r="A5">
        <v>14827000820</v>
      </c>
      <c r="B5" t="s">
        <v>2641</v>
      </c>
      <c r="C5" t="s">
        <v>2630</v>
      </c>
      <c r="D5" t="s">
        <v>2395</v>
      </c>
      <c r="E5" t="s">
        <v>2395</v>
      </c>
      <c r="F5" t="s">
        <v>2395</v>
      </c>
      <c r="H5" t="s">
        <v>2395</v>
      </c>
      <c r="I5" t="s">
        <v>2395</v>
      </c>
      <c r="L5" s="7" t="s">
        <v>494</v>
      </c>
      <c r="M5">
        <v>0</v>
      </c>
      <c r="R5"/>
      <c r="S5"/>
      <c r="T5" t="s">
        <v>2395</v>
      </c>
      <c r="V5" t="s">
        <v>2395</v>
      </c>
      <c r="Y5">
        <v>22</v>
      </c>
      <c r="Z5">
        <v>50</v>
      </c>
      <c r="AA5" t="s">
        <v>52</v>
      </c>
      <c r="AB5" t="s">
        <v>2395</v>
      </c>
      <c r="AC5">
        <v>0</v>
      </c>
      <c r="AD5">
        <v>0</v>
      </c>
      <c r="AE5">
        <v>0</v>
      </c>
      <c r="AF5" t="s">
        <v>71</v>
      </c>
      <c r="AG5" t="s">
        <v>86</v>
      </c>
      <c r="AH5">
        <v>2</v>
      </c>
      <c r="AI5">
        <v>1</v>
      </c>
      <c r="AJ5">
        <v>1920</v>
      </c>
      <c r="AK5">
        <v>1920</v>
      </c>
      <c r="AL5" t="s">
        <v>173</v>
      </c>
      <c r="AM5" t="s">
        <v>73</v>
      </c>
      <c r="AN5">
        <v>1440</v>
      </c>
    </row>
    <row r="6" spans="1:40" x14ac:dyDescent="0.25">
      <c r="A6">
        <v>14827000830</v>
      </c>
      <c r="B6" t="s">
        <v>2642</v>
      </c>
      <c r="C6" t="s">
        <v>2630</v>
      </c>
      <c r="D6" t="s">
        <v>2395</v>
      </c>
      <c r="E6" t="s">
        <v>2395</v>
      </c>
      <c r="F6" t="s">
        <v>2395</v>
      </c>
      <c r="H6" t="s">
        <v>2395</v>
      </c>
      <c r="I6" t="s">
        <v>2395</v>
      </c>
      <c r="L6" s="7" t="s">
        <v>494</v>
      </c>
      <c r="M6">
        <v>0</v>
      </c>
      <c r="R6"/>
      <c r="S6"/>
      <c r="T6" t="s">
        <v>2395</v>
      </c>
      <c r="V6" t="s">
        <v>2395</v>
      </c>
      <c r="Y6">
        <v>22</v>
      </c>
      <c r="Z6">
        <v>50</v>
      </c>
      <c r="AA6" t="s">
        <v>52</v>
      </c>
      <c r="AB6" t="s">
        <v>2395</v>
      </c>
      <c r="AC6">
        <v>0</v>
      </c>
      <c r="AD6">
        <v>0</v>
      </c>
      <c r="AE6">
        <v>0</v>
      </c>
      <c r="AF6" t="s">
        <v>71</v>
      </c>
      <c r="AG6" t="s">
        <v>86</v>
      </c>
      <c r="AH6">
        <v>2</v>
      </c>
      <c r="AI6">
        <v>2</v>
      </c>
      <c r="AJ6">
        <v>1926</v>
      </c>
      <c r="AK6">
        <v>1920</v>
      </c>
      <c r="AL6" t="s">
        <v>173</v>
      </c>
      <c r="AM6" t="s">
        <v>73</v>
      </c>
      <c r="AN6">
        <v>2040</v>
      </c>
    </row>
    <row r="7" spans="1:40" x14ac:dyDescent="0.25">
      <c r="A7">
        <v>14526000200</v>
      </c>
      <c r="B7" t="s">
        <v>2643</v>
      </c>
      <c r="C7" t="s">
        <v>2630</v>
      </c>
      <c r="D7" t="s">
        <v>2395</v>
      </c>
      <c r="E7" t="s">
        <v>2395</v>
      </c>
      <c r="F7" t="s">
        <v>2395</v>
      </c>
      <c r="H7" t="s">
        <v>2395</v>
      </c>
      <c r="I7" t="s">
        <v>2395</v>
      </c>
      <c r="L7" s="7" t="s">
        <v>494</v>
      </c>
      <c r="M7">
        <v>0</v>
      </c>
      <c r="R7"/>
      <c r="S7"/>
      <c r="T7" t="s">
        <v>2395</v>
      </c>
      <c r="V7" t="s">
        <v>2395</v>
      </c>
      <c r="Y7">
        <v>22</v>
      </c>
      <c r="Z7">
        <v>50</v>
      </c>
      <c r="AA7" t="s">
        <v>52</v>
      </c>
      <c r="AB7" t="s">
        <v>2395</v>
      </c>
      <c r="AC7">
        <v>0</v>
      </c>
      <c r="AD7">
        <v>0</v>
      </c>
      <c r="AE7">
        <v>0</v>
      </c>
      <c r="AF7" t="s">
        <v>71</v>
      </c>
      <c r="AG7" t="s">
        <v>86</v>
      </c>
      <c r="AH7">
        <v>1</v>
      </c>
      <c r="AI7">
        <v>1</v>
      </c>
      <c r="AJ7">
        <v>1896</v>
      </c>
      <c r="AK7">
        <v>1890</v>
      </c>
      <c r="AL7" t="s">
        <v>173</v>
      </c>
      <c r="AM7" t="s">
        <v>73</v>
      </c>
      <c r="AN7">
        <v>874</v>
      </c>
    </row>
    <row r="8" spans="1:40" x14ac:dyDescent="0.25">
      <c r="A8">
        <v>14525000390</v>
      </c>
      <c r="B8" t="s">
        <v>2646</v>
      </c>
      <c r="C8" t="s">
        <v>2630</v>
      </c>
      <c r="D8" t="s">
        <v>2395</v>
      </c>
      <c r="E8" t="s">
        <v>2395</v>
      </c>
      <c r="F8" t="s">
        <v>2395</v>
      </c>
      <c r="H8" t="s">
        <v>2395</v>
      </c>
      <c r="I8" t="s">
        <v>2395</v>
      </c>
      <c r="L8" s="7" t="s">
        <v>494</v>
      </c>
      <c r="M8">
        <v>0</v>
      </c>
      <c r="R8"/>
      <c r="S8"/>
      <c r="T8" t="s">
        <v>2395</v>
      </c>
      <c r="V8" t="s">
        <v>2395</v>
      </c>
      <c r="Y8">
        <v>22</v>
      </c>
      <c r="Z8">
        <v>50</v>
      </c>
      <c r="AA8" t="s">
        <v>52</v>
      </c>
      <c r="AB8" t="s">
        <v>2395</v>
      </c>
      <c r="AC8">
        <v>0</v>
      </c>
      <c r="AD8">
        <v>0</v>
      </c>
      <c r="AE8">
        <v>0</v>
      </c>
      <c r="AF8" t="s">
        <v>71</v>
      </c>
      <c r="AG8" t="s">
        <v>86</v>
      </c>
      <c r="AH8">
        <v>2</v>
      </c>
      <c r="AI8">
        <v>2</v>
      </c>
      <c r="AJ8">
        <v>1909</v>
      </c>
      <c r="AK8">
        <v>1900</v>
      </c>
      <c r="AL8" t="s">
        <v>173</v>
      </c>
      <c r="AM8" t="s">
        <v>73</v>
      </c>
      <c r="AN8">
        <v>1958</v>
      </c>
    </row>
    <row r="9" spans="1:40" x14ac:dyDescent="0.25">
      <c r="A9">
        <v>14525000360</v>
      </c>
      <c r="B9" t="s">
        <v>2647</v>
      </c>
      <c r="C9" t="s">
        <v>2630</v>
      </c>
      <c r="D9" t="s">
        <v>2395</v>
      </c>
      <c r="E9" t="s">
        <v>2395</v>
      </c>
      <c r="F9" t="s">
        <v>2395</v>
      </c>
      <c r="H9" t="s">
        <v>2395</v>
      </c>
      <c r="I9" t="s">
        <v>2395</v>
      </c>
      <c r="L9" s="7" t="s">
        <v>494</v>
      </c>
      <c r="M9">
        <v>0</v>
      </c>
      <c r="R9"/>
      <c r="S9"/>
      <c r="T9" t="s">
        <v>2395</v>
      </c>
      <c r="V9" t="s">
        <v>2395</v>
      </c>
      <c r="Y9">
        <v>22</v>
      </c>
      <c r="Z9">
        <v>50</v>
      </c>
      <c r="AA9" t="s">
        <v>52</v>
      </c>
      <c r="AB9" t="s">
        <v>2395</v>
      </c>
      <c r="AC9">
        <v>0</v>
      </c>
      <c r="AD9">
        <v>0</v>
      </c>
      <c r="AE9">
        <v>0</v>
      </c>
      <c r="AF9" t="s">
        <v>71</v>
      </c>
      <c r="AG9" t="s">
        <v>86</v>
      </c>
      <c r="AH9">
        <v>1</v>
      </c>
      <c r="AI9">
        <v>1</v>
      </c>
      <c r="AJ9">
        <v>1912</v>
      </c>
      <c r="AK9">
        <v>1910</v>
      </c>
      <c r="AL9" t="s">
        <v>173</v>
      </c>
      <c r="AM9" t="s">
        <v>73</v>
      </c>
      <c r="AN9">
        <v>1128</v>
      </c>
    </row>
    <row r="10" spans="1:40" x14ac:dyDescent="0.25">
      <c r="A10">
        <v>14525000350</v>
      </c>
      <c r="B10" t="s">
        <v>2648</v>
      </c>
      <c r="C10" t="s">
        <v>2630</v>
      </c>
      <c r="D10" t="s">
        <v>2395</v>
      </c>
      <c r="E10" t="s">
        <v>2395</v>
      </c>
      <c r="F10" t="s">
        <v>2395</v>
      </c>
      <c r="H10" t="s">
        <v>2395</v>
      </c>
      <c r="I10" t="s">
        <v>2395</v>
      </c>
      <c r="L10" s="7" t="s">
        <v>494</v>
      </c>
      <c r="M10">
        <v>0</v>
      </c>
      <c r="R10"/>
      <c r="S10"/>
      <c r="T10" t="s">
        <v>2395</v>
      </c>
      <c r="V10" t="s">
        <v>2395</v>
      </c>
      <c r="Y10">
        <v>22</v>
      </c>
      <c r="Z10">
        <v>50</v>
      </c>
      <c r="AA10" t="s">
        <v>52</v>
      </c>
      <c r="AB10" t="s">
        <v>2395</v>
      </c>
      <c r="AC10">
        <v>0</v>
      </c>
      <c r="AD10">
        <v>0</v>
      </c>
      <c r="AE10">
        <v>0</v>
      </c>
      <c r="AF10" t="s">
        <v>71</v>
      </c>
      <c r="AG10" t="s">
        <v>86</v>
      </c>
      <c r="AH10">
        <v>1</v>
      </c>
      <c r="AI10">
        <v>1</v>
      </c>
      <c r="AJ10">
        <v>1912</v>
      </c>
      <c r="AK10">
        <v>1910</v>
      </c>
      <c r="AL10" t="s">
        <v>173</v>
      </c>
      <c r="AM10" t="s">
        <v>73</v>
      </c>
      <c r="AN10">
        <v>1104</v>
      </c>
    </row>
    <row r="11" spans="1:40" x14ac:dyDescent="0.25">
      <c r="A11">
        <v>14528000120</v>
      </c>
      <c r="B11" t="s">
        <v>2649</v>
      </c>
      <c r="C11" t="s">
        <v>2630</v>
      </c>
      <c r="D11" t="s">
        <v>2395</v>
      </c>
      <c r="E11" t="s">
        <v>2395</v>
      </c>
      <c r="F11" t="s">
        <v>2395</v>
      </c>
      <c r="H11" t="s">
        <v>2395</v>
      </c>
      <c r="I11" t="s">
        <v>2395</v>
      </c>
      <c r="L11" s="7" t="s">
        <v>494</v>
      </c>
      <c r="M11">
        <v>0</v>
      </c>
      <c r="R11"/>
      <c r="S11"/>
      <c r="T11" t="s">
        <v>2395</v>
      </c>
      <c r="V11" t="s">
        <v>2395</v>
      </c>
      <c r="Y11">
        <v>22</v>
      </c>
      <c r="Z11">
        <v>50</v>
      </c>
      <c r="AA11" t="s">
        <v>52</v>
      </c>
      <c r="AB11" t="s">
        <v>2395</v>
      </c>
      <c r="AC11">
        <v>0</v>
      </c>
      <c r="AD11">
        <v>0</v>
      </c>
      <c r="AE11">
        <v>0</v>
      </c>
      <c r="AF11" t="s">
        <v>71</v>
      </c>
      <c r="AG11" t="s">
        <v>72</v>
      </c>
      <c r="AH11">
        <v>2</v>
      </c>
      <c r="AI11">
        <v>1</v>
      </c>
      <c r="AJ11">
        <v>1920</v>
      </c>
      <c r="AK11">
        <v>1920</v>
      </c>
      <c r="AL11" t="s">
        <v>173</v>
      </c>
      <c r="AM11" t="s">
        <v>73</v>
      </c>
      <c r="AN11">
        <v>1492</v>
      </c>
    </row>
    <row r="12" spans="1:40" x14ac:dyDescent="0.25">
      <c r="A12">
        <v>14515000270</v>
      </c>
      <c r="B12" t="s">
        <v>2653</v>
      </c>
      <c r="C12" t="s">
        <v>2630</v>
      </c>
      <c r="D12" t="s">
        <v>2395</v>
      </c>
      <c r="E12" t="s">
        <v>2395</v>
      </c>
      <c r="F12" t="s">
        <v>2395</v>
      </c>
      <c r="H12" t="s">
        <v>2395</v>
      </c>
      <c r="I12" t="s">
        <v>2395</v>
      </c>
      <c r="L12" s="7" t="s">
        <v>494</v>
      </c>
      <c r="M12">
        <v>0</v>
      </c>
      <c r="R12"/>
      <c r="S12"/>
      <c r="T12" t="s">
        <v>2395</v>
      </c>
      <c r="V12" t="s">
        <v>2395</v>
      </c>
      <c r="Y12">
        <v>22</v>
      </c>
      <c r="Z12">
        <v>50</v>
      </c>
      <c r="AA12" t="s">
        <v>52</v>
      </c>
      <c r="AB12" t="s">
        <v>2395</v>
      </c>
      <c r="AC12">
        <v>0</v>
      </c>
      <c r="AD12">
        <v>0</v>
      </c>
      <c r="AE12">
        <v>0</v>
      </c>
      <c r="AF12" t="s">
        <v>71</v>
      </c>
      <c r="AG12" t="s">
        <v>86</v>
      </c>
      <c r="AH12">
        <v>2</v>
      </c>
      <c r="AI12">
        <v>2</v>
      </c>
      <c r="AJ12">
        <v>1908</v>
      </c>
      <c r="AK12">
        <v>1900</v>
      </c>
      <c r="AL12" t="s">
        <v>173</v>
      </c>
      <c r="AM12" t="s">
        <v>73</v>
      </c>
      <c r="AN12">
        <v>2208</v>
      </c>
    </row>
    <row r="13" spans="1:40" x14ac:dyDescent="0.25">
      <c r="A13">
        <v>15254000230</v>
      </c>
      <c r="B13" t="s">
        <v>2656</v>
      </c>
      <c r="C13" t="s">
        <v>2630</v>
      </c>
      <c r="D13" t="s">
        <v>2395</v>
      </c>
      <c r="E13" t="s">
        <v>2395</v>
      </c>
      <c r="F13" t="s">
        <v>2395</v>
      </c>
      <c r="H13" t="s">
        <v>2395</v>
      </c>
      <c r="I13" t="s">
        <v>2395</v>
      </c>
      <c r="L13" s="7" t="s">
        <v>494</v>
      </c>
      <c r="M13">
        <v>0</v>
      </c>
      <c r="R13"/>
      <c r="S13"/>
      <c r="T13" t="s">
        <v>2395</v>
      </c>
      <c r="V13" t="s">
        <v>2395</v>
      </c>
      <c r="Y13">
        <v>22</v>
      </c>
      <c r="Z13">
        <v>50</v>
      </c>
      <c r="AA13" t="s">
        <v>52</v>
      </c>
      <c r="AB13" t="s">
        <v>2395</v>
      </c>
      <c r="AC13">
        <v>0</v>
      </c>
      <c r="AD13">
        <v>0</v>
      </c>
      <c r="AE13">
        <v>0</v>
      </c>
      <c r="AF13" t="s">
        <v>48</v>
      </c>
      <c r="AG13" t="s">
        <v>48</v>
      </c>
      <c r="AH13" t="s">
        <v>48</v>
      </c>
      <c r="AI13" t="s">
        <v>48</v>
      </c>
      <c r="AJ13" t="s">
        <v>48</v>
      </c>
      <c r="AK13" t="s">
        <v>48</v>
      </c>
      <c r="AL13" t="s">
        <v>48</v>
      </c>
      <c r="AM13" t="s">
        <v>48</v>
      </c>
      <c r="AN13" t="s">
        <v>48</v>
      </c>
    </row>
    <row r="14" spans="1:40" x14ac:dyDescent="0.25">
      <c r="A14">
        <v>14514000350</v>
      </c>
      <c r="B14" t="s">
        <v>2672</v>
      </c>
      <c r="C14" t="s">
        <v>2630</v>
      </c>
      <c r="D14" t="s">
        <v>2395</v>
      </c>
      <c r="E14" t="s">
        <v>2395</v>
      </c>
      <c r="F14" t="s">
        <v>2395</v>
      </c>
      <c r="H14" t="s">
        <v>2395</v>
      </c>
      <c r="I14" t="s">
        <v>2395</v>
      </c>
      <c r="L14" s="7" t="s">
        <v>494</v>
      </c>
      <c r="M14">
        <v>0</v>
      </c>
      <c r="R14"/>
      <c r="S14"/>
      <c r="T14" t="s">
        <v>2395</v>
      </c>
      <c r="V14" t="s">
        <v>2395</v>
      </c>
      <c r="Y14">
        <v>22</v>
      </c>
      <c r="Z14">
        <v>50</v>
      </c>
      <c r="AA14" t="s">
        <v>52</v>
      </c>
      <c r="AB14" t="s">
        <v>2395</v>
      </c>
      <c r="AC14">
        <v>0</v>
      </c>
      <c r="AD14">
        <v>0</v>
      </c>
      <c r="AE14">
        <v>0</v>
      </c>
      <c r="AF14" t="s">
        <v>71</v>
      </c>
      <c r="AG14" t="s">
        <v>86</v>
      </c>
      <c r="AH14">
        <v>2</v>
      </c>
      <c r="AI14">
        <v>1</v>
      </c>
      <c r="AJ14">
        <v>1896</v>
      </c>
      <c r="AK14">
        <v>1890</v>
      </c>
      <c r="AL14" t="s">
        <v>173</v>
      </c>
      <c r="AM14" t="s">
        <v>73</v>
      </c>
      <c r="AN14">
        <v>1990</v>
      </c>
    </row>
    <row r="15" spans="1:40" x14ac:dyDescent="0.25">
      <c r="A15">
        <v>14514000360</v>
      </c>
      <c r="B15" t="s">
        <v>2673</v>
      </c>
      <c r="C15" t="s">
        <v>2630</v>
      </c>
      <c r="D15" t="s">
        <v>2395</v>
      </c>
      <c r="E15" t="s">
        <v>2395</v>
      </c>
      <c r="F15" t="s">
        <v>2395</v>
      </c>
      <c r="H15" t="s">
        <v>2395</v>
      </c>
      <c r="I15" t="s">
        <v>2395</v>
      </c>
      <c r="L15" s="7" t="s">
        <v>494</v>
      </c>
      <c r="M15">
        <v>0</v>
      </c>
      <c r="R15"/>
      <c r="S15"/>
      <c r="T15" t="s">
        <v>2395</v>
      </c>
      <c r="V15" t="s">
        <v>2395</v>
      </c>
      <c r="Y15">
        <v>22</v>
      </c>
      <c r="Z15">
        <v>50</v>
      </c>
      <c r="AA15" t="s">
        <v>52</v>
      </c>
      <c r="AB15" t="s">
        <v>2395</v>
      </c>
      <c r="AC15">
        <v>0</v>
      </c>
      <c r="AD15">
        <v>0</v>
      </c>
      <c r="AE15">
        <v>0</v>
      </c>
      <c r="AF15" t="s">
        <v>71</v>
      </c>
      <c r="AG15" t="s">
        <v>86</v>
      </c>
      <c r="AH15">
        <v>1</v>
      </c>
      <c r="AI15">
        <v>1</v>
      </c>
      <c r="AJ15">
        <v>1908</v>
      </c>
      <c r="AK15">
        <v>1900</v>
      </c>
      <c r="AL15" t="s">
        <v>173</v>
      </c>
      <c r="AM15" t="s">
        <v>73</v>
      </c>
      <c r="AN15">
        <v>1080</v>
      </c>
    </row>
    <row r="16" spans="1:40" x14ac:dyDescent="0.25">
      <c r="A16">
        <v>14514000110</v>
      </c>
      <c r="B16" t="s">
        <v>2674</v>
      </c>
      <c r="C16" t="s">
        <v>2630</v>
      </c>
      <c r="D16" t="s">
        <v>2395</v>
      </c>
      <c r="E16" t="s">
        <v>2395</v>
      </c>
      <c r="F16" t="s">
        <v>2395</v>
      </c>
      <c r="H16" t="s">
        <v>2395</v>
      </c>
      <c r="I16" t="s">
        <v>2395</v>
      </c>
      <c r="L16" s="7" t="s">
        <v>494</v>
      </c>
      <c r="M16">
        <v>0</v>
      </c>
      <c r="R16"/>
      <c r="S16"/>
      <c r="T16" t="s">
        <v>2395</v>
      </c>
      <c r="V16" t="s">
        <v>2395</v>
      </c>
      <c r="Y16">
        <v>22</v>
      </c>
      <c r="Z16">
        <v>50</v>
      </c>
      <c r="AA16" t="s">
        <v>52</v>
      </c>
      <c r="AB16" t="s">
        <v>2395</v>
      </c>
      <c r="AC16">
        <v>0</v>
      </c>
      <c r="AD16">
        <v>0</v>
      </c>
      <c r="AE16">
        <v>0</v>
      </c>
      <c r="AF16" t="s">
        <v>71</v>
      </c>
      <c r="AG16" t="s">
        <v>86</v>
      </c>
      <c r="AH16">
        <v>1</v>
      </c>
      <c r="AI16">
        <v>1</v>
      </c>
      <c r="AJ16">
        <v>1909</v>
      </c>
      <c r="AK16">
        <v>1900</v>
      </c>
      <c r="AL16" t="s">
        <v>173</v>
      </c>
      <c r="AM16" t="s">
        <v>73</v>
      </c>
      <c r="AN16">
        <v>1243</v>
      </c>
    </row>
    <row r="17" spans="1:40" x14ac:dyDescent="0.25">
      <c r="A17">
        <v>14514000100</v>
      </c>
      <c r="B17" t="s">
        <v>2675</v>
      </c>
      <c r="C17" t="s">
        <v>2630</v>
      </c>
      <c r="D17" t="s">
        <v>2395</v>
      </c>
      <c r="E17" t="s">
        <v>2395</v>
      </c>
      <c r="F17" t="s">
        <v>2395</v>
      </c>
      <c r="H17" t="s">
        <v>2395</v>
      </c>
      <c r="I17" t="s">
        <v>2395</v>
      </c>
      <c r="L17" s="7" t="s">
        <v>494</v>
      </c>
      <c r="M17">
        <v>0</v>
      </c>
      <c r="R17"/>
      <c r="S17"/>
      <c r="T17" t="s">
        <v>2395</v>
      </c>
      <c r="V17" t="s">
        <v>2395</v>
      </c>
      <c r="Y17">
        <v>22</v>
      </c>
      <c r="Z17">
        <v>50</v>
      </c>
      <c r="AA17" t="s">
        <v>52</v>
      </c>
      <c r="AB17" t="s">
        <v>2395</v>
      </c>
      <c r="AC17">
        <v>0</v>
      </c>
      <c r="AD17">
        <v>0</v>
      </c>
      <c r="AE17">
        <v>0</v>
      </c>
      <c r="AF17" t="s">
        <v>71</v>
      </c>
      <c r="AG17" t="s">
        <v>86</v>
      </c>
      <c r="AH17">
        <v>2</v>
      </c>
      <c r="AI17">
        <v>2</v>
      </c>
      <c r="AJ17">
        <v>1908</v>
      </c>
      <c r="AK17">
        <v>1900</v>
      </c>
      <c r="AL17" t="s">
        <v>173</v>
      </c>
      <c r="AM17" t="s">
        <v>73</v>
      </c>
      <c r="AN17">
        <v>1701</v>
      </c>
    </row>
    <row r="18" spans="1:40" x14ac:dyDescent="0.25">
      <c r="A18">
        <v>14514000380</v>
      </c>
      <c r="B18" t="s">
        <v>2676</v>
      </c>
      <c r="C18" t="s">
        <v>2630</v>
      </c>
      <c r="D18" t="s">
        <v>2395</v>
      </c>
      <c r="E18" t="s">
        <v>2395</v>
      </c>
      <c r="F18" t="s">
        <v>2395</v>
      </c>
      <c r="H18" t="s">
        <v>2395</v>
      </c>
      <c r="I18" t="s">
        <v>2395</v>
      </c>
      <c r="L18" s="7" t="s">
        <v>494</v>
      </c>
      <c r="M18">
        <v>0</v>
      </c>
      <c r="R18"/>
      <c r="S18"/>
      <c r="T18" t="s">
        <v>2395</v>
      </c>
      <c r="V18" t="s">
        <v>2395</v>
      </c>
      <c r="Y18">
        <v>22</v>
      </c>
      <c r="Z18">
        <v>50</v>
      </c>
      <c r="AA18" t="s">
        <v>52</v>
      </c>
      <c r="AB18" t="s">
        <v>2395</v>
      </c>
      <c r="AC18">
        <v>0</v>
      </c>
      <c r="AD18">
        <v>0</v>
      </c>
      <c r="AE18">
        <v>0</v>
      </c>
      <c r="AF18" t="s">
        <v>71</v>
      </c>
      <c r="AG18" t="s">
        <v>86</v>
      </c>
      <c r="AH18">
        <v>1</v>
      </c>
      <c r="AI18">
        <v>1</v>
      </c>
      <c r="AJ18">
        <v>1907</v>
      </c>
      <c r="AK18">
        <v>1900</v>
      </c>
      <c r="AL18" t="s">
        <v>73</v>
      </c>
      <c r="AM18" t="s">
        <v>73</v>
      </c>
      <c r="AN18">
        <v>858</v>
      </c>
    </row>
    <row r="19" spans="1:40" x14ac:dyDescent="0.25">
      <c r="A19">
        <v>14514000090</v>
      </c>
      <c r="B19" t="s">
        <v>2677</v>
      </c>
      <c r="C19" t="s">
        <v>2630</v>
      </c>
      <c r="D19" t="s">
        <v>2395</v>
      </c>
      <c r="E19" t="s">
        <v>2395</v>
      </c>
      <c r="F19" t="s">
        <v>2395</v>
      </c>
      <c r="H19" t="s">
        <v>2395</v>
      </c>
      <c r="I19" t="s">
        <v>2395</v>
      </c>
      <c r="L19" s="7" t="s">
        <v>494</v>
      </c>
      <c r="M19">
        <v>0</v>
      </c>
      <c r="R19"/>
      <c r="S19"/>
      <c r="T19" t="s">
        <v>2395</v>
      </c>
      <c r="V19" t="s">
        <v>2395</v>
      </c>
      <c r="Y19">
        <v>22</v>
      </c>
      <c r="Z19">
        <v>50</v>
      </c>
      <c r="AA19" t="s">
        <v>52</v>
      </c>
      <c r="AB19" t="s">
        <v>2395</v>
      </c>
      <c r="AC19">
        <v>0</v>
      </c>
      <c r="AD19">
        <v>0</v>
      </c>
      <c r="AE19">
        <v>0</v>
      </c>
      <c r="AF19" t="s">
        <v>71</v>
      </c>
      <c r="AG19" t="s">
        <v>86</v>
      </c>
      <c r="AH19">
        <v>1</v>
      </c>
      <c r="AI19">
        <v>1</v>
      </c>
      <c r="AJ19">
        <v>1908</v>
      </c>
      <c r="AK19">
        <v>1900</v>
      </c>
      <c r="AL19" t="s">
        <v>173</v>
      </c>
      <c r="AM19" t="s">
        <v>73</v>
      </c>
      <c r="AN19">
        <v>880</v>
      </c>
    </row>
    <row r="20" spans="1:40" x14ac:dyDescent="0.25">
      <c r="A20">
        <v>14514000080</v>
      </c>
      <c r="B20" t="s">
        <v>2678</v>
      </c>
      <c r="C20" t="s">
        <v>2630</v>
      </c>
      <c r="D20" t="s">
        <v>2395</v>
      </c>
      <c r="E20" t="s">
        <v>2395</v>
      </c>
      <c r="F20" t="s">
        <v>2395</v>
      </c>
      <c r="H20" t="s">
        <v>2395</v>
      </c>
      <c r="I20" t="s">
        <v>2395</v>
      </c>
      <c r="L20" s="7" t="s">
        <v>494</v>
      </c>
      <c r="M20">
        <v>0</v>
      </c>
      <c r="R20"/>
      <c r="S20"/>
      <c r="T20" t="s">
        <v>2395</v>
      </c>
      <c r="V20" t="s">
        <v>2395</v>
      </c>
      <c r="Y20">
        <v>22</v>
      </c>
      <c r="Z20">
        <v>50</v>
      </c>
      <c r="AA20" t="s">
        <v>52</v>
      </c>
      <c r="AB20" t="s">
        <v>2395</v>
      </c>
      <c r="AC20">
        <v>0</v>
      </c>
      <c r="AD20">
        <v>0</v>
      </c>
      <c r="AE20">
        <v>0</v>
      </c>
      <c r="AF20" t="s">
        <v>71</v>
      </c>
      <c r="AG20" t="s">
        <v>86</v>
      </c>
      <c r="AH20">
        <v>1</v>
      </c>
      <c r="AI20">
        <v>1</v>
      </c>
      <c r="AJ20">
        <v>1908</v>
      </c>
      <c r="AK20">
        <v>1900</v>
      </c>
      <c r="AL20" t="s">
        <v>173</v>
      </c>
      <c r="AM20" t="s">
        <v>73</v>
      </c>
      <c r="AN20">
        <v>880</v>
      </c>
    </row>
    <row r="21" spans="1:40" x14ac:dyDescent="0.25">
      <c r="A21">
        <v>14514000070</v>
      </c>
      <c r="B21" t="s">
        <v>2679</v>
      </c>
      <c r="C21" t="s">
        <v>2630</v>
      </c>
      <c r="D21" t="s">
        <v>2395</v>
      </c>
      <c r="E21" t="s">
        <v>2395</v>
      </c>
      <c r="F21" t="s">
        <v>2395</v>
      </c>
      <c r="H21" t="s">
        <v>2395</v>
      </c>
      <c r="I21" t="s">
        <v>2395</v>
      </c>
      <c r="L21" s="7" t="s">
        <v>494</v>
      </c>
      <c r="M21">
        <v>0</v>
      </c>
      <c r="R21"/>
      <c r="S21"/>
      <c r="T21" t="s">
        <v>2395</v>
      </c>
      <c r="V21" t="s">
        <v>2395</v>
      </c>
      <c r="Y21">
        <v>22</v>
      </c>
      <c r="Z21">
        <v>50</v>
      </c>
      <c r="AA21" t="s">
        <v>52</v>
      </c>
      <c r="AB21" t="s">
        <v>2395</v>
      </c>
      <c r="AC21">
        <v>0</v>
      </c>
      <c r="AD21">
        <v>0</v>
      </c>
      <c r="AE21">
        <v>0</v>
      </c>
      <c r="AF21" t="s">
        <v>71</v>
      </c>
      <c r="AG21" t="s">
        <v>86</v>
      </c>
      <c r="AH21">
        <v>1</v>
      </c>
      <c r="AI21">
        <v>1</v>
      </c>
      <c r="AJ21">
        <v>1908</v>
      </c>
      <c r="AK21">
        <v>1900</v>
      </c>
      <c r="AL21" t="s">
        <v>173</v>
      </c>
      <c r="AM21" t="s">
        <v>73</v>
      </c>
      <c r="AN21">
        <v>880</v>
      </c>
    </row>
    <row r="22" spans="1:40" x14ac:dyDescent="0.25">
      <c r="A22">
        <v>15281000280</v>
      </c>
      <c r="B22" t="s">
        <v>2680</v>
      </c>
      <c r="C22" t="s">
        <v>2630</v>
      </c>
      <c r="D22" t="s">
        <v>2395</v>
      </c>
      <c r="E22" t="s">
        <v>2395</v>
      </c>
      <c r="F22" t="s">
        <v>2395</v>
      </c>
      <c r="H22" t="s">
        <v>2395</v>
      </c>
      <c r="I22" t="s">
        <v>2395</v>
      </c>
      <c r="L22" s="7" t="s">
        <v>494</v>
      </c>
      <c r="M22">
        <v>0</v>
      </c>
      <c r="R22"/>
      <c r="S22"/>
      <c r="T22" t="s">
        <v>2395</v>
      </c>
      <c r="V22" t="s">
        <v>2395</v>
      </c>
      <c r="Y22">
        <v>22</v>
      </c>
      <c r="Z22">
        <v>50</v>
      </c>
      <c r="AA22" t="s">
        <v>52</v>
      </c>
      <c r="AB22" t="s">
        <v>2395</v>
      </c>
      <c r="AC22">
        <v>0</v>
      </c>
      <c r="AD22">
        <v>0</v>
      </c>
      <c r="AE22">
        <v>0</v>
      </c>
      <c r="AF22" t="s">
        <v>71</v>
      </c>
      <c r="AG22" t="s">
        <v>72</v>
      </c>
      <c r="AH22">
        <v>1</v>
      </c>
      <c r="AI22">
        <v>1</v>
      </c>
      <c r="AJ22">
        <v>1919</v>
      </c>
      <c r="AK22">
        <v>1910</v>
      </c>
      <c r="AL22" t="s">
        <v>173</v>
      </c>
      <c r="AM22" t="s">
        <v>332</v>
      </c>
      <c r="AN22">
        <v>579</v>
      </c>
    </row>
    <row r="23" spans="1:40" x14ac:dyDescent="0.25">
      <c r="A23">
        <v>15254000050</v>
      </c>
      <c r="B23" t="s">
        <v>2681</v>
      </c>
      <c r="C23" t="s">
        <v>2630</v>
      </c>
      <c r="D23" t="s">
        <v>2395</v>
      </c>
      <c r="E23" t="s">
        <v>2395</v>
      </c>
      <c r="F23" t="s">
        <v>2395</v>
      </c>
      <c r="H23" t="s">
        <v>2395</v>
      </c>
      <c r="I23" t="s">
        <v>2395</v>
      </c>
      <c r="L23" s="7" t="s">
        <v>494</v>
      </c>
      <c r="M23">
        <v>0</v>
      </c>
      <c r="R23"/>
      <c r="S23"/>
      <c r="T23" t="s">
        <v>2395</v>
      </c>
      <c r="V23" t="s">
        <v>2395</v>
      </c>
      <c r="Y23">
        <v>22</v>
      </c>
      <c r="Z23">
        <v>50</v>
      </c>
      <c r="AA23" t="s">
        <v>52</v>
      </c>
      <c r="AB23" t="s">
        <v>2395</v>
      </c>
      <c r="AC23">
        <v>0</v>
      </c>
      <c r="AD23">
        <v>0</v>
      </c>
      <c r="AE23">
        <v>0</v>
      </c>
      <c r="AF23" t="s">
        <v>71</v>
      </c>
      <c r="AG23" t="s">
        <v>86</v>
      </c>
      <c r="AH23">
        <v>1</v>
      </c>
      <c r="AI23">
        <v>1</v>
      </c>
      <c r="AJ23">
        <v>1911</v>
      </c>
      <c r="AK23">
        <v>1910</v>
      </c>
      <c r="AL23" t="s">
        <v>173</v>
      </c>
      <c r="AM23" t="s">
        <v>73</v>
      </c>
      <c r="AN23">
        <v>792</v>
      </c>
    </row>
    <row r="24" spans="1:40" x14ac:dyDescent="0.25">
      <c r="A24">
        <v>15237000380</v>
      </c>
      <c r="B24" t="s">
        <v>2682</v>
      </c>
      <c r="C24" t="s">
        <v>2630</v>
      </c>
      <c r="D24" t="s">
        <v>2395</v>
      </c>
      <c r="E24" t="s">
        <v>2395</v>
      </c>
      <c r="F24" t="s">
        <v>2395</v>
      </c>
      <c r="H24" t="s">
        <v>2395</v>
      </c>
      <c r="I24" t="s">
        <v>2395</v>
      </c>
      <c r="L24" s="7" t="s">
        <v>494</v>
      </c>
      <c r="M24">
        <v>0</v>
      </c>
      <c r="R24"/>
      <c r="S24"/>
      <c r="T24" t="s">
        <v>2395</v>
      </c>
      <c r="V24" t="s">
        <v>2395</v>
      </c>
      <c r="Y24">
        <v>22</v>
      </c>
      <c r="Z24">
        <v>50</v>
      </c>
      <c r="AA24" t="s">
        <v>52</v>
      </c>
      <c r="AB24" t="s">
        <v>2395</v>
      </c>
      <c r="AC24">
        <v>0</v>
      </c>
      <c r="AD24">
        <v>0</v>
      </c>
      <c r="AE24">
        <v>0</v>
      </c>
      <c r="AF24" t="s">
        <v>71</v>
      </c>
      <c r="AG24" t="s">
        <v>72</v>
      </c>
      <c r="AH24">
        <v>2</v>
      </c>
      <c r="AI24">
        <v>1</v>
      </c>
      <c r="AJ24">
        <v>1904</v>
      </c>
      <c r="AK24">
        <v>1900</v>
      </c>
      <c r="AL24" t="s">
        <v>173</v>
      </c>
      <c r="AM24" t="s">
        <v>332</v>
      </c>
      <c r="AN24">
        <v>1440</v>
      </c>
    </row>
    <row r="25" spans="1:40" x14ac:dyDescent="0.25">
      <c r="A25">
        <v>15199000390</v>
      </c>
      <c r="B25" t="s">
        <v>2683</v>
      </c>
      <c r="C25" t="s">
        <v>2630</v>
      </c>
      <c r="D25" t="s">
        <v>2395</v>
      </c>
      <c r="E25" t="s">
        <v>2395</v>
      </c>
      <c r="F25" t="s">
        <v>2395</v>
      </c>
      <c r="H25" t="s">
        <v>2395</v>
      </c>
      <c r="I25" t="s">
        <v>2395</v>
      </c>
      <c r="L25" s="7" t="s">
        <v>494</v>
      </c>
      <c r="M25">
        <v>0</v>
      </c>
      <c r="R25"/>
      <c r="S25"/>
      <c r="T25" t="s">
        <v>2395</v>
      </c>
      <c r="V25" t="s">
        <v>2395</v>
      </c>
      <c r="Y25">
        <v>22</v>
      </c>
      <c r="Z25">
        <v>50</v>
      </c>
      <c r="AA25" t="s">
        <v>52</v>
      </c>
      <c r="AB25" t="s">
        <v>2395</v>
      </c>
      <c r="AC25">
        <v>0</v>
      </c>
      <c r="AD25">
        <v>0</v>
      </c>
      <c r="AE25">
        <v>0</v>
      </c>
      <c r="AF25" t="s">
        <v>71</v>
      </c>
      <c r="AG25" t="s">
        <v>72</v>
      </c>
      <c r="AH25">
        <v>1</v>
      </c>
      <c r="AI25">
        <v>1</v>
      </c>
      <c r="AJ25">
        <v>1909</v>
      </c>
      <c r="AK25">
        <v>1900</v>
      </c>
      <c r="AL25" t="s">
        <v>173</v>
      </c>
      <c r="AM25" t="s">
        <v>73</v>
      </c>
      <c r="AN25">
        <v>737</v>
      </c>
    </row>
    <row r="26" spans="1:40" x14ac:dyDescent="0.25">
      <c r="A26">
        <v>15199000350</v>
      </c>
      <c r="B26" t="s">
        <v>2684</v>
      </c>
      <c r="C26" t="s">
        <v>2630</v>
      </c>
      <c r="D26" t="s">
        <v>2395</v>
      </c>
      <c r="E26" t="s">
        <v>2395</v>
      </c>
      <c r="F26" t="s">
        <v>2395</v>
      </c>
      <c r="H26" t="s">
        <v>2395</v>
      </c>
      <c r="I26" t="s">
        <v>2395</v>
      </c>
      <c r="L26" s="7" t="s">
        <v>494</v>
      </c>
      <c r="M26">
        <v>0</v>
      </c>
      <c r="R26"/>
      <c r="S26"/>
      <c r="T26" t="s">
        <v>2395</v>
      </c>
      <c r="V26" t="s">
        <v>2395</v>
      </c>
      <c r="Y26">
        <v>22</v>
      </c>
      <c r="Z26">
        <v>50</v>
      </c>
      <c r="AA26" t="s">
        <v>52</v>
      </c>
      <c r="AB26" t="s">
        <v>2395</v>
      </c>
      <c r="AC26">
        <v>0</v>
      </c>
      <c r="AD26">
        <v>0</v>
      </c>
      <c r="AE26">
        <v>0</v>
      </c>
      <c r="AF26" t="s">
        <v>71</v>
      </c>
      <c r="AG26" t="s">
        <v>72</v>
      </c>
      <c r="AH26">
        <v>2</v>
      </c>
      <c r="AI26">
        <v>1</v>
      </c>
      <c r="AJ26">
        <v>1908</v>
      </c>
      <c r="AK26">
        <v>1900</v>
      </c>
      <c r="AL26" t="s">
        <v>173</v>
      </c>
      <c r="AM26" t="s">
        <v>332</v>
      </c>
      <c r="AN26">
        <v>1498</v>
      </c>
    </row>
    <row r="27" spans="1:40" x14ac:dyDescent="0.25">
      <c r="A27">
        <v>15201000420</v>
      </c>
      <c r="B27" t="s">
        <v>2685</v>
      </c>
      <c r="C27" t="s">
        <v>2630</v>
      </c>
      <c r="D27" t="s">
        <v>2395</v>
      </c>
      <c r="E27" t="s">
        <v>2395</v>
      </c>
      <c r="F27" t="s">
        <v>2395</v>
      </c>
      <c r="H27" t="s">
        <v>2395</v>
      </c>
      <c r="I27" t="s">
        <v>2395</v>
      </c>
      <c r="L27" s="7" t="s">
        <v>494</v>
      </c>
      <c r="M27">
        <v>0</v>
      </c>
      <c r="R27"/>
      <c r="S27"/>
      <c r="T27" t="s">
        <v>2395</v>
      </c>
      <c r="V27" t="s">
        <v>2395</v>
      </c>
      <c r="Y27">
        <v>22</v>
      </c>
      <c r="Z27">
        <v>50</v>
      </c>
      <c r="AA27" t="s">
        <v>52</v>
      </c>
      <c r="AB27" t="s">
        <v>2395</v>
      </c>
      <c r="AC27">
        <v>0</v>
      </c>
      <c r="AD27">
        <v>0</v>
      </c>
      <c r="AE27">
        <v>0</v>
      </c>
      <c r="AF27" t="s">
        <v>71</v>
      </c>
      <c r="AG27" t="s">
        <v>72</v>
      </c>
      <c r="AH27">
        <v>1.5</v>
      </c>
      <c r="AI27">
        <v>1</v>
      </c>
      <c r="AJ27">
        <v>1902</v>
      </c>
      <c r="AK27">
        <v>1900</v>
      </c>
      <c r="AL27" t="s">
        <v>173</v>
      </c>
      <c r="AM27" t="s">
        <v>73</v>
      </c>
      <c r="AN27">
        <v>1182</v>
      </c>
    </row>
    <row r="28" spans="1:40" x14ac:dyDescent="0.25">
      <c r="A28">
        <v>15199000340</v>
      </c>
      <c r="B28" t="s">
        <v>2686</v>
      </c>
      <c r="C28" t="s">
        <v>2630</v>
      </c>
      <c r="D28" t="s">
        <v>2395</v>
      </c>
      <c r="E28" t="s">
        <v>2395</v>
      </c>
      <c r="F28" t="s">
        <v>2395</v>
      </c>
      <c r="H28" t="s">
        <v>2395</v>
      </c>
      <c r="I28" t="s">
        <v>2395</v>
      </c>
      <c r="L28" s="7" t="s">
        <v>494</v>
      </c>
      <c r="M28">
        <v>0</v>
      </c>
      <c r="R28"/>
      <c r="S28"/>
      <c r="T28" t="s">
        <v>2395</v>
      </c>
      <c r="V28" t="s">
        <v>2395</v>
      </c>
      <c r="Y28">
        <v>22</v>
      </c>
      <c r="Z28">
        <v>50</v>
      </c>
      <c r="AA28" t="s">
        <v>52</v>
      </c>
      <c r="AB28" t="s">
        <v>2395</v>
      </c>
      <c r="AC28">
        <v>0</v>
      </c>
      <c r="AD28">
        <v>0</v>
      </c>
      <c r="AE28">
        <v>0</v>
      </c>
      <c r="AF28" t="s">
        <v>71</v>
      </c>
      <c r="AG28" t="s">
        <v>72</v>
      </c>
      <c r="AH28">
        <v>1</v>
      </c>
      <c r="AI28">
        <v>1</v>
      </c>
      <c r="AJ28">
        <v>1904</v>
      </c>
      <c r="AK28">
        <v>1900</v>
      </c>
      <c r="AL28" t="s">
        <v>173</v>
      </c>
      <c r="AM28" t="s">
        <v>73</v>
      </c>
      <c r="AN28">
        <v>971</v>
      </c>
    </row>
    <row r="29" spans="1:40" x14ac:dyDescent="0.25">
      <c r="A29">
        <v>15244000460</v>
      </c>
      <c r="B29" t="s">
        <v>2687</v>
      </c>
      <c r="C29" t="s">
        <v>2630</v>
      </c>
      <c r="D29" t="s">
        <v>2395</v>
      </c>
      <c r="E29" t="s">
        <v>2395</v>
      </c>
      <c r="F29" t="s">
        <v>2395</v>
      </c>
      <c r="H29" t="s">
        <v>2395</v>
      </c>
      <c r="I29" t="s">
        <v>2395</v>
      </c>
      <c r="L29" s="7" t="s">
        <v>494</v>
      </c>
      <c r="M29">
        <v>0</v>
      </c>
      <c r="R29"/>
      <c r="S29"/>
      <c r="T29" t="s">
        <v>2395</v>
      </c>
      <c r="V29" t="s">
        <v>2395</v>
      </c>
      <c r="Y29">
        <v>22</v>
      </c>
      <c r="Z29">
        <v>50</v>
      </c>
      <c r="AA29" t="s">
        <v>52</v>
      </c>
      <c r="AB29" t="s">
        <v>2395</v>
      </c>
      <c r="AC29">
        <v>0</v>
      </c>
      <c r="AD29">
        <v>0</v>
      </c>
      <c r="AE29">
        <v>0</v>
      </c>
      <c r="AF29" t="s">
        <v>71</v>
      </c>
      <c r="AG29" t="s">
        <v>72</v>
      </c>
      <c r="AH29">
        <v>1</v>
      </c>
      <c r="AI29">
        <v>1</v>
      </c>
      <c r="AJ29">
        <v>1908</v>
      </c>
      <c r="AK29">
        <v>1900</v>
      </c>
      <c r="AL29" t="s">
        <v>173</v>
      </c>
      <c r="AM29" t="s">
        <v>73</v>
      </c>
      <c r="AN29">
        <v>754</v>
      </c>
    </row>
    <row r="30" spans="1:40" x14ac:dyDescent="0.25">
      <c r="A30">
        <v>15200000550</v>
      </c>
      <c r="B30" t="s">
        <v>2688</v>
      </c>
      <c r="C30" t="s">
        <v>2630</v>
      </c>
      <c r="D30" t="s">
        <v>2395</v>
      </c>
      <c r="E30" t="s">
        <v>2395</v>
      </c>
      <c r="F30" t="s">
        <v>2395</v>
      </c>
      <c r="H30" t="s">
        <v>2395</v>
      </c>
      <c r="I30" t="s">
        <v>2395</v>
      </c>
      <c r="L30" s="7" t="s">
        <v>494</v>
      </c>
      <c r="M30">
        <v>0</v>
      </c>
      <c r="R30"/>
      <c r="S30"/>
      <c r="T30" t="s">
        <v>2395</v>
      </c>
      <c r="V30" t="s">
        <v>2395</v>
      </c>
      <c r="Y30">
        <v>22</v>
      </c>
      <c r="Z30">
        <v>50</v>
      </c>
      <c r="AA30" t="s">
        <v>52</v>
      </c>
      <c r="AB30" t="s">
        <v>2395</v>
      </c>
      <c r="AC30">
        <v>0</v>
      </c>
      <c r="AD30">
        <v>0</v>
      </c>
      <c r="AE30">
        <v>0</v>
      </c>
      <c r="AF30" t="s">
        <v>71</v>
      </c>
      <c r="AG30" t="s">
        <v>72</v>
      </c>
      <c r="AH30">
        <v>1</v>
      </c>
      <c r="AI30">
        <v>1</v>
      </c>
      <c r="AJ30">
        <v>1907</v>
      </c>
      <c r="AK30">
        <v>1900</v>
      </c>
      <c r="AL30" t="s">
        <v>173</v>
      </c>
      <c r="AM30" t="s">
        <v>73</v>
      </c>
      <c r="AN30">
        <v>724</v>
      </c>
    </row>
    <row r="31" spans="1:40" x14ac:dyDescent="0.25">
      <c r="A31">
        <v>15202000420</v>
      </c>
      <c r="B31" t="s">
        <v>2689</v>
      </c>
      <c r="C31" t="s">
        <v>2630</v>
      </c>
      <c r="D31" t="s">
        <v>2395</v>
      </c>
      <c r="E31" t="s">
        <v>2395</v>
      </c>
      <c r="F31" t="s">
        <v>2395</v>
      </c>
      <c r="H31" t="s">
        <v>2395</v>
      </c>
      <c r="I31" t="s">
        <v>2395</v>
      </c>
      <c r="L31" s="7" t="s">
        <v>494</v>
      </c>
      <c r="M31">
        <v>0</v>
      </c>
      <c r="R31"/>
      <c r="S31"/>
      <c r="T31" t="s">
        <v>2395</v>
      </c>
      <c r="V31" t="s">
        <v>2395</v>
      </c>
      <c r="Y31">
        <v>22</v>
      </c>
      <c r="Z31">
        <v>50</v>
      </c>
      <c r="AA31" t="s">
        <v>52</v>
      </c>
      <c r="AB31" t="s">
        <v>2395</v>
      </c>
      <c r="AC31">
        <v>0</v>
      </c>
      <c r="AD31">
        <v>0</v>
      </c>
      <c r="AE31">
        <v>0</v>
      </c>
      <c r="AF31" t="s">
        <v>71</v>
      </c>
      <c r="AG31" t="s">
        <v>72</v>
      </c>
      <c r="AH31">
        <v>2</v>
      </c>
      <c r="AI31">
        <v>1</v>
      </c>
      <c r="AJ31">
        <v>1903</v>
      </c>
      <c r="AK31">
        <v>1900</v>
      </c>
      <c r="AL31" t="s">
        <v>173</v>
      </c>
      <c r="AM31" t="s">
        <v>73</v>
      </c>
      <c r="AN31">
        <v>1354</v>
      </c>
    </row>
    <row r="32" spans="1:40" x14ac:dyDescent="0.25">
      <c r="A32">
        <v>15201000300</v>
      </c>
      <c r="B32" t="s">
        <v>2690</v>
      </c>
      <c r="C32" t="s">
        <v>2630</v>
      </c>
      <c r="D32" t="s">
        <v>2395</v>
      </c>
      <c r="E32" t="s">
        <v>2395</v>
      </c>
      <c r="F32" t="s">
        <v>2395</v>
      </c>
      <c r="H32" t="s">
        <v>2395</v>
      </c>
      <c r="I32" t="s">
        <v>2395</v>
      </c>
      <c r="L32" s="7" t="s">
        <v>494</v>
      </c>
      <c r="M32">
        <v>0</v>
      </c>
      <c r="R32"/>
      <c r="S32"/>
      <c r="T32" t="s">
        <v>2395</v>
      </c>
      <c r="V32" t="s">
        <v>2395</v>
      </c>
      <c r="Y32">
        <v>22</v>
      </c>
      <c r="Z32">
        <v>50</v>
      </c>
      <c r="AA32" t="s">
        <v>52</v>
      </c>
      <c r="AB32" t="s">
        <v>2395</v>
      </c>
      <c r="AC32">
        <v>0</v>
      </c>
      <c r="AD32">
        <v>0</v>
      </c>
      <c r="AE32">
        <v>0</v>
      </c>
      <c r="AF32" t="s">
        <v>71</v>
      </c>
      <c r="AG32" t="s">
        <v>72</v>
      </c>
      <c r="AH32">
        <v>1.5</v>
      </c>
      <c r="AI32">
        <v>2</v>
      </c>
      <c r="AJ32">
        <v>1903</v>
      </c>
      <c r="AK32">
        <v>1900</v>
      </c>
      <c r="AL32" t="s">
        <v>173</v>
      </c>
      <c r="AM32" t="s">
        <v>332</v>
      </c>
      <c r="AN32">
        <v>906</v>
      </c>
    </row>
    <row r="33" spans="1:40" x14ac:dyDescent="0.25">
      <c r="A33">
        <v>15244000520</v>
      </c>
      <c r="B33" t="s">
        <v>2691</v>
      </c>
      <c r="C33" t="s">
        <v>2630</v>
      </c>
      <c r="D33" t="s">
        <v>2395</v>
      </c>
      <c r="E33" t="s">
        <v>2395</v>
      </c>
      <c r="F33" t="s">
        <v>2395</v>
      </c>
      <c r="H33" t="s">
        <v>2395</v>
      </c>
      <c r="I33" t="s">
        <v>2395</v>
      </c>
      <c r="L33" s="7" t="s">
        <v>494</v>
      </c>
      <c r="M33">
        <v>0</v>
      </c>
      <c r="R33"/>
      <c r="S33"/>
      <c r="T33" t="s">
        <v>2395</v>
      </c>
      <c r="V33" t="s">
        <v>2395</v>
      </c>
      <c r="Y33">
        <v>22</v>
      </c>
      <c r="Z33">
        <v>50</v>
      </c>
      <c r="AA33" t="s">
        <v>52</v>
      </c>
      <c r="AB33" t="s">
        <v>2395</v>
      </c>
      <c r="AC33">
        <v>0</v>
      </c>
      <c r="AD33">
        <v>0</v>
      </c>
      <c r="AE33">
        <v>0</v>
      </c>
      <c r="AF33" t="s">
        <v>71</v>
      </c>
      <c r="AG33" t="s">
        <v>72</v>
      </c>
      <c r="AH33">
        <v>1</v>
      </c>
      <c r="AI33">
        <v>1</v>
      </c>
      <c r="AJ33">
        <v>1908</v>
      </c>
      <c r="AK33">
        <v>1900</v>
      </c>
      <c r="AL33" t="s">
        <v>173</v>
      </c>
      <c r="AM33" t="s">
        <v>73</v>
      </c>
      <c r="AN33">
        <v>771</v>
      </c>
    </row>
    <row r="34" spans="1:40" x14ac:dyDescent="0.25">
      <c r="A34">
        <v>15201000520</v>
      </c>
      <c r="B34" t="s">
        <v>2692</v>
      </c>
      <c r="C34" t="s">
        <v>2630</v>
      </c>
      <c r="D34" t="s">
        <v>2395</v>
      </c>
      <c r="E34" t="s">
        <v>2395</v>
      </c>
      <c r="F34" t="s">
        <v>2395</v>
      </c>
      <c r="H34" t="s">
        <v>2395</v>
      </c>
      <c r="I34" t="s">
        <v>2395</v>
      </c>
      <c r="L34" s="7" t="s">
        <v>494</v>
      </c>
      <c r="M34">
        <v>0</v>
      </c>
      <c r="R34"/>
      <c r="S34"/>
      <c r="T34" t="s">
        <v>2395</v>
      </c>
      <c r="V34" t="s">
        <v>2395</v>
      </c>
      <c r="Y34">
        <v>22</v>
      </c>
      <c r="Z34">
        <v>50</v>
      </c>
      <c r="AA34" t="s">
        <v>52</v>
      </c>
      <c r="AB34" t="s">
        <v>2395</v>
      </c>
      <c r="AC34">
        <v>0</v>
      </c>
      <c r="AD34">
        <v>0</v>
      </c>
      <c r="AE34">
        <v>0</v>
      </c>
      <c r="AF34" t="s">
        <v>71</v>
      </c>
      <c r="AG34" t="s">
        <v>72</v>
      </c>
      <c r="AH34">
        <v>1</v>
      </c>
      <c r="AI34">
        <v>1</v>
      </c>
      <c r="AJ34">
        <v>1903</v>
      </c>
      <c r="AK34">
        <v>1900</v>
      </c>
      <c r="AL34" t="s">
        <v>173</v>
      </c>
      <c r="AM34" t="s">
        <v>73</v>
      </c>
      <c r="AN34">
        <v>664</v>
      </c>
    </row>
    <row r="35" spans="1:40" x14ac:dyDescent="0.25">
      <c r="A35">
        <v>15202000470</v>
      </c>
      <c r="B35" t="s">
        <v>2693</v>
      </c>
      <c r="C35" t="s">
        <v>2630</v>
      </c>
      <c r="D35" t="s">
        <v>2395</v>
      </c>
      <c r="E35" t="s">
        <v>2395</v>
      </c>
      <c r="F35" t="s">
        <v>2395</v>
      </c>
      <c r="H35" t="s">
        <v>2395</v>
      </c>
      <c r="I35" t="s">
        <v>2395</v>
      </c>
      <c r="L35" s="7" t="s">
        <v>494</v>
      </c>
      <c r="M35">
        <v>0</v>
      </c>
      <c r="R35"/>
      <c r="S35"/>
      <c r="T35" t="s">
        <v>2395</v>
      </c>
      <c r="V35" t="s">
        <v>2395</v>
      </c>
      <c r="Y35">
        <v>22</v>
      </c>
      <c r="Z35">
        <v>50</v>
      </c>
      <c r="AA35" t="s">
        <v>52</v>
      </c>
      <c r="AB35" t="s">
        <v>2395</v>
      </c>
      <c r="AC35">
        <v>0</v>
      </c>
      <c r="AD35">
        <v>0</v>
      </c>
      <c r="AE35">
        <v>0</v>
      </c>
      <c r="AF35" t="s">
        <v>71</v>
      </c>
      <c r="AG35" t="s">
        <v>86</v>
      </c>
      <c r="AH35">
        <v>2</v>
      </c>
      <c r="AI35">
        <v>2</v>
      </c>
      <c r="AJ35">
        <v>1903</v>
      </c>
      <c r="AK35">
        <v>1900</v>
      </c>
      <c r="AL35" t="s">
        <v>173</v>
      </c>
      <c r="AM35" t="s">
        <v>73</v>
      </c>
      <c r="AN35">
        <v>1780</v>
      </c>
    </row>
    <row r="36" spans="1:40" x14ac:dyDescent="0.25">
      <c r="A36">
        <v>14826000210</v>
      </c>
      <c r="B36" t="s">
        <v>2694</v>
      </c>
      <c r="C36" t="s">
        <v>2630</v>
      </c>
      <c r="D36" t="s">
        <v>2395</v>
      </c>
      <c r="E36" t="s">
        <v>2395</v>
      </c>
      <c r="F36" t="s">
        <v>2395</v>
      </c>
      <c r="H36" t="s">
        <v>2395</v>
      </c>
      <c r="I36" t="s">
        <v>2395</v>
      </c>
      <c r="L36" s="7" t="s">
        <v>494</v>
      </c>
      <c r="M36">
        <v>0</v>
      </c>
      <c r="R36"/>
      <c r="S36"/>
      <c r="T36" t="s">
        <v>2395</v>
      </c>
      <c r="V36" t="s">
        <v>2395</v>
      </c>
      <c r="Y36">
        <v>22</v>
      </c>
      <c r="Z36">
        <v>50</v>
      </c>
      <c r="AA36" t="s">
        <v>52</v>
      </c>
      <c r="AB36" t="s">
        <v>2395</v>
      </c>
      <c r="AC36">
        <v>0</v>
      </c>
      <c r="AD36">
        <v>0</v>
      </c>
      <c r="AE36">
        <v>0</v>
      </c>
      <c r="AF36" t="s">
        <v>71</v>
      </c>
      <c r="AG36" t="s">
        <v>86</v>
      </c>
      <c r="AH36">
        <v>1</v>
      </c>
      <c r="AI36">
        <v>1</v>
      </c>
      <c r="AJ36">
        <v>1912</v>
      </c>
      <c r="AK36">
        <v>1910</v>
      </c>
      <c r="AL36" t="s">
        <v>173</v>
      </c>
      <c r="AM36" t="s">
        <v>73</v>
      </c>
      <c r="AN36">
        <v>952</v>
      </c>
    </row>
    <row r="37" spans="1:40" x14ac:dyDescent="0.25">
      <c r="A37">
        <v>15243000250</v>
      </c>
      <c r="B37" t="s">
        <v>2695</v>
      </c>
      <c r="C37" t="s">
        <v>2630</v>
      </c>
      <c r="D37" t="s">
        <v>2395</v>
      </c>
      <c r="E37" t="s">
        <v>2395</v>
      </c>
      <c r="F37" t="s">
        <v>2395</v>
      </c>
      <c r="H37" t="s">
        <v>2395</v>
      </c>
      <c r="I37" t="s">
        <v>2395</v>
      </c>
      <c r="L37" s="7" t="s">
        <v>494</v>
      </c>
      <c r="M37">
        <v>0</v>
      </c>
      <c r="R37"/>
      <c r="S37"/>
      <c r="T37" t="s">
        <v>2395</v>
      </c>
      <c r="V37" t="s">
        <v>2395</v>
      </c>
      <c r="Y37">
        <v>22</v>
      </c>
      <c r="Z37">
        <v>50</v>
      </c>
      <c r="AA37" t="s">
        <v>52</v>
      </c>
      <c r="AB37" t="s">
        <v>2395</v>
      </c>
      <c r="AC37">
        <v>0</v>
      </c>
      <c r="AD37">
        <v>0</v>
      </c>
      <c r="AE37">
        <v>0</v>
      </c>
      <c r="AF37" t="s">
        <v>71</v>
      </c>
      <c r="AG37" t="s">
        <v>72</v>
      </c>
      <c r="AH37">
        <v>1</v>
      </c>
      <c r="AI37">
        <v>1</v>
      </c>
      <c r="AJ37">
        <v>1908</v>
      </c>
      <c r="AK37">
        <v>1900</v>
      </c>
      <c r="AL37" t="s">
        <v>173</v>
      </c>
      <c r="AM37" t="s">
        <v>73</v>
      </c>
      <c r="AN37">
        <v>658</v>
      </c>
    </row>
    <row r="38" spans="1:40" x14ac:dyDescent="0.25">
      <c r="A38">
        <v>15202000200</v>
      </c>
      <c r="B38" t="s">
        <v>2696</v>
      </c>
      <c r="C38" t="s">
        <v>2630</v>
      </c>
      <c r="D38" t="s">
        <v>2395</v>
      </c>
      <c r="E38" t="s">
        <v>2395</v>
      </c>
      <c r="F38" t="s">
        <v>2395</v>
      </c>
      <c r="H38" t="s">
        <v>2395</v>
      </c>
      <c r="I38" t="s">
        <v>2395</v>
      </c>
      <c r="L38" s="7" t="s">
        <v>494</v>
      </c>
      <c r="M38">
        <v>0</v>
      </c>
      <c r="R38"/>
      <c r="S38"/>
      <c r="T38" t="s">
        <v>2395</v>
      </c>
      <c r="V38" t="s">
        <v>2395</v>
      </c>
      <c r="Y38">
        <v>22</v>
      </c>
      <c r="Z38">
        <v>50</v>
      </c>
      <c r="AA38" t="s">
        <v>52</v>
      </c>
      <c r="AB38" t="s">
        <v>2395</v>
      </c>
      <c r="AC38">
        <v>0</v>
      </c>
      <c r="AD38">
        <v>0</v>
      </c>
      <c r="AE38">
        <v>0</v>
      </c>
      <c r="AF38" t="s">
        <v>71</v>
      </c>
      <c r="AG38" t="s">
        <v>86</v>
      </c>
      <c r="AH38">
        <v>1</v>
      </c>
      <c r="AI38">
        <v>1</v>
      </c>
      <c r="AJ38">
        <v>1920</v>
      </c>
      <c r="AK38">
        <v>1920</v>
      </c>
      <c r="AL38" t="s">
        <v>73</v>
      </c>
      <c r="AM38" t="s">
        <v>73</v>
      </c>
      <c r="AN38">
        <v>920</v>
      </c>
    </row>
    <row r="39" spans="1:40" x14ac:dyDescent="0.25">
      <c r="A39">
        <v>14914000210</v>
      </c>
      <c r="B39" t="s">
        <v>2697</v>
      </c>
      <c r="C39" t="s">
        <v>2630</v>
      </c>
      <c r="D39" t="s">
        <v>2395</v>
      </c>
      <c r="E39" t="s">
        <v>2395</v>
      </c>
      <c r="F39" t="s">
        <v>2395</v>
      </c>
      <c r="H39" t="s">
        <v>2395</v>
      </c>
      <c r="I39" t="s">
        <v>2395</v>
      </c>
      <c r="L39" s="7" t="s">
        <v>494</v>
      </c>
      <c r="M39">
        <v>0</v>
      </c>
      <c r="R39"/>
      <c r="S39"/>
      <c r="T39" t="s">
        <v>2395</v>
      </c>
      <c r="V39" t="s">
        <v>2395</v>
      </c>
      <c r="Y39">
        <v>22</v>
      </c>
      <c r="Z39">
        <v>50</v>
      </c>
      <c r="AA39" t="s">
        <v>52</v>
      </c>
      <c r="AB39" t="s">
        <v>2395</v>
      </c>
      <c r="AC39">
        <v>0</v>
      </c>
      <c r="AD39">
        <v>0</v>
      </c>
      <c r="AE39">
        <v>0</v>
      </c>
      <c r="AF39" t="s">
        <v>71</v>
      </c>
      <c r="AG39" t="s">
        <v>86</v>
      </c>
      <c r="AH39">
        <v>1</v>
      </c>
      <c r="AI39">
        <v>1</v>
      </c>
      <c r="AJ39">
        <v>1909</v>
      </c>
      <c r="AK39">
        <v>1900</v>
      </c>
      <c r="AL39" t="s">
        <v>173</v>
      </c>
      <c r="AM39" t="s">
        <v>73</v>
      </c>
      <c r="AN39">
        <v>1150</v>
      </c>
    </row>
    <row r="40" spans="1:40" x14ac:dyDescent="0.25">
      <c r="A40">
        <v>15201000585</v>
      </c>
      <c r="B40" t="s">
        <v>2698</v>
      </c>
      <c r="C40" t="s">
        <v>2630</v>
      </c>
      <c r="D40" t="s">
        <v>2395</v>
      </c>
      <c r="E40" t="s">
        <v>2395</v>
      </c>
      <c r="F40" t="s">
        <v>2395</v>
      </c>
      <c r="H40" t="s">
        <v>2395</v>
      </c>
      <c r="I40" t="s">
        <v>2395</v>
      </c>
      <c r="L40" s="7" t="s">
        <v>494</v>
      </c>
      <c r="M40">
        <v>0</v>
      </c>
      <c r="R40"/>
      <c r="S40"/>
      <c r="T40" t="s">
        <v>2395</v>
      </c>
      <c r="V40" t="s">
        <v>2395</v>
      </c>
      <c r="Y40">
        <v>22</v>
      </c>
      <c r="Z40">
        <v>50</v>
      </c>
      <c r="AA40" t="s">
        <v>52</v>
      </c>
      <c r="AB40" t="s">
        <v>2395</v>
      </c>
      <c r="AC40">
        <v>0</v>
      </c>
      <c r="AD40">
        <v>0</v>
      </c>
      <c r="AE40">
        <v>0</v>
      </c>
      <c r="AF40" t="s">
        <v>71</v>
      </c>
      <c r="AG40" t="s">
        <v>72</v>
      </c>
      <c r="AH40">
        <v>1</v>
      </c>
      <c r="AI40">
        <v>1</v>
      </c>
      <c r="AJ40">
        <v>1923</v>
      </c>
      <c r="AK40">
        <v>1920</v>
      </c>
      <c r="AL40" t="s">
        <v>173</v>
      </c>
      <c r="AM40" t="s">
        <v>73</v>
      </c>
      <c r="AN40">
        <v>706</v>
      </c>
    </row>
    <row r="41" spans="1:40" x14ac:dyDescent="0.25">
      <c r="A41">
        <v>14913000080</v>
      </c>
      <c r="B41" t="s">
        <v>2699</v>
      </c>
      <c r="C41" t="s">
        <v>2630</v>
      </c>
      <c r="D41" t="s">
        <v>2395</v>
      </c>
      <c r="E41" t="s">
        <v>2395</v>
      </c>
      <c r="F41" t="s">
        <v>2395</v>
      </c>
      <c r="H41" t="s">
        <v>2395</v>
      </c>
      <c r="I41" t="s">
        <v>2395</v>
      </c>
      <c r="L41" s="7" t="s">
        <v>494</v>
      </c>
      <c r="M41">
        <v>0</v>
      </c>
      <c r="R41"/>
      <c r="S41"/>
      <c r="T41" t="s">
        <v>2395</v>
      </c>
      <c r="V41" t="s">
        <v>2395</v>
      </c>
      <c r="Y41">
        <v>22</v>
      </c>
      <c r="Z41">
        <v>50</v>
      </c>
      <c r="AA41" t="s">
        <v>52</v>
      </c>
      <c r="AB41" t="s">
        <v>2395</v>
      </c>
      <c r="AC41">
        <v>0</v>
      </c>
      <c r="AD41">
        <v>0</v>
      </c>
      <c r="AE41">
        <v>0</v>
      </c>
      <c r="AF41" t="s">
        <v>48</v>
      </c>
      <c r="AG41" t="s">
        <v>48</v>
      </c>
      <c r="AH41" t="s">
        <v>48</v>
      </c>
      <c r="AI41" t="s">
        <v>48</v>
      </c>
      <c r="AJ41" t="s">
        <v>48</v>
      </c>
      <c r="AK41" t="s">
        <v>48</v>
      </c>
      <c r="AL41" t="s">
        <v>48</v>
      </c>
      <c r="AM41" t="s">
        <v>48</v>
      </c>
      <c r="AN41" t="s">
        <v>48</v>
      </c>
    </row>
    <row r="42" spans="1:40" x14ac:dyDescent="0.25">
      <c r="A42">
        <v>15201000590</v>
      </c>
      <c r="B42" t="s">
        <v>2700</v>
      </c>
      <c r="C42" t="s">
        <v>2630</v>
      </c>
      <c r="D42" t="s">
        <v>2395</v>
      </c>
      <c r="E42" t="s">
        <v>2395</v>
      </c>
      <c r="F42" t="s">
        <v>2395</v>
      </c>
      <c r="H42" t="s">
        <v>2395</v>
      </c>
      <c r="I42" t="s">
        <v>2395</v>
      </c>
      <c r="L42" s="7" t="s">
        <v>494</v>
      </c>
      <c r="M42">
        <v>0</v>
      </c>
      <c r="R42"/>
      <c r="S42"/>
      <c r="T42" t="s">
        <v>2395</v>
      </c>
      <c r="V42" t="s">
        <v>2395</v>
      </c>
      <c r="Y42">
        <v>22</v>
      </c>
      <c r="Z42">
        <v>50</v>
      </c>
      <c r="AA42" t="s">
        <v>52</v>
      </c>
      <c r="AB42" t="s">
        <v>2395</v>
      </c>
      <c r="AC42">
        <v>0</v>
      </c>
      <c r="AD42">
        <v>0</v>
      </c>
      <c r="AE42">
        <v>0</v>
      </c>
      <c r="AF42" t="s">
        <v>71</v>
      </c>
      <c r="AG42" t="s">
        <v>86</v>
      </c>
      <c r="AH42">
        <v>1</v>
      </c>
      <c r="AI42">
        <v>1</v>
      </c>
      <c r="AJ42">
        <v>1903</v>
      </c>
      <c r="AK42">
        <v>1900</v>
      </c>
      <c r="AL42" t="s">
        <v>173</v>
      </c>
      <c r="AM42" t="s">
        <v>73</v>
      </c>
      <c r="AN42">
        <v>793</v>
      </c>
    </row>
    <row r="43" spans="1:40" x14ac:dyDescent="0.25">
      <c r="A43">
        <v>15200000180</v>
      </c>
      <c r="B43" t="s">
        <v>2701</v>
      </c>
      <c r="C43" t="s">
        <v>2630</v>
      </c>
      <c r="D43" t="s">
        <v>2395</v>
      </c>
      <c r="E43" t="s">
        <v>2395</v>
      </c>
      <c r="F43" t="s">
        <v>2395</v>
      </c>
      <c r="H43" t="s">
        <v>2395</v>
      </c>
      <c r="I43" t="s">
        <v>2395</v>
      </c>
      <c r="L43" s="7" t="s">
        <v>494</v>
      </c>
      <c r="M43">
        <v>0</v>
      </c>
      <c r="R43"/>
      <c r="S43"/>
      <c r="T43" t="s">
        <v>2395</v>
      </c>
      <c r="V43" t="s">
        <v>2395</v>
      </c>
      <c r="Y43">
        <v>22</v>
      </c>
      <c r="Z43">
        <v>50</v>
      </c>
      <c r="AA43" t="s">
        <v>52</v>
      </c>
      <c r="AB43" t="s">
        <v>2395</v>
      </c>
      <c r="AC43">
        <v>0</v>
      </c>
      <c r="AD43">
        <v>0</v>
      </c>
      <c r="AE43">
        <v>0</v>
      </c>
      <c r="AF43" t="s">
        <v>71</v>
      </c>
      <c r="AG43" t="s">
        <v>72</v>
      </c>
      <c r="AH43">
        <v>1</v>
      </c>
      <c r="AI43">
        <v>1</v>
      </c>
      <c r="AJ43">
        <v>1901</v>
      </c>
      <c r="AK43">
        <v>1900</v>
      </c>
      <c r="AL43" t="s">
        <v>173</v>
      </c>
      <c r="AM43" t="s">
        <v>73</v>
      </c>
      <c r="AN43">
        <v>919</v>
      </c>
    </row>
    <row r="44" spans="1:40" x14ac:dyDescent="0.25">
      <c r="A44">
        <v>15201000620</v>
      </c>
      <c r="B44" t="s">
        <v>2702</v>
      </c>
      <c r="C44" t="s">
        <v>2630</v>
      </c>
      <c r="D44" t="s">
        <v>2395</v>
      </c>
      <c r="E44" t="s">
        <v>2395</v>
      </c>
      <c r="F44" t="s">
        <v>2395</v>
      </c>
      <c r="H44" t="s">
        <v>2395</v>
      </c>
      <c r="I44" t="s">
        <v>2395</v>
      </c>
      <c r="L44" s="7" t="s">
        <v>494</v>
      </c>
      <c r="M44">
        <v>0</v>
      </c>
      <c r="R44"/>
      <c r="S44"/>
      <c r="T44" t="s">
        <v>2395</v>
      </c>
      <c r="V44" t="s">
        <v>2395</v>
      </c>
      <c r="Y44">
        <v>22</v>
      </c>
      <c r="Z44">
        <v>50</v>
      </c>
      <c r="AA44" t="s">
        <v>52</v>
      </c>
      <c r="AB44" t="s">
        <v>2395</v>
      </c>
      <c r="AC44">
        <v>0</v>
      </c>
      <c r="AD44">
        <v>0</v>
      </c>
      <c r="AE44">
        <v>0</v>
      </c>
      <c r="AF44" t="s">
        <v>71</v>
      </c>
      <c r="AG44" t="s">
        <v>72</v>
      </c>
      <c r="AH44">
        <v>1</v>
      </c>
      <c r="AI44">
        <v>1</v>
      </c>
      <c r="AJ44">
        <v>1923</v>
      </c>
      <c r="AK44">
        <v>1920</v>
      </c>
      <c r="AL44" t="s">
        <v>173</v>
      </c>
      <c r="AM44" t="s">
        <v>73</v>
      </c>
      <c r="AN44">
        <v>818</v>
      </c>
    </row>
    <row r="45" spans="1:40" x14ac:dyDescent="0.25">
      <c r="A45">
        <v>15202000120</v>
      </c>
      <c r="B45" t="s">
        <v>2703</v>
      </c>
      <c r="C45" t="s">
        <v>2630</v>
      </c>
      <c r="D45" t="s">
        <v>2395</v>
      </c>
      <c r="E45" t="s">
        <v>2395</v>
      </c>
      <c r="F45" t="s">
        <v>2395</v>
      </c>
      <c r="H45" t="s">
        <v>2395</v>
      </c>
      <c r="I45" t="s">
        <v>2395</v>
      </c>
      <c r="L45" s="7" t="s">
        <v>494</v>
      </c>
      <c r="M45">
        <v>0</v>
      </c>
      <c r="R45"/>
      <c r="S45"/>
      <c r="T45" t="s">
        <v>2395</v>
      </c>
      <c r="V45" t="s">
        <v>2395</v>
      </c>
      <c r="Y45">
        <v>22</v>
      </c>
      <c r="Z45">
        <v>50</v>
      </c>
      <c r="AA45" t="s">
        <v>52</v>
      </c>
      <c r="AB45" t="s">
        <v>2395</v>
      </c>
      <c r="AC45">
        <v>0</v>
      </c>
      <c r="AD45">
        <v>0</v>
      </c>
      <c r="AE45">
        <v>0</v>
      </c>
      <c r="AF45" t="s">
        <v>71</v>
      </c>
      <c r="AG45" t="s">
        <v>86</v>
      </c>
      <c r="AH45">
        <v>1</v>
      </c>
      <c r="AI45">
        <v>1</v>
      </c>
      <c r="AJ45">
        <v>1912</v>
      </c>
      <c r="AK45">
        <v>1910</v>
      </c>
      <c r="AL45" t="s">
        <v>173</v>
      </c>
      <c r="AM45" t="s">
        <v>73</v>
      </c>
      <c r="AN45">
        <v>1020</v>
      </c>
    </row>
    <row r="46" spans="1:40" x14ac:dyDescent="0.25">
      <c r="A46">
        <v>14913000570</v>
      </c>
      <c r="B46" t="s">
        <v>2704</v>
      </c>
      <c r="C46" t="s">
        <v>2630</v>
      </c>
      <c r="D46" t="s">
        <v>2395</v>
      </c>
      <c r="E46" t="s">
        <v>2395</v>
      </c>
      <c r="F46" t="s">
        <v>2395</v>
      </c>
      <c r="H46" t="s">
        <v>2395</v>
      </c>
      <c r="I46" t="s">
        <v>2395</v>
      </c>
      <c r="L46" s="7" t="s">
        <v>494</v>
      </c>
      <c r="M46">
        <v>0</v>
      </c>
      <c r="R46"/>
      <c r="S46"/>
      <c r="T46" t="s">
        <v>2395</v>
      </c>
      <c r="V46" t="s">
        <v>2395</v>
      </c>
      <c r="Y46">
        <v>22</v>
      </c>
      <c r="Z46">
        <v>50</v>
      </c>
      <c r="AA46" t="s">
        <v>52</v>
      </c>
      <c r="AB46" t="s">
        <v>2395</v>
      </c>
      <c r="AC46">
        <v>0</v>
      </c>
      <c r="AD46">
        <v>0</v>
      </c>
      <c r="AE46">
        <v>0</v>
      </c>
      <c r="AF46" t="s">
        <v>71</v>
      </c>
      <c r="AG46" t="s">
        <v>72</v>
      </c>
      <c r="AH46">
        <v>1</v>
      </c>
      <c r="AI46">
        <v>1</v>
      </c>
      <c r="AJ46">
        <v>1905</v>
      </c>
      <c r="AK46">
        <v>1900</v>
      </c>
      <c r="AL46" t="s">
        <v>173</v>
      </c>
      <c r="AM46" t="s">
        <v>73</v>
      </c>
      <c r="AN46">
        <v>718</v>
      </c>
    </row>
    <row r="47" spans="1:40" x14ac:dyDescent="0.25">
      <c r="A47">
        <v>15201000660</v>
      </c>
      <c r="B47" t="s">
        <v>2705</v>
      </c>
      <c r="C47" t="s">
        <v>2630</v>
      </c>
      <c r="D47" t="s">
        <v>2395</v>
      </c>
      <c r="E47" t="s">
        <v>2395</v>
      </c>
      <c r="F47" t="s">
        <v>2395</v>
      </c>
      <c r="H47" t="s">
        <v>2395</v>
      </c>
      <c r="I47" t="s">
        <v>2395</v>
      </c>
      <c r="L47" s="7" t="s">
        <v>494</v>
      </c>
      <c r="M47">
        <v>0</v>
      </c>
      <c r="R47"/>
      <c r="S47"/>
      <c r="T47" t="s">
        <v>2395</v>
      </c>
      <c r="V47" t="s">
        <v>2395</v>
      </c>
      <c r="Y47">
        <v>22</v>
      </c>
      <c r="Z47">
        <v>50</v>
      </c>
      <c r="AA47" t="s">
        <v>52</v>
      </c>
      <c r="AB47" t="s">
        <v>2395</v>
      </c>
      <c r="AC47">
        <v>0</v>
      </c>
      <c r="AD47">
        <v>0</v>
      </c>
      <c r="AE47">
        <v>0</v>
      </c>
      <c r="AF47" t="s">
        <v>71</v>
      </c>
      <c r="AG47" t="s">
        <v>72</v>
      </c>
      <c r="AH47">
        <v>1</v>
      </c>
      <c r="AI47">
        <v>1</v>
      </c>
      <c r="AJ47">
        <v>1925</v>
      </c>
      <c r="AK47">
        <v>1920</v>
      </c>
      <c r="AL47" t="s">
        <v>173</v>
      </c>
      <c r="AM47" t="s">
        <v>73</v>
      </c>
      <c r="AN47">
        <v>814</v>
      </c>
    </row>
    <row r="48" spans="1:40" x14ac:dyDescent="0.25">
      <c r="A48">
        <v>15201000670</v>
      </c>
      <c r="B48" t="s">
        <v>2706</v>
      </c>
      <c r="C48" t="s">
        <v>2630</v>
      </c>
      <c r="D48" t="s">
        <v>2395</v>
      </c>
      <c r="E48" t="s">
        <v>2395</v>
      </c>
      <c r="F48" t="s">
        <v>2395</v>
      </c>
      <c r="H48" t="s">
        <v>2395</v>
      </c>
      <c r="I48" t="s">
        <v>2395</v>
      </c>
      <c r="L48" s="7" t="s">
        <v>494</v>
      </c>
      <c r="M48">
        <v>0</v>
      </c>
      <c r="R48"/>
      <c r="S48"/>
      <c r="T48" t="s">
        <v>2395</v>
      </c>
      <c r="V48" t="s">
        <v>2395</v>
      </c>
      <c r="Y48">
        <v>22</v>
      </c>
      <c r="Z48">
        <v>50</v>
      </c>
      <c r="AA48" t="s">
        <v>52</v>
      </c>
      <c r="AB48" t="s">
        <v>2395</v>
      </c>
      <c r="AC48">
        <v>0</v>
      </c>
      <c r="AD48">
        <v>0</v>
      </c>
      <c r="AE48">
        <v>0</v>
      </c>
      <c r="AF48" t="s">
        <v>71</v>
      </c>
      <c r="AG48" t="s">
        <v>72</v>
      </c>
      <c r="AH48">
        <v>1</v>
      </c>
      <c r="AI48">
        <v>1</v>
      </c>
      <c r="AJ48">
        <v>1925</v>
      </c>
      <c r="AK48">
        <v>1920</v>
      </c>
      <c r="AL48" t="s">
        <v>173</v>
      </c>
      <c r="AM48" t="s">
        <v>73</v>
      </c>
      <c r="AN48">
        <v>814</v>
      </c>
    </row>
    <row r="49" spans="1:40" x14ac:dyDescent="0.25">
      <c r="A49">
        <v>15199000780</v>
      </c>
      <c r="B49" t="s">
        <v>2707</v>
      </c>
      <c r="C49" t="s">
        <v>2630</v>
      </c>
      <c r="D49" t="s">
        <v>2395</v>
      </c>
      <c r="E49" t="s">
        <v>2395</v>
      </c>
      <c r="F49" t="s">
        <v>2395</v>
      </c>
      <c r="H49" t="s">
        <v>2395</v>
      </c>
      <c r="I49" t="s">
        <v>2395</v>
      </c>
      <c r="L49" s="7" t="s">
        <v>494</v>
      </c>
      <c r="M49">
        <v>0</v>
      </c>
      <c r="R49"/>
      <c r="S49"/>
      <c r="T49" t="s">
        <v>2395</v>
      </c>
      <c r="V49" t="s">
        <v>2395</v>
      </c>
      <c r="Y49">
        <v>22</v>
      </c>
      <c r="Z49">
        <v>50</v>
      </c>
      <c r="AA49" t="s">
        <v>52</v>
      </c>
      <c r="AB49" t="s">
        <v>2395</v>
      </c>
      <c r="AC49">
        <v>0</v>
      </c>
      <c r="AD49">
        <v>0</v>
      </c>
      <c r="AE49">
        <v>0</v>
      </c>
      <c r="AF49" t="s">
        <v>71</v>
      </c>
      <c r="AG49" t="s">
        <v>72</v>
      </c>
      <c r="AH49">
        <v>1</v>
      </c>
      <c r="AI49">
        <v>1</v>
      </c>
      <c r="AJ49">
        <v>1907</v>
      </c>
      <c r="AK49">
        <v>1900</v>
      </c>
      <c r="AL49" t="s">
        <v>173</v>
      </c>
      <c r="AM49" t="s">
        <v>73</v>
      </c>
      <c r="AN49">
        <v>1008</v>
      </c>
    </row>
    <row r="50" spans="1:40" x14ac:dyDescent="0.25">
      <c r="A50">
        <v>15201000680</v>
      </c>
      <c r="B50" t="s">
        <v>2708</v>
      </c>
      <c r="C50" t="s">
        <v>2630</v>
      </c>
      <c r="D50" t="s">
        <v>2395</v>
      </c>
      <c r="E50" t="s">
        <v>2395</v>
      </c>
      <c r="F50" t="s">
        <v>2395</v>
      </c>
      <c r="H50" t="s">
        <v>2395</v>
      </c>
      <c r="I50" t="s">
        <v>2395</v>
      </c>
      <c r="L50" s="7" t="s">
        <v>494</v>
      </c>
      <c r="M50">
        <v>0</v>
      </c>
      <c r="R50"/>
      <c r="S50"/>
      <c r="T50" t="s">
        <v>2395</v>
      </c>
      <c r="V50" t="s">
        <v>2395</v>
      </c>
      <c r="Y50">
        <v>22</v>
      </c>
      <c r="Z50">
        <v>50</v>
      </c>
      <c r="AA50" t="s">
        <v>52</v>
      </c>
      <c r="AB50" t="s">
        <v>2395</v>
      </c>
      <c r="AC50">
        <v>0</v>
      </c>
      <c r="AD50">
        <v>0</v>
      </c>
      <c r="AE50">
        <v>0</v>
      </c>
      <c r="AF50" t="s">
        <v>325</v>
      </c>
      <c r="AG50" t="s">
        <v>326</v>
      </c>
      <c r="AH50">
        <v>1</v>
      </c>
      <c r="AJ50">
        <v>1920</v>
      </c>
      <c r="AK50">
        <v>1920</v>
      </c>
      <c r="AL50" t="s">
        <v>173</v>
      </c>
      <c r="AM50" t="s">
        <v>173</v>
      </c>
      <c r="AN50">
        <v>1760</v>
      </c>
    </row>
    <row r="51" spans="1:40" x14ac:dyDescent="0.25">
      <c r="A51">
        <v>15201000690</v>
      </c>
      <c r="B51" t="s">
        <v>2709</v>
      </c>
      <c r="C51" t="s">
        <v>2630</v>
      </c>
      <c r="D51" t="s">
        <v>2395</v>
      </c>
      <c r="E51" t="s">
        <v>2395</v>
      </c>
      <c r="F51" t="s">
        <v>2395</v>
      </c>
      <c r="H51" t="s">
        <v>2395</v>
      </c>
      <c r="I51" t="s">
        <v>2395</v>
      </c>
      <c r="L51" s="7" t="s">
        <v>494</v>
      </c>
      <c r="M51">
        <v>0</v>
      </c>
      <c r="R51"/>
      <c r="S51"/>
      <c r="T51" t="s">
        <v>2395</v>
      </c>
      <c r="V51" t="s">
        <v>2395</v>
      </c>
      <c r="Y51">
        <v>22</v>
      </c>
      <c r="Z51">
        <v>50</v>
      </c>
      <c r="AA51" t="s">
        <v>52</v>
      </c>
      <c r="AB51" t="s">
        <v>2395</v>
      </c>
      <c r="AC51">
        <v>0</v>
      </c>
      <c r="AD51">
        <v>0</v>
      </c>
      <c r="AE51">
        <v>0</v>
      </c>
      <c r="AF51" t="s">
        <v>71</v>
      </c>
      <c r="AG51" t="s">
        <v>72</v>
      </c>
      <c r="AH51">
        <v>1.5</v>
      </c>
      <c r="AI51">
        <v>1</v>
      </c>
      <c r="AJ51">
        <v>1903</v>
      </c>
      <c r="AK51">
        <v>1900</v>
      </c>
      <c r="AL51" t="s">
        <v>173</v>
      </c>
      <c r="AM51" t="s">
        <v>332</v>
      </c>
      <c r="AN51">
        <v>1160</v>
      </c>
    </row>
    <row r="52" spans="1:40" x14ac:dyDescent="0.25">
      <c r="A52">
        <v>15199000070</v>
      </c>
      <c r="B52" t="s">
        <v>2710</v>
      </c>
      <c r="C52" t="s">
        <v>2630</v>
      </c>
      <c r="D52" t="s">
        <v>2395</v>
      </c>
      <c r="E52" t="s">
        <v>2395</v>
      </c>
      <c r="F52" t="s">
        <v>2395</v>
      </c>
      <c r="H52" t="s">
        <v>2395</v>
      </c>
      <c r="I52" t="s">
        <v>2395</v>
      </c>
      <c r="L52" s="7" t="s">
        <v>494</v>
      </c>
      <c r="M52">
        <v>0</v>
      </c>
      <c r="R52"/>
      <c r="S52"/>
      <c r="T52" t="s">
        <v>2395</v>
      </c>
      <c r="V52" t="s">
        <v>2395</v>
      </c>
      <c r="Y52">
        <v>22</v>
      </c>
      <c r="Z52">
        <v>50</v>
      </c>
      <c r="AA52" t="s">
        <v>52</v>
      </c>
      <c r="AB52" t="s">
        <v>2395</v>
      </c>
      <c r="AC52">
        <v>0</v>
      </c>
      <c r="AD52">
        <v>0</v>
      </c>
      <c r="AE52">
        <v>0</v>
      </c>
      <c r="AF52" t="s">
        <v>71</v>
      </c>
      <c r="AG52" t="s">
        <v>72</v>
      </c>
      <c r="AH52">
        <v>1.5</v>
      </c>
      <c r="AI52">
        <v>1</v>
      </c>
      <c r="AJ52">
        <v>1908</v>
      </c>
      <c r="AK52">
        <v>1900</v>
      </c>
      <c r="AL52" t="s">
        <v>173</v>
      </c>
      <c r="AM52" t="s">
        <v>73</v>
      </c>
      <c r="AN52">
        <v>1047</v>
      </c>
    </row>
    <row r="53" spans="1:40" x14ac:dyDescent="0.25">
      <c r="A53">
        <v>14827000770</v>
      </c>
      <c r="B53" t="s">
        <v>2711</v>
      </c>
      <c r="C53" t="s">
        <v>2630</v>
      </c>
      <c r="D53" t="s">
        <v>2395</v>
      </c>
      <c r="E53" t="s">
        <v>2395</v>
      </c>
      <c r="F53" t="s">
        <v>2395</v>
      </c>
      <c r="H53" t="s">
        <v>2395</v>
      </c>
      <c r="I53" t="s">
        <v>2395</v>
      </c>
      <c r="L53" s="7" t="s">
        <v>494</v>
      </c>
      <c r="M53">
        <v>0</v>
      </c>
      <c r="R53"/>
      <c r="S53"/>
      <c r="T53" t="s">
        <v>2395</v>
      </c>
      <c r="V53" t="s">
        <v>2395</v>
      </c>
      <c r="Y53">
        <v>22</v>
      </c>
      <c r="Z53">
        <v>50</v>
      </c>
      <c r="AA53" t="s">
        <v>52</v>
      </c>
      <c r="AB53" t="s">
        <v>2395</v>
      </c>
      <c r="AC53">
        <v>0</v>
      </c>
      <c r="AD53">
        <v>0</v>
      </c>
      <c r="AE53">
        <v>0</v>
      </c>
      <c r="AF53" t="s">
        <v>71</v>
      </c>
      <c r="AG53" t="s">
        <v>86</v>
      </c>
      <c r="AH53">
        <v>2</v>
      </c>
      <c r="AI53">
        <v>1</v>
      </c>
      <c r="AJ53">
        <v>1893</v>
      </c>
      <c r="AK53">
        <v>1890</v>
      </c>
      <c r="AL53" t="s">
        <v>173</v>
      </c>
      <c r="AM53" t="s">
        <v>73</v>
      </c>
      <c r="AN53">
        <v>1472</v>
      </c>
    </row>
    <row r="54" spans="1:40" x14ac:dyDescent="0.25">
      <c r="A54">
        <v>14827000050</v>
      </c>
      <c r="B54" t="s">
        <v>2712</v>
      </c>
      <c r="C54" t="s">
        <v>2630</v>
      </c>
      <c r="D54" t="s">
        <v>2395</v>
      </c>
      <c r="E54" t="s">
        <v>2395</v>
      </c>
      <c r="F54" t="s">
        <v>2395</v>
      </c>
      <c r="H54" t="s">
        <v>2395</v>
      </c>
      <c r="I54" t="s">
        <v>2395</v>
      </c>
      <c r="L54" s="7" t="s">
        <v>494</v>
      </c>
      <c r="M54">
        <v>0</v>
      </c>
      <c r="R54"/>
      <c r="S54"/>
      <c r="T54" t="s">
        <v>2395</v>
      </c>
      <c r="V54" t="s">
        <v>2395</v>
      </c>
      <c r="Y54">
        <v>22</v>
      </c>
      <c r="Z54">
        <v>50</v>
      </c>
      <c r="AA54" t="s">
        <v>52</v>
      </c>
      <c r="AB54" t="s">
        <v>2395</v>
      </c>
      <c r="AC54">
        <v>0</v>
      </c>
      <c r="AD54">
        <v>0</v>
      </c>
      <c r="AE54">
        <v>0</v>
      </c>
      <c r="AF54" t="s">
        <v>71</v>
      </c>
      <c r="AG54" t="s">
        <v>86</v>
      </c>
      <c r="AH54">
        <v>1.5</v>
      </c>
      <c r="AI54">
        <v>1</v>
      </c>
      <c r="AJ54">
        <v>1891</v>
      </c>
      <c r="AK54">
        <v>1890</v>
      </c>
      <c r="AL54" t="s">
        <v>173</v>
      </c>
      <c r="AM54" t="s">
        <v>73</v>
      </c>
      <c r="AN54">
        <v>998</v>
      </c>
    </row>
    <row r="55" spans="1:40" x14ac:dyDescent="0.25">
      <c r="A55">
        <v>14827000040</v>
      </c>
      <c r="B55" t="s">
        <v>2713</v>
      </c>
      <c r="C55" t="s">
        <v>2630</v>
      </c>
      <c r="D55" t="s">
        <v>2395</v>
      </c>
      <c r="E55" t="s">
        <v>2395</v>
      </c>
      <c r="F55" t="s">
        <v>2395</v>
      </c>
      <c r="H55" t="s">
        <v>2395</v>
      </c>
      <c r="I55" t="s">
        <v>2395</v>
      </c>
      <c r="L55" s="7" t="s">
        <v>494</v>
      </c>
      <c r="M55">
        <v>0</v>
      </c>
      <c r="R55"/>
      <c r="S55"/>
      <c r="T55" t="s">
        <v>2395</v>
      </c>
      <c r="V55" t="s">
        <v>2395</v>
      </c>
      <c r="Y55">
        <v>22</v>
      </c>
      <c r="Z55">
        <v>50</v>
      </c>
      <c r="AA55" t="s">
        <v>52</v>
      </c>
      <c r="AB55" t="s">
        <v>2395</v>
      </c>
      <c r="AC55">
        <v>0</v>
      </c>
      <c r="AD55">
        <v>0</v>
      </c>
      <c r="AE55">
        <v>0</v>
      </c>
      <c r="AF55" t="s">
        <v>71</v>
      </c>
      <c r="AG55" t="s">
        <v>86</v>
      </c>
      <c r="AH55">
        <v>1</v>
      </c>
      <c r="AI55">
        <v>1</v>
      </c>
      <c r="AJ55">
        <v>1893</v>
      </c>
      <c r="AK55">
        <v>1890</v>
      </c>
      <c r="AL55" t="s">
        <v>173</v>
      </c>
      <c r="AM55" t="s">
        <v>73</v>
      </c>
      <c r="AN55">
        <v>803</v>
      </c>
    </row>
    <row r="56" spans="1:40" x14ac:dyDescent="0.25">
      <c r="A56">
        <v>15202000730</v>
      </c>
      <c r="B56" t="s">
        <v>2714</v>
      </c>
      <c r="C56" t="s">
        <v>2630</v>
      </c>
      <c r="D56" t="s">
        <v>2395</v>
      </c>
      <c r="E56" t="s">
        <v>2395</v>
      </c>
      <c r="F56" t="s">
        <v>2395</v>
      </c>
      <c r="H56" t="s">
        <v>2395</v>
      </c>
      <c r="I56" t="s">
        <v>2395</v>
      </c>
      <c r="L56" s="7" t="s">
        <v>494</v>
      </c>
      <c r="M56">
        <v>0</v>
      </c>
      <c r="R56"/>
      <c r="S56"/>
      <c r="T56" t="s">
        <v>2395</v>
      </c>
      <c r="V56" t="s">
        <v>2395</v>
      </c>
      <c r="Y56">
        <v>22</v>
      </c>
      <c r="Z56">
        <v>50</v>
      </c>
      <c r="AA56" t="s">
        <v>52</v>
      </c>
      <c r="AB56" t="s">
        <v>2395</v>
      </c>
      <c r="AC56">
        <v>0</v>
      </c>
      <c r="AD56">
        <v>0</v>
      </c>
      <c r="AE56">
        <v>0</v>
      </c>
      <c r="AF56" t="s">
        <v>71</v>
      </c>
      <c r="AG56" t="s">
        <v>72</v>
      </c>
      <c r="AH56">
        <v>1</v>
      </c>
      <c r="AI56">
        <v>1</v>
      </c>
      <c r="AJ56">
        <v>1902</v>
      </c>
      <c r="AK56">
        <v>1900</v>
      </c>
      <c r="AL56" t="s">
        <v>173</v>
      </c>
      <c r="AM56" t="s">
        <v>73</v>
      </c>
      <c r="AN56">
        <v>902</v>
      </c>
    </row>
    <row r="57" spans="1:40" x14ac:dyDescent="0.25">
      <c r="A57">
        <v>15551000370</v>
      </c>
      <c r="B57" t="s">
        <v>2715</v>
      </c>
      <c r="C57" t="s">
        <v>2630</v>
      </c>
      <c r="D57" t="s">
        <v>2395</v>
      </c>
      <c r="E57" t="s">
        <v>2395</v>
      </c>
      <c r="F57" t="s">
        <v>2395</v>
      </c>
      <c r="H57" t="s">
        <v>2395</v>
      </c>
      <c r="I57" t="s">
        <v>2395</v>
      </c>
      <c r="L57" s="7" t="s">
        <v>494</v>
      </c>
      <c r="M57">
        <v>0</v>
      </c>
      <c r="R57"/>
      <c r="S57"/>
      <c r="T57" t="s">
        <v>2395</v>
      </c>
      <c r="V57" t="s">
        <v>2395</v>
      </c>
      <c r="Y57">
        <v>22</v>
      </c>
      <c r="Z57">
        <v>50</v>
      </c>
      <c r="AA57" t="s">
        <v>52</v>
      </c>
      <c r="AB57" t="s">
        <v>2395</v>
      </c>
      <c r="AC57">
        <v>0</v>
      </c>
      <c r="AD57">
        <v>0</v>
      </c>
      <c r="AE57">
        <v>0</v>
      </c>
      <c r="AF57" t="s">
        <v>71</v>
      </c>
      <c r="AG57" t="s">
        <v>86</v>
      </c>
      <c r="AH57">
        <v>2</v>
      </c>
      <c r="AI57">
        <v>2</v>
      </c>
      <c r="AJ57">
        <v>1911</v>
      </c>
      <c r="AK57">
        <v>1910</v>
      </c>
      <c r="AL57" t="s">
        <v>173</v>
      </c>
      <c r="AM57" t="s">
        <v>73</v>
      </c>
      <c r="AN57">
        <v>2212</v>
      </c>
    </row>
    <row r="58" spans="1:40" x14ac:dyDescent="0.25">
      <c r="A58">
        <v>14992000260</v>
      </c>
      <c r="B58" t="s">
        <v>2716</v>
      </c>
      <c r="C58" t="s">
        <v>2630</v>
      </c>
      <c r="D58" t="s">
        <v>2395</v>
      </c>
      <c r="E58" t="s">
        <v>2395</v>
      </c>
      <c r="F58" t="s">
        <v>2395</v>
      </c>
      <c r="H58" t="s">
        <v>2395</v>
      </c>
      <c r="I58" t="s">
        <v>2395</v>
      </c>
      <c r="L58" s="7" t="s">
        <v>494</v>
      </c>
      <c r="M58">
        <v>0</v>
      </c>
      <c r="R58"/>
      <c r="S58"/>
      <c r="T58" t="s">
        <v>2395</v>
      </c>
      <c r="V58" t="s">
        <v>2395</v>
      </c>
      <c r="Y58">
        <v>22</v>
      </c>
      <c r="Z58">
        <v>50</v>
      </c>
      <c r="AA58" t="s">
        <v>52</v>
      </c>
      <c r="AB58" t="s">
        <v>2395</v>
      </c>
      <c r="AC58">
        <v>0</v>
      </c>
      <c r="AD58">
        <v>0</v>
      </c>
      <c r="AE58">
        <v>0</v>
      </c>
      <c r="AF58" t="s">
        <v>71</v>
      </c>
      <c r="AG58" t="s">
        <v>86</v>
      </c>
      <c r="AH58">
        <v>2</v>
      </c>
      <c r="AI58">
        <v>2</v>
      </c>
      <c r="AJ58">
        <v>1907</v>
      </c>
      <c r="AK58">
        <v>1900</v>
      </c>
      <c r="AL58" t="s">
        <v>173</v>
      </c>
      <c r="AM58" t="s">
        <v>73</v>
      </c>
      <c r="AN58">
        <v>2200</v>
      </c>
    </row>
    <row r="59" spans="1:40" x14ac:dyDescent="0.25">
      <c r="A59">
        <v>14993000230</v>
      </c>
      <c r="B59" t="s">
        <v>2717</v>
      </c>
      <c r="C59" t="s">
        <v>2630</v>
      </c>
      <c r="D59" t="s">
        <v>2395</v>
      </c>
      <c r="E59" t="s">
        <v>2395</v>
      </c>
      <c r="F59" t="s">
        <v>2395</v>
      </c>
      <c r="H59" t="s">
        <v>2395</v>
      </c>
      <c r="I59" t="s">
        <v>2395</v>
      </c>
      <c r="L59" s="7" t="s">
        <v>494</v>
      </c>
      <c r="M59">
        <v>0</v>
      </c>
      <c r="R59"/>
      <c r="S59"/>
      <c r="T59" t="s">
        <v>2395</v>
      </c>
      <c r="V59" t="s">
        <v>2395</v>
      </c>
      <c r="Y59">
        <v>22</v>
      </c>
      <c r="Z59">
        <v>50</v>
      </c>
      <c r="AA59" t="s">
        <v>52</v>
      </c>
      <c r="AB59" t="s">
        <v>2395</v>
      </c>
      <c r="AC59">
        <v>0</v>
      </c>
      <c r="AD59">
        <v>0</v>
      </c>
      <c r="AE59">
        <v>0</v>
      </c>
      <c r="AF59" t="s">
        <v>71</v>
      </c>
      <c r="AG59" t="s">
        <v>86</v>
      </c>
      <c r="AH59">
        <v>2</v>
      </c>
      <c r="AI59">
        <v>1</v>
      </c>
      <c r="AJ59">
        <v>1924</v>
      </c>
      <c r="AK59">
        <v>1920</v>
      </c>
      <c r="AL59" t="s">
        <v>173</v>
      </c>
      <c r="AM59" t="s">
        <v>73</v>
      </c>
      <c r="AN59">
        <v>1584</v>
      </c>
    </row>
    <row r="60" spans="1:40" x14ac:dyDescent="0.25">
      <c r="A60">
        <v>14991000270</v>
      </c>
      <c r="B60" t="s">
        <v>2718</v>
      </c>
      <c r="C60" t="s">
        <v>2630</v>
      </c>
      <c r="D60" t="s">
        <v>2395</v>
      </c>
      <c r="E60" t="s">
        <v>2395</v>
      </c>
      <c r="F60" t="s">
        <v>2395</v>
      </c>
      <c r="H60" t="s">
        <v>2395</v>
      </c>
      <c r="I60" t="s">
        <v>2395</v>
      </c>
      <c r="L60" s="7" t="s">
        <v>494</v>
      </c>
      <c r="M60">
        <v>0</v>
      </c>
      <c r="R60"/>
      <c r="S60"/>
      <c r="T60" t="s">
        <v>2395</v>
      </c>
      <c r="V60" t="s">
        <v>2395</v>
      </c>
      <c r="Y60">
        <v>22</v>
      </c>
      <c r="Z60">
        <v>50</v>
      </c>
      <c r="AA60" t="s">
        <v>52</v>
      </c>
      <c r="AB60" t="s">
        <v>2395</v>
      </c>
      <c r="AC60">
        <v>0</v>
      </c>
      <c r="AD60">
        <v>0</v>
      </c>
      <c r="AE60">
        <v>0</v>
      </c>
      <c r="AF60" t="s">
        <v>71</v>
      </c>
      <c r="AG60" t="s">
        <v>86</v>
      </c>
      <c r="AH60">
        <v>2</v>
      </c>
      <c r="AI60">
        <v>2</v>
      </c>
      <c r="AJ60">
        <v>1925</v>
      </c>
      <c r="AK60">
        <v>1920</v>
      </c>
      <c r="AL60" t="s">
        <v>173</v>
      </c>
      <c r="AM60" t="s">
        <v>73</v>
      </c>
      <c r="AN60">
        <v>2076</v>
      </c>
    </row>
    <row r="61" spans="1:40" x14ac:dyDescent="0.25">
      <c r="A61">
        <v>14993000370</v>
      </c>
      <c r="B61" t="s">
        <v>2719</v>
      </c>
      <c r="C61" t="s">
        <v>2630</v>
      </c>
      <c r="D61" t="s">
        <v>2395</v>
      </c>
      <c r="E61" t="s">
        <v>2395</v>
      </c>
      <c r="F61" t="s">
        <v>2395</v>
      </c>
      <c r="H61" t="s">
        <v>2395</v>
      </c>
      <c r="I61" t="s">
        <v>2395</v>
      </c>
      <c r="L61" s="7" t="s">
        <v>494</v>
      </c>
      <c r="M61">
        <v>0</v>
      </c>
      <c r="R61"/>
      <c r="S61"/>
      <c r="T61" t="s">
        <v>2395</v>
      </c>
      <c r="V61" t="s">
        <v>2395</v>
      </c>
      <c r="Y61">
        <v>22</v>
      </c>
      <c r="Z61">
        <v>50</v>
      </c>
      <c r="AA61" t="s">
        <v>52</v>
      </c>
      <c r="AB61" t="s">
        <v>2395</v>
      </c>
      <c r="AC61">
        <v>0</v>
      </c>
      <c r="AD61">
        <v>0</v>
      </c>
      <c r="AE61">
        <v>0</v>
      </c>
      <c r="AF61" t="s">
        <v>71</v>
      </c>
      <c r="AG61" t="s">
        <v>86</v>
      </c>
      <c r="AH61">
        <v>2</v>
      </c>
      <c r="AI61">
        <v>1</v>
      </c>
      <c r="AJ61">
        <v>1911</v>
      </c>
      <c r="AK61">
        <v>1910</v>
      </c>
      <c r="AL61" t="s">
        <v>173</v>
      </c>
      <c r="AM61" t="s">
        <v>73</v>
      </c>
      <c r="AN61">
        <v>1247</v>
      </c>
    </row>
    <row r="62" spans="1:40" x14ac:dyDescent="0.25">
      <c r="A62">
        <v>14993000200</v>
      </c>
      <c r="B62" t="s">
        <v>2720</v>
      </c>
      <c r="C62" t="s">
        <v>2630</v>
      </c>
      <c r="D62" t="s">
        <v>2395</v>
      </c>
      <c r="E62" t="s">
        <v>2395</v>
      </c>
      <c r="F62" t="s">
        <v>2395</v>
      </c>
      <c r="H62" t="s">
        <v>2395</v>
      </c>
      <c r="I62" t="s">
        <v>2395</v>
      </c>
      <c r="L62" s="7" t="s">
        <v>494</v>
      </c>
      <c r="M62">
        <v>0</v>
      </c>
      <c r="R62"/>
      <c r="S62"/>
      <c r="T62" t="s">
        <v>2395</v>
      </c>
      <c r="V62" t="s">
        <v>2395</v>
      </c>
      <c r="Y62">
        <v>22</v>
      </c>
      <c r="Z62">
        <v>50</v>
      </c>
      <c r="AA62" t="s">
        <v>52</v>
      </c>
      <c r="AB62" t="s">
        <v>2395</v>
      </c>
      <c r="AC62">
        <v>0</v>
      </c>
      <c r="AD62">
        <v>0</v>
      </c>
      <c r="AE62">
        <v>0</v>
      </c>
      <c r="AF62" t="s">
        <v>71</v>
      </c>
      <c r="AG62" t="s">
        <v>86</v>
      </c>
      <c r="AH62">
        <v>1</v>
      </c>
      <c r="AI62">
        <v>1</v>
      </c>
      <c r="AJ62">
        <v>1923</v>
      </c>
      <c r="AK62">
        <v>1920</v>
      </c>
      <c r="AL62" t="s">
        <v>73</v>
      </c>
      <c r="AM62" t="s">
        <v>73</v>
      </c>
      <c r="AN62">
        <v>1575</v>
      </c>
    </row>
    <row r="63" spans="1:40" x14ac:dyDescent="0.25">
      <c r="A63">
        <v>14993000170</v>
      </c>
      <c r="B63" t="s">
        <v>2721</v>
      </c>
      <c r="C63" t="s">
        <v>2630</v>
      </c>
      <c r="D63" t="s">
        <v>2395</v>
      </c>
      <c r="E63" t="s">
        <v>2395</v>
      </c>
      <c r="F63" t="s">
        <v>2395</v>
      </c>
      <c r="H63" t="s">
        <v>2395</v>
      </c>
      <c r="I63" t="s">
        <v>2395</v>
      </c>
      <c r="L63" s="7" t="s">
        <v>494</v>
      </c>
      <c r="M63">
        <v>0</v>
      </c>
      <c r="R63"/>
      <c r="S63"/>
      <c r="T63" t="s">
        <v>2395</v>
      </c>
      <c r="V63" t="s">
        <v>2395</v>
      </c>
      <c r="Y63">
        <v>22</v>
      </c>
      <c r="Z63">
        <v>50</v>
      </c>
      <c r="AA63" t="s">
        <v>52</v>
      </c>
      <c r="AB63" t="s">
        <v>2395</v>
      </c>
      <c r="AC63">
        <v>0</v>
      </c>
      <c r="AD63">
        <v>0</v>
      </c>
      <c r="AE63">
        <v>0</v>
      </c>
      <c r="AF63" t="s">
        <v>71</v>
      </c>
      <c r="AG63" t="s">
        <v>86</v>
      </c>
      <c r="AH63">
        <v>1</v>
      </c>
      <c r="AI63">
        <v>1</v>
      </c>
      <c r="AJ63">
        <v>1909</v>
      </c>
      <c r="AK63">
        <v>1900</v>
      </c>
      <c r="AL63" t="s">
        <v>173</v>
      </c>
      <c r="AM63" t="s">
        <v>73</v>
      </c>
      <c r="AN63">
        <v>704</v>
      </c>
    </row>
    <row r="64" spans="1:40" x14ac:dyDescent="0.25">
      <c r="A64">
        <v>14991000190</v>
      </c>
      <c r="B64" t="s">
        <v>2722</v>
      </c>
      <c r="C64" t="s">
        <v>2630</v>
      </c>
      <c r="D64" t="s">
        <v>2395</v>
      </c>
      <c r="E64" t="s">
        <v>2395</v>
      </c>
      <c r="F64" t="s">
        <v>2395</v>
      </c>
      <c r="H64" t="s">
        <v>2395</v>
      </c>
      <c r="I64" t="s">
        <v>2395</v>
      </c>
      <c r="L64" s="7" t="s">
        <v>494</v>
      </c>
      <c r="M64">
        <v>0</v>
      </c>
      <c r="R64"/>
      <c r="S64"/>
      <c r="T64" t="s">
        <v>2395</v>
      </c>
      <c r="V64" t="s">
        <v>2395</v>
      </c>
      <c r="Y64">
        <v>22</v>
      </c>
      <c r="Z64">
        <v>50</v>
      </c>
      <c r="AA64" t="s">
        <v>52</v>
      </c>
      <c r="AB64" t="s">
        <v>2395</v>
      </c>
      <c r="AC64">
        <v>0</v>
      </c>
      <c r="AD64">
        <v>0</v>
      </c>
      <c r="AE64">
        <v>0</v>
      </c>
      <c r="AF64" t="s">
        <v>71</v>
      </c>
      <c r="AG64" t="s">
        <v>86</v>
      </c>
      <c r="AH64">
        <v>2</v>
      </c>
      <c r="AI64">
        <v>2</v>
      </c>
      <c r="AJ64">
        <v>1899</v>
      </c>
      <c r="AK64">
        <v>1890</v>
      </c>
      <c r="AL64" t="s">
        <v>173</v>
      </c>
      <c r="AM64" t="s">
        <v>73</v>
      </c>
      <c r="AN64">
        <v>2160</v>
      </c>
    </row>
    <row r="65" spans="1:40" x14ac:dyDescent="0.25">
      <c r="A65">
        <v>14992000480</v>
      </c>
      <c r="B65" t="s">
        <v>2723</v>
      </c>
      <c r="C65" t="s">
        <v>2630</v>
      </c>
      <c r="D65" t="s">
        <v>2395</v>
      </c>
      <c r="E65" t="s">
        <v>2395</v>
      </c>
      <c r="F65" t="s">
        <v>2395</v>
      </c>
      <c r="H65" t="s">
        <v>2395</v>
      </c>
      <c r="I65" t="s">
        <v>2395</v>
      </c>
      <c r="L65" s="7" t="s">
        <v>494</v>
      </c>
      <c r="M65">
        <v>0</v>
      </c>
      <c r="R65"/>
      <c r="S65"/>
      <c r="T65" t="s">
        <v>2395</v>
      </c>
      <c r="V65" t="s">
        <v>2395</v>
      </c>
      <c r="Y65">
        <v>22</v>
      </c>
      <c r="Z65">
        <v>50</v>
      </c>
      <c r="AA65" t="s">
        <v>52</v>
      </c>
      <c r="AB65" t="s">
        <v>2395</v>
      </c>
      <c r="AC65">
        <v>0</v>
      </c>
      <c r="AD65">
        <v>0</v>
      </c>
      <c r="AE65">
        <v>0</v>
      </c>
      <c r="AF65" t="s">
        <v>71</v>
      </c>
      <c r="AG65" t="s">
        <v>86</v>
      </c>
      <c r="AH65">
        <v>2</v>
      </c>
      <c r="AI65">
        <v>1</v>
      </c>
      <c r="AJ65">
        <v>1909</v>
      </c>
      <c r="AK65">
        <v>1900</v>
      </c>
      <c r="AL65" t="s">
        <v>173</v>
      </c>
      <c r="AM65" t="s">
        <v>73</v>
      </c>
      <c r="AN65">
        <v>1320</v>
      </c>
    </row>
    <row r="66" spans="1:40" x14ac:dyDescent="0.25">
      <c r="A66">
        <v>14993000470</v>
      </c>
      <c r="B66" t="s">
        <v>2724</v>
      </c>
      <c r="C66" t="s">
        <v>2630</v>
      </c>
      <c r="D66" t="s">
        <v>2395</v>
      </c>
      <c r="E66" t="s">
        <v>2395</v>
      </c>
      <c r="F66" t="s">
        <v>2395</v>
      </c>
      <c r="H66" t="s">
        <v>2395</v>
      </c>
      <c r="I66" t="s">
        <v>2395</v>
      </c>
      <c r="L66" s="7" t="s">
        <v>494</v>
      </c>
      <c r="M66">
        <v>0</v>
      </c>
      <c r="R66"/>
      <c r="S66"/>
      <c r="T66" t="s">
        <v>2395</v>
      </c>
      <c r="V66" t="s">
        <v>2395</v>
      </c>
      <c r="Y66">
        <v>22</v>
      </c>
      <c r="Z66">
        <v>50</v>
      </c>
      <c r="AA66" t="s">
        <v>52</v>
      </c>
      <c r="AB66" t="s">
        <v>2395</v>
      </c>
      <c r="AC66">
        <v>0</v>
      </c>
      <c r="AD66">
        <v>0</v>
      </c>
      <c r="AE66">
        <v>0</v>
      </c>
      <c r="AF66" t="s">
        <v>71</v>
      </c>
      <c r="AG66" t="s">
        <v>86</v>
      </c>
      <c r="AH66">
        <v>2</v>
      </c>
      <c r="AI66">
        <v>2</v>
      </c>
      <c r="AJ66">
        <v>1915</v>
      </c>
      <c r="AK66">
        <v>1910</v>
      </c>
      <c r="AL66" t="s">
        <v>173</v>
      </c>
      <c r="AM66" t="s">
        <v>73</v>
      </c>
      <c r="AN66">
        <v>1804</v>
      </c>
    </row>
    <row r="67" spans="1:40" x14ac:dyDescent="0.25">
      <c r="A67">
        <v>14993000140</v>
      </c>
      <c r="B67" t="s">
        <v>2725</v>
      </c>
      <c r="C67" t="s">
        <v>2630</v>
      </c>
      <c r="D67" t="s">
        <v>2395</v>
      </c>
      <c r="E67" t="s">
        <v>2395</v>
      </c>
      <c r="F67" t="s">
        <v>2395</v>
      </c>
      <c r="H67" t="s">
        <v>2395</v>
      </c>
      <c r="I67" t="s">
        <v>2395</v>
      </c>
      <c r="L67" s="7" t="s">
        <v>494</v>
      </c>
      <c r="M67">
        <v>0</v>
      </c>
      <c r="R67"/>
      <c r="S67"/>
      <c r="T67" t="s">
        <v>2395</v>
      </c>
      <c r="V67" t="s">
        <v>2395</v>
      </c>
      <c r="Y67">
        <v>22</v>
      </c>
      <c r="Z67">
        <v>50</v>
      </c>
      <c r="AA67" t="s">
        <v>52</v>
      </c>
      <c r="AB67" t="s">
        <v>2395</v>
      </c>
      <c r="AC67">
        <v>0</v>
      </c>
      <c r="AD67">
        <v>0</v>
      </c>
      <c r="AE67">
        <v>0</v>
      </c>
      <c r="AF67" t="s">
        <v>71</v>
      </c>
      <c r="AG67" t="s">
        <v>86</v>
      </c>
      <c r="AH67">
        <v>2</v>
      </c>
      <c r="AI67">
        <v>2</v>
      </c>
      <c r="AJ67">
        <v>1910</v>
      </c>
      <c r="AK67">
        <v>1910</v>
      </c>
      <c r="AL67" t="s">
        <v>173</v>
      </c>
      <c r="AM67" t="s">
        <v>73</v>
      </c>
      <c r="AN67">
        <v>1806</v>
      </c>
    </row>
    <row r="68" spans="1:40" x14ac:dyDescent="0.25">
      <c r="A68">
        <v>14993000490</v>
      </c>
      <c r="B68" t="s">
        <v>2726</v>
      </c>
      <c r="C68" t="s">
        <v>2630</v>
      </c>
      <c r="D68" t="s">
        <v>2395</v>
      </c>
      <c r="E68" t="s">
        <v>2395</v>
      </c>
      <c r="F68" t="s">
        <v>2395</v>
      </c>
      <c r="H68" t="s">
        <v>2395</v>
      </c>
      <c r="I68" t="s">
        <v>2395</v>
      </c>
      <c r="L68" s="7" t="s">
        <v>494</v>
      </c>
      <c r="M68">
        <v>0</v>
      </c>
      <c r="R68"/>
      <c r="S68"/>
      <c r="T68" t="s">
        <v>2395</v>
      </c>
      <c r="V68" t="s">
        <v>2395</v>
      </c>
      <c r="Y68">
        <v>22</v>
      </c>
      <c r="Z68">
        <v>50</v>
      </c>
      <c r="AA68" t="s">
        <v>52</v>
      </c>
      <c r="AB68" t="s">
        <v>2395</v>
      </c>
      <c r="AC68">
        <v>0</v>
      </c>
      <c r="AD68">
        <v>0</v>
      </c>
      <c r="AE68">
        <v>0</v>
      </c>
      <c r="AF68" t="s">
        <v>71</v>
      </c>
      <c r="AG68" t="s">
        <v>86</v>
      </c>
      <c r="AH68">
        <v>2</v>
      </c>
      <c r="AI68">
        <v>2</v>
      </c>
      <c r="AJ68">
        <v>1914</v>
      </c>
      <c r="AK68">
        <v>1910</v>
      </c>
      <c r="AL68" t="s">
        <v>173</v>
      </c>
      <c r="AM68" t="s">
        <v>73</v>
      </c>
      <c r="AN68">
        <v>1804</v>
      </c>
    </row>
    <row r="69" spans="1:40" x14ac:dyDescent="0.25">
      <c r="A69">
        <v>14993000120</v>
      </c>
      <c r="B69" t="s">
        <v>2727</v>
      </c>
      <c r="C69" t="s">
        <v>2630</v>
      </c>
      <c r="D69" t="s">
        <v>2395</v>
      </c>
      <c r="E69" t="s">
        <v>2395</v>
      </c>
      <c r="F69" t="s">
        <v>2395</v>
      </c>
      <c r="H69" t="s">
        <v>2395</v>
      </c>
      <c r="I69" t="s">
        <v>2395</v>
      </c>
      <c r="L69" s="7" t="s">
        <v>494</v>
      </c>
      <c r="M69">
        <v>0</v>
      </c>
      <c r="R69"/>
      <c r="S69"/>
      <c r="T69" t="s">
        <v>2395</v>
      </c>
      <c r="V69" t="s">
        <v>2395</v>
      </c>
      <c r="Y69">
        <v>22</v>
      </c>
      <c r="Z69">
        <v>50</v>
      </c>
      <c r="AA69" t="s">
        <v>52</v>
      </c>
      <c r="AB69" t="s">
        <v>2395</v>
      </c>
      <c r="AC69">
        <v>0</v>
      </c>
      <c r="AD69">
        <v>0</v>
      </c>
      <c r="AE69">
        <v>0</v>
      </c>
      <c r="AF69" t="s">
        <v>71</v>
      </c>
      <c r="AG69" t="s">
        <v>86</v>
      </c>
      <c r="AH69">
        <v>2</v>
      </c>
      <c r="AI69">
        <v>4</v>
      </c>
      <c r="AJ69">
        <v>1912</v>
      </c>
      <c r="AK69">
        <v>1910</v>
      </c>
      <c r="AL69" t="s">
        <v>173</v>
      </c>
      <c r="AM69" t="s">
        <v>73</v>
      </c>
      <c r="AN69">
        <v>4126</v>
      </c>
    </row>
    <row r="70" spans="1:40" x14ac:dyDescent="0.25">
      <c r="A70">
        <v>14992000530</v>
      </c>
      <c r="B70" t="s">
        <v>2728</v>
      </c>
      <c r="C70" t="s">
        <v>2630</v>
      </c>
      <c r="D70" t="s">
        <v>2395</v>
      </c>
      <c r="E70" t="s">
        <v>2395</v>
      </c>
      <c r="F70" t="s">
        <v>2395</v>
      </c>
      <c r="H70" t="s">
        <v>2395</v>
      </c>
      <c r="I70" t="s">
        <v>2395</v>
      </c>
      <c r="L70" s="7" t="s">
        <v>494</v>
      </c>
      <c r="M70">
        <v>0</v>
      </c>
      <c r="R70"/>
      <c r="S70"/>
      <c r="T70" t="s">
        <v>2395</v>
      </c>
      <c r="V70" t="s">
        <v>2395</v>
      </c>
      <c r="Y70">
        <v>22</v>
      </c>
      <c r="Z70">
        <v>50</v>
      </c>
      <c r="AA70" t="s">
        <v>52</v>
      </c>
      <c r="AB70" t="s">
        <v>2395</v>
      </c>
      <c r="AC70">
        <v>0</v>
      </c>
      <c r="AD70">
        <v>0</v>
      </c>
      <c r="AE70">
        <v>0</v>
      </c>
      <c r="AF70" t="s">
        <v>71</v>
      </c>
      <c r="AG70" t="s">
        <v>86</v>
      </c>
      <c r="AH70">
        <v>2</v>
      </c>
      <c r="AI70">
        <v>2</v>
      </c>
      <c r="AJ70">
        <v>1908</v>
      </c>
      <c r="AK70">
        <v>1900</v>
      </c>
      <c r="AL70" t="s">
        <v>173</v>
      </c>
      <c r="AM70" t="s">
        <v>73</v>
      </c>
      <c r="AN70">
        <v>1980</v>
      </c>
    </row>
    <row r="71" spans="1:40" x14ac:dyDescent="0.25">
      <c r="A71">
        <v>14993000550</v>
      </c>
      <c r="B71" t="s">
        <v>2729</v>
      </c>
      <c r="C71" t="s">
        <v>2630</v>
      </c>
      <c r="D71" t="s">
        <v>2395</v>
      </c>
      <c r="E71" t="s">
        <v>2395</v>
      </c>
      <c r="F71" t="s">
        <v>2395</v>
      </c>
      <c r="H71" t="s">
        <v>2395</v>
      </c>
      <c r="I71" t="s">
        <v>2395</v>
      </c>
      <c r="L71" s="7" t="s">
        <v>494</v>
      </c>
      <c r="M71">
        <v>0</v>
      </c>
      <c r="R71"/>
      <c r="S71"/>
      <c r="T71" t="s">
        <v>2395</v>
      </c>
      <c r="V71" t="s">
        <v>2395</v>
      </c>
      <c r="Y71">
        <v>22</v>
      </c>
      <c r="Z71">
        <v>50</v>
      </c>
      <c r="AA71" t="s">
        <v>52</v>
      </c>
      <c r="AB71" t="s">
        <v>2395</v>
      </c>
      <c r="AC71">
        <v>0</v>
      </c>
      <c r="AD71">
        <v>0</v>
      </c>
      <c r="AE71">
        <v>0</v>
      </c>
      <c r="AF71" t="s">
        <v>71</v>
      </c>
      <c r="AG71" t="s">
        <v>86</v>
      </c>
      <c r="AH71">
        <v>2</v>
      </c>
      <c r="AI71">
        <v>2</v>
      </c>
      <c r="AJ71">
        <v>1925</v>
      </c>
      <c r="AK71">
        <v>1920</v>
      </c>
      <c r="AL71" t="s">
        <v>173</v>
      </c>
      <c r="AM71" t="s">
        <v>73</v>
      </c>
      <c r="AN71">
        <v>2000</v>
      </c>
    </row>
    <row r="72" spans="1:40" x14ac:dyDescent="0.25">
      <c r="A72">
        <v>14992000120</v>
      </c>
      <c r="B72" t="s">
        <v>2730</v>
      </c>
      <c r="C72" t="s">
        <v>2630</v>
      </c>
      <c r="D72" t="s">
        <v>2395</v>
      </c>
      <c r="E72" t="s">
        <v>2395</v>
      </c>
      <c r="F72" t="s">
        <v>2395</v>
      </c>
      <c r="H72" t="s">
        <v>2395</v>
      </c>
      <c r="I72" t="s">
        <v>2395</v>
      </c>
      <c r="L72" s="7" t="s">
        <v>494</v>
      </c>
      <c r="M72">
        <v>0</v>
      </c>
      <c r="R72"/>
      <c r="S72"/>
      <c r="T72" t="s">
        <v>2395</v>
      </c>
      <c r="V72" t="s">
        <v>2395</v>
      </c>
      <c r="Y72">
        <v>22</v>
      </c>
      <c r="Z72">
        <v>50</v>
      </c>
      <c r="AA72" t="s">
        <v>52</v>
      </c>
      <c r="AB72" t="s">
        <v>2395</v>
      </c>
      <c r="AC72">
        <v>0</v>
      </c>
      <c r="AD72">
        <v>0</v>
      </c>
      <c r="AE72">
        <v>0</v>
      </c>
      <c r="AF72" t="s">
        <v>71</v>
      </c>
      <c r="AG72" t="s">
        <v>86</v>
      </c>
      <c r="AH72">
        <v>1</v>
      </c>
      <c r="AI72">
        <v>1</v>
      </c>
      <c r="AJ72">
        <v>1904</v>
      </c>
      <c r="AK72">
        <v>1900</v>
      </c>
      <c r="AL72" t="s">
        <v>73</v>
      </c>
      <c r="AM72" t="s">
        <v>73</v>
      </c>
      <c r="AN72">
        <v>726</v>
      </c>
    </row>
    <row r="73" spans="1:40" x14ac:dyDescent="0.25">
      <c r="A73">
        <v>16097000050</v>
      </c>
      <c r="B73" t="s">
        <v>2731</v>
      </c>
      <c r="C73" t="s">
        <v>2630</v>
      </c>
      <c r="D73" t="s">
        <v>2395</v>
      </c>
      <c r="E73" t="s">
        <v>2395</v>
      </c>
      <c r="F73" t="s">
        <v>2395</v>
      </c>
      <c r="H73" t="s">
        <v>2395</v>
      </c>
      <c r="I73" t="s">
        <v>2395</v>
      </c>
      <c r="L73" s="7" t="s">
        <v>494</v>
      </c>
      <c r="M73">
        <v>0</v>
      </c>
      <c r="R73"/>
      <c r="S73"/>
      <c r="T73" t="s">
        <v>2395</v>
      </c>
      <c r="V73" t="s">
        <v>2395</v>
      </c>
      <c r="Y73">
        <v>22</v>
      </c>
      <c r="Z73">
        <v>50</v>
      </c>
      <c r="AA73" t="s">
        <v>52</v>
      </c>
      <c r="AB73" t="s">
        <v>2395</v>
      </c>
      <c r="AC73">
        <v>0</v>
      </c>
      <c r="AD73">
        <v>0</v>
      </c>
      <c r="AE73">
        <v>0</v>
      </c>
      <c r="AF73" t="s">
        <v>71</v>
      </c>
      <c r="AG73" t="s">
        <v>86</v>
      </c>
      <c r="AH73">
        <v>2</v>
      </c>
      <c r="AI73">
        <v>2</v>
      </c>
      <c r="AJ73">
        <v>1929</v>
      </c>
      <c r="AK73">
        <v>1920</v>
      </c>
      <c r="AL73" t="s">
        <v>173</v>
      </c>
      <c r="AM73" t="s">
        <v>332</v>
      </c>
      <c r="AN73">
        <v>3424</v>
      </c>
    </row>
    <row r="74" spans="1:40" x14ac:dyDescent="0.25">
      <c r="A74">
        <v>16097000420</v>
      </c>
      <c r="B74" t="s">
        <v>2732</v>
      </c>
      <c r="C74" t="s">
        <v>2630</v>
      </c>
      <c r="D74" t="s">
        <v>2395</v>
      </c>
      <c r="E74" t="s">
        <v>2395</v>
      </c>
      <c r="F74" t="s">
        <v>2395</v>
      </c>
      <c r="H74" t="s">
        <v>2395</v>
      </c>
      <c r="I74" t="s">
        <v>2395</v>
      </c>
      <c r="L74" s="7" t="s">
        <v>494</v>
      </c>
      <c r="M74">
        <v>0</v>
      </c>
      <c r="R74"/>
      <c r="S74"/>
      <c r="T74" t="s">
        <v>2395</v>
      </c>
      <c r="V74" t="s">
        <v>2395</v>
      </c>
      <c r="Y74">
        <v>22</v>
      </c>
      <c r="Z74">
        <v>50</v>
      </c>
      <c r="AA74" t="s">
        <v>52</v>
      </c>
      <c r="AB74" t="s">
        <v>2395</v>
      </c>
      <c r="AC74">
        <v>0</v>
      </c>
      <c r="AD74">
        <v>0</v>
      </c>
      <c r="AE74">
        <v>0</v>
      </c>
      <c r="AF74" t="s">
        <v>71</v>
      </c>
      <c r="AG74" t="s">
        <v>86</v>
      </c>
      <c r="AH74">
        <v>2</v>
      </c>
      <c r="AI74">
        <v>4</v>
      </c>
      <c r="AJ74">
        <v>1927</v>
      </c>
      <c r="AK74">
        <v>1920</v>
      </c>
      <c r="AL74" t="s">
        <v>173</v>
      </c>
      <c r="AM74" t="s">
        <v>73</v>
      </c>
      <c r="AN74">
        <v>2924</v>
      </c>
    </row>
    <row r="75" spans="1:40" x14ac:dyDescent="0.25">
      <c r="A75">
        <v>14992000020</v>
      </c>
      <c r="B75" t="s">
        <v>2733</v>
      </c>
      <c r="C75" t="s">
        <v>2630</v>
      </c>
      <c r="D75" t="s">
        <v>2395</v>
      </c>
      <c r="E75" t="s">
        <v>2395</v>
      </c>
      <c r="F75" t="s">
        <v>2395</v>
      </c>
      <c r="H75" t="s">
        <v>2395</v>
      </c>
      <c r="I75" t="s">
        <v>2395</v>
      </c>
      <c r="L75" s="7" t="s">
        <v>494</v>
      </c>
      <c r="M75">
        <v>0</v>
      </c>
      <c r="R75"/>
      <c r="S75"/>
      <c r="T75" t="s">
        <v>2395</v>
      </c>
      <c r="V75" t="s">
        <v>2395</v>
      </c>
      <c r="Y75">
        <v>22</v>
      </c>
      <c r="Z75">
        <v>50</v>
      </c>
      <c r="AA75" t="s">
        <v>52</v>
      </c>
      <c r="AB75" t="s">
        <v>2395</v>
      </c>
      <c r="AC75">
        <v>0</v>
      </c>
      <c r="AD75">
        <v>0</v>
      </c>
      <c r="AE75">
        <v>0</v>
      </c>
      <c r="AF75" t="s">
        <v>71</v>
      </c>
      <c r="AG75" t="s">
        <v>86</v>
      </c>
      <c r="AH75">
        <v>2</v>
      </c>
      <c r="AI75">
        <v>2</v>
      </c>
      <c r="AJ75">
        <v>1910</v>
      </c>
      <c r="AK75">
        <v>1910</v>
      </c>
      <c r="AL75" t="s">
        <v>73</v>
      </c>
      <c r="AM75" t="s">
        <v>73</v>
      </c>
      <c r="AN75">
        <v>2016</v>
      </c>
    </row>
    <row r="76" spans="1:40" x14ac:dyDescent="0.25">
      <c r="A76">
        <v>14997000270</v>
      </c>
      <c r="B76" t="s">
        <v>2734</v>
      </c>
      <c r="C76" t="s">
        <v>2630</v>
      </c>
      <c r="D76" t="s">
        <v>2395</v>
      </c>
      <c r="E76" t="s">
        <v>2395</v>
      </c>
      <c r="F76" t="s">
        <v>2395</v>
      </c>
      <c r="H76" t="s">
        <v>2395</v>
      </c>
      <c r="I76" t="s">
        <v>2395</v>
      </c>
      <c r="L76" s="7" t="s">
        <v>494</v>
      </c>
      <c r="M76">
        <v>0</v>
      </c>
      <c r="R76"/>
      <c r="S76"/>
      <c r="T76" t="s">
        <v>2395</v>
      </c>
      <c r="V76" t="s">
        <v>2395</v>
      </c>
      <c r="Y76">
        <v>22</v>
      </c>
      <c r="Z76">
        <v>50</v>
      </c>
      <c r="AA76" t="s">
        <v>52</v>
      </c>
      <c r="AB76" t="s">
        <v>2395</v>
      </c>
      <c r="AC76">
        <v>0</v>
      </c>
      <c r="AD76">
        <v>0</v>
      </c>
      <c r="AE76">
        <v>0</v>
      </c>
      <c r="AF76" t="s">
        <v>71</v>
      </c>
      <c r="AG76" t="s">
        <v>86</v>
      </c>
      <c r="AH76">
        <v>2</v>
      </c>
      <c r="AI76">
        <v>2</v>
      </c>
      <c r="AJ76">
        <v>1908</v>
      </c>
      <c r="AK76">
        <v>1900</v>
      </c>
      <c r="AL76" t="s">
        <v>173</v>
      </c>
      <c r="AM76" t="s">
        <v>73</v>
      </c>
      <c r="AN76">
        <v>2346</v>
      </c>
    </row>
    <row r="77" spans="1:40" x14ac:dyDescent="0.25">
      <c r="A77">
        <v>15000000200</v>
      </c>
      <c r="B77" t="s">
        <v>2735</v>
      </c>
      <c r="C77" t="s">
        <v>2630</v>
      </c>
      <c r="D77" t="s">
        <v>2395</v>
      </c>
      <c r="E77" t="s">
        <v>2395</v>
      </c>
      <c r="F77" t="s">
        <v>2395</v>
      </c>
      <c r="H77" t="s">
        <v>2395</v>
      </c>
      <c r="I77" t="s">
        <v>2395</v>
      </c>
      <c r="L77" s="7" t="s">
        <v>494</v>
      </c>
      <c r="M77">
        <v>0</v>
      </c>
      <c r="R77"/>
      <c r="S77"/>
      <c r="T77" t="s">
        <v>2395</v>
      </c>
      <c r="V77" t="s">
        <v>2395</v>
      </c>
      <c r="Y77">
        <v>22</v>
      </c>
      <c r="Z77">
        <v>50</v>
      </c>
      <c r="AA77" t="s">
        <v>52</v>
      </c>
      <c r="AB77" t="s">
        <v>2395</v>
      </c>
      <c r="AC77">
        <v>0</v>
      </c>
      <c r="AD77">
        <v>0</v>
      </c>
      <c r="AE77">
        <v>0</v>
      </c>
      <c r="AF77" t="s">
        <v>71</v>
      </c>
      <c r="AG77" t="s">
        <v>86</v>
      </c>
      <c r="AH77">
        <v>2</v>
      </c>
      <c r="AI77">
        <v>2</v>
      </c>
      <c r="AJ77">
        <v>1904</v>
      </c>
      <c r="AK77">
        <v>1900</v>
      </c>
      <c r="AL77" t="s">
        <v>173</v>
      </c>
      <c r="AM77" t="s">
        <v>73</v>
      </c>
      <c r="AN77">
        <v>1908</v>
      </c>
    </row>
    <row r="78" spans="1:40" x14ac:dyDescent="0.25">
      <c r="A78">
        <v>14998000380</v>
      </c>
      <c r="B78" t="s">
        <v>2739</v>
      </c>
      <c r="C78" t="s">
        <v>2630</v>
      </c>
      <c r="D78" t="s">
        <v>2395</v>
      </c>
      <c r="E78" t="s">
        <v>2395</v>
      </c>
      <c r="F78" t="s">
        <v>2395</v>
      </c>
      <c r="H78" t="s">
        <v>2395</v>
      </c>
      <c r="I78" t="s">
        <v>2395</v>
      </c>
      <c r="L78" s="7" t="s">
        <v>494</v>
      </c>
      <c r="M78">
        <v>0</v>
      </c>
      <c r="R78"/>
      <c r="S78"/>
      <c r="T78" t="s">
        <v>2395</v>
      </c>
      <c r="V78" t="s">
        <v>2395</v>
      </c>
      <c r="Y78">
        <v>22</v>
      </c>
      <c r="Z78">
        <v>50</v>
      </c>
      <c r="AA78" t="s">
        <v>52</v>
      </c>
      <c r="AB78" t="s">
        <v>2395</v>
      </c>
      <c r="AC78">
        <v>0</v>
      </c>
      <c r="AD78">
        <v>0</v>
      </c>
      <c r="AE78">
        <v>0</v>
      </c>
      <c r="AF78" t="s">
        <v>71</v>
      </c>
      <c r="AG78" t="s">
        <v>86</v>
      </c>
      <c r="AH78">
        <v>2</v>
      </c>
      <c r="AI78">
        <v>2</v>
      </c>
      <c r="AJ78">
        <v>1905</v>
      </c>
      <c r="AK78">
        <v>1900</v>
      </c>
      <c r="AL78" t="s">
        <v>173</v>
      </c>
      <c r="AM78" t="s">
        <v>73</v>
      </c>
      <c r="AN78">
        <v>2278</v>
      </c>
    </row>
    <row r="79" spans="1:40" x14ac:dyDescent="0.25">
      <c r="A79">
        <v>14999000440</v>
      </c>
      <c r="B79" t="s">
        <v>2740</v>
      </c>
      <c r="C79" t="s">
        <v>2630</v>
      </c>
      <c r="D79" t="s">
        <v>2395</v>
      </c>
      <c r="E79" t="s">
        <v>2395</v>
      </c>
      <c r="F79" t="s">
        <v>2395</v>
      </c>
      <c r="H79" t="s">
        <v>2395</v>
      </c>
      <c r="I79" t="s">
        <v>2395</v>
      </c>
      <c r="L79" s="7" t="s">
        <v>494</v>
      </c>
      <c r="M79">
        <v>0</v>
      </c>
      <c r="R79"/>
      <c r="S79"/>
      <c r="T79" t="s">
        <v>2395</v>
      </c>
      <c r="V79" t="s">
        <v>2395</v>
      </c>
      <c r="Y79">
        <v>22</v>
      </c>
      <c r="Z79">
        <v>50</v>
      </c>
      <c r="AA79" t="s">
        <v>52</v>
      </c>
      <c r="AB79" t="s">
        <v>2395</v>
      </c>
      <c r="AC79">
        <v>0</v>
      </c>
      <c r="AD79">
        <v>0</v>
      </c>
      <c r="AE79">
        <v>0</v>
      </c>
      <c r="AF79" t="s">
        <v>71</v>
      </c>
      <c r="AG79" t="s">
        <v>86</v>
      </c>
      <c r="AH79">
        <v>2</v>
      </c>
      <c r="AI79">
        <v>1</v>
      </c>
      <c r="AJ79">
        <v>1897</v>
      </c>
      <c r="AK79">
        <v>1890</v>
      </c>
      <c r="AL79" t="s">
        <v>173</v>
      </c>
      <c r="AM79" t="s">
        <v>73</v>
      </c>
      <c r="AN79">
        <v>1650</v>
      </c>
    </row>
    <row r="80" spans="1:40" x14ac:dyDescent="0.25">
      <c r="A80">
        <v>14997000500</v>
      </c>
      <c r="B80" t="s">
        <v>2741</v>
      </c>
      <c r="C80" t="s">
        <v>2630</v>
      </c>
      <c r="D80" t="s">
        <v>2395</v>
      </c>
      <c r="E80" t="s">
        <v>2395</v>
      </c>
      <c r="F80" t="s">
        <v>2395</v>
      </c>
      <c r="H80" t="s">
        <v>2395</v>
      </c>
      <c r="I80" t="s">
        <v>2395</v>
      </c>
      <c r="L80" s="7" t="s">
        <v>494</v>
      </c>
      <c r="M80">
        <v>0</v>
      </c>
      <c r="R80"/>
      <c r="S80"/>
      <c r="T80" t="s">
        <v>2395</v>
      </c>
      <c r="V80" t="s">
        <v>2395</v>
      </c>
      <c r="Y80">
        <v>22</v>
      </c>
      <c r="Z80">
        <v>50</v>
      </c>
      <c r="AA80" t="s">
        <v>52</v>
      </c>
      <c r="AB80" t="s">
        <v>2395</v>
      </c>
      <c r="AC80">
        <v>0</v>
      </c>
      <c r="AD80">
        <v>0</v>
      </c>
      <c r="AE80">
        <v>0</v>
      </c>
      <c r="AF80" t="s">
        <v>71</v>
      </c>
      <c r="AG80" t="s">
        <v>86</v>
      </c>
      <c r="AH80">
        <v>2</v>
      </c>
      <c r="AI80">
        <v>4</v>
      </c>
      <c r="AJ80">
        <v>1912</v>
      </c>
      <c r="AK80">
        <v>1910</v>
      </c>
      <c r="AL80" t="s">
        <v>173</v>
      </c>
      <c r="AM80" t="s">
        <v>73</v>
      </c>
      <c r="AN80">
        <v>3864</v>
      </c>
    </row>
    <row r="81" spans="1:40" x14ac:dyDescent="0.25">
      <c r="A81">
        <v>14995000060</v>
      </c>
      <c r="B81" t="s">
        <v>2742</v>
      </c>
      <c r="C81" t="s">
        <v>2630</v>
      </c>
      <c r="D81" t="s">
        <v>2395</v>
      </c>
      <c r="E81" t="s">
        <v>2395</v>
      </c>
      <c r="F81" t="s">
        <v>2395</v>
      </c>
      <c r="H81" t="s">
        <v>2395</v>
      </c>
      <c r="I81" t="s">
        <v>2395</v>
      </c>
      <c r="L81" s="7" t="s">
        <v>494</v>
      </c>
      <c r="M81">
        <v>0</v>
      </c>
      <c r="R81"/>
      <c r="S81"/>
      <c r="T81" t="s">
        <v>2395</v>
      </c>
      <c r="V81" t="s">
        <v>2395</v>
      </c>
      <c r="Y81">
        <v>22</v>
      </c>
      <c r="Z81">
        <v>50</v>
      </c>
      <c r="AA81" t="s">
        <v>52</v>
      </c>
      <c r="AB81" t="s">
        <v>2395</v>
      </c>
      <c r="AC81">
        <v>0</v>
      </c>
      <c r="AD81">
        <v>0</v>
      </c>
      <c r="AE81">
        <v>0</v>
      </c>
      <c r="AF81" t="s">
        <v>71</v>
      </c>
      <c r="AG81" t="s">
        <v>86</v>
      </c>
      <c r="AH81">
        <v>2</v>
      </c>
      <c r="AI81">
        <v>2</v>
      </c>
      <c r="AJ81">
        <v>1910</v>
      </c>
      <c r="AK81">
        <v>1910</v>
      </c>
      <c r="AL81" t="s">
        <v>173</v>
      </c>
      <c r="AM81" t="s">
        <v>73</v>
      </c>
      <c r="AN81">
        <v>1650</v>
      </c>
    </row>
    <row r="82" spans="1:40" x14ac:dyDescent="0.25">
      <c r="A82">
        <v>15000000061</v>
      </c>
      <c r="B82" t="s">
        <v>2743</v>
      </c>
      <c r="C82" t="s">
        <v>2630</v>
      </c>
      <c r="D82" t="s">
        <v>2395</v>
      </c>
      <c r="E82" t="s">
        <v>2395</v>
      </c>
      <c r="F82" t="s">
        <v>2395</v>
      </c>
      <c r="H82" t="s">
        <v>2395</v>
      </c>
      <c r="I82" t="s">
        <v>2395</v>
      </c>
      <c r="L82" s="7" t="s">
        <v>494</v>
      </c>
      <c r="M82">
        <v>0</v>
      </c>
      <c r="R82"/>
      <c r="S82"/>
      <c r="T82" t="s">
        <v>2395</v>
      </c>
      <c r="V82" t="s">
        <v>2395</v>
      </c>
      <c r="Y82">
        <v>22</v>
      </c>
      <c r="Z82">
        <v>50</v>
      </c>
      <c r="AA82" t="s">
        <v>52</v>
      </c>
      <c r="AB82" t="s">
        <v>2395</v>
      </c>
      <c r="AC82">
        <v>0</v>
      </c>
      <c r="AD82">
        <v>0</v>
      </c>
      <c r="AE82">
        <v>0</v>
      </c>
      <c r="AF82" t="s">
        <v>71</v>
      </c>
      <c r="AG82" t="s">
        <v>86</v>
      </c>
      <c r="AH82">
        <v>2</v>
      </c>
      <c r="AI82">
        <v>2</v>
      </c>
      <c r="AJ82">
        <v>1903</v>
      </c>
      <c r="AK82">
        <v>1900</v>
      </c>
      <c r="AL82" t="s">
        <v>173</v>
      </c>
      <c r="AM82" t="s">
        <v>73</v>
      </c>
      <c r="AN82">
        <v>2114</v>
      </c>
    </row>
    <row r="83" spans="1:40" x14ac:dyDescent="0.25">
      <c r="A83">
        <v>14997000070</v>
      </c>
      <c r="B83" t="s">
        <v>2744</v>
      </c>
      <c r="C83" t="s">
        <v>2630</v>
      </c>
      <c r="D83" t="s">
        <v>2395</v>
      </c>
      <c r="E83" t="s">
        <v>2395</v>
      </c>
      <c r="F83" t="s">
        <v>2395</v>
      </c>
      <c r="H83" t="s">
        <v>2395</v>
      </c>
      <c r="I83" t="s">
        <v>2395</v>
      </c>
      <c r="L83" s="7" t="s">
        <v>494</v>
      </c>
      <c r="M83">
        <v>0</v>
      </c>
      <c r="R83"/>
      <c r="S83"/>
      <c r="T83" t="s">
        <v>2395</v>
      </c>
      <c r="V83" t="s">
        <v>2395</v>
      </c>
      <c r="Y83">
        <v>22</v>
      </c>
      <c r="Z83">
        <v>50</v>
      </c>
      <c r="AA83" t="s">
        <v>52</v>
      </c>
      <c r="AB83" t="s">
        <v>2395</v>
      </c>
      <c r="AC83">
        <v>0</v>
      </c>
      <c r="AD83">
        <v>0</v>
      </c>
      <c r="AE83">
        <v>0</v>
      </c>
      <c r="AF83" t="s">
        <v>71</v>
      </c>
      <c r="AG83" t="s">
        <v>86</v>
      </c>
      <c r="AH83">
        <v>2</v>
      </c>
      <c r="AI83">
        <v>2</v>
      </c>
      <c r="AJ83">
        <v>1908</v>
      </c>
      <c r="AK83">
        <v>1900</v>
      </c>
      <c r="AL83" t="s">
        <v>173</v>
      </c>
      <c r="AM83" t="s">
        <v>73</v>
      </c>
      <c r="AN83">
        <v>2160</v>
      </c>
    </row>
    <row r="84" spans="1:40" x14ac:dyDescent="0.25">
      <c r="A84">
        <v>14996000510</v>
      </c>
      <c r="B84" t="s">
        <v>2745</v>
      </c>
      <c r="C84" t="s">
        <v>2630</v>
      </c>
      <c r="D84" t="s">
        <v>2395</v>
      </c>
      <c r="E84" t="s">
        <v>2395</v>
      </c>
      <c r="F84" t="s">
        <v>2395</v>
      </c>
      <c r="H84" t="s">
        <v>2395</v>
      </c>
      <c r="I84" t="s">
        <v>2395</v>
      </c>
      <c r="L84" s="7" t="s">
        <v>494</v>
      </c>
      <c r="M84">
        <v>0</v>
      </c>
      <c r="R84"/>
      <c r="S84"/>
      <c r="T84" t="s">
        <v>2395</v>
      </c>
      <c r="V84" t="s">
        <v>2395</v>
      </c>
      <c r="Y84">
        <v>22</v>
      </c>
      <c r="Z84">
        <v>50</v>
      </c>
      <c r="AA84" t="s">
        <v>52</v>
      </c>
      <c r="AB84" t="s">
        <v>2395</v>
      </c>
      <c r="AC84">
        <v>0</v>
      </c>
      <c r="AD84">
        <v>0</v>
      </c>
      <c r="AE84">
        <v>0</v>
      </c>
      <c r="AF84" t="s">
        <v>71</v>
      </c>
      <c r="AG84" t="s">
        <v>86</v>
      </c>
      <c r="AH84">
        <v>2</v>
      </c>
      <c r="AI84">
        <v>2</v>
      </c>
      <c r="AJ84">
        <v>1905</v>
      </c>
      <c r="AK84">
        <v>1900</v>
      </c>
      <c r="AL84" t="s">
        <v>173</v>
      </c>
      <c r="AM84" t="s">
        <v>73</v>
      </c>
      <c r="AN84">
        <v>2112</v>
      </c>
    </row>
    <row r="85" spans="1:40" x14ac:dyDescent="0.25">
      <c r="A85">
        <v>14998000510</v>
      </c>
      <c r="B85" t="s">
        <v>2746</v>
      </c>
      <c r="C85" t="s">
        <v>2630</v>
      </c>
      <c r="D85" t="s">
        <v>2395</v>
      </c>
      <c r="E85" t="s">
        <v>2395</v>
      </c>
      <c r="F85" t="s">
        <v>2395</v>
      </c>
      <c r="H85" t="s">
        <v>2395</v>
      </c>
      <c r="I85" t="s">
        <v>2395</v>
      </c>
      <c r="L85" s="7" t="s">
        <v>494</v>
      </c>
      <c r="M85">
        <v>0</v>
      </c>
      <c r="R85"/>
      <c r="S85"/>
      <c r="T85" t="s">
        <v>2395</v>
      </c>
      <c r="V85" t="s">
        <v>2395</v>
      </c>
      <c r="Y85">
        <v>22</v>
      </c>
      <c r="Z85">
        <v>50</v>
      </c>
      <c r="AA85" t="s">
        <v>52</v>
      </c>
      <c r="AB85" t="s">
        <v>2395</v>
      </c>
      <c r="AC85">
        <v>0</v>
      </c>
      <c r="AD85">
        <v>0</v>
      </c>
      <c r="AE85">
        <v>0</v>
      </c>
      <c r="AF85" t="s">
        <v>71</v>
      </c>
      <c r="AG85" t="s">
        <v>86</v>
      </c>
      <c r="AH85">
        <v>2</v>
      </c>
      <c r="AI85">
        <v>1</v>
      </c>
      <c r="AJ85">
        <v>1895</v>
      </c>
      <c r="AK85">
        <v>1890</v>
      </c>
      <c r="AL85" t="s">
        <v>173</v>
      </c>
      <c r="AM85" t="s">
        <v>73</v>
      </c>
      <c r="AN85">
        <v>1496</v>
      </c>
    </row>
    <row r="86" spans="1:40" x14ac:dyDescent="0.25">
      <c r="A86">
        <v>11090060230</v>
      </c>
      <c r="B86" t="s">
        <v>2651</v>
      </c>
      <c r="C86" t="s">
        <v>2636</v>
      </c>
      <c r="D86" t="s">
        <v>67</v>
      </c>
      <c r="E86" t="s">
        <v>67</v>
      </c>
      <c r="F86" t="s">
        <v>2395</v>
      </c>
      <c r="H86" t="s">
        <v>2395</v>
      </c>
      <c r="I86" t="s">
        <v>2395</v>
      </c>
      <c r="L86" s="7" t="s">
        <v>494</v>
      </c>
      <c r="M86">
        <v>0</v>
      </c>
      <c r="R86"/>
      <c r="S86"/>
      <c r="T86" t="s">
        <v>2652</v>
      </c>
      <c r="U86" t="s">
        <v>44</v>
      </c>
      <c r="V86" t="s">
        <v>2395</v>
      </c>
      <c r="Y86">
        <v>5</v>
      </c>
      <c r="Z86">
        <v>60</v>
      </c>
      <c r="AA86" t="s">
        <v>1186</v>
      </c>
      <c r="AB86" t="s">
        <v>70</v>
      </c>
      <c r="AC86">
        <v>0</v>
      </c>
      <c r="AD86">
        <v>0</v>
      </c>
      <c r="AE86">
        <v>0</v>
      </c>
      <c r="AF86" t="s">
        <v>71</v>
      </c>
      <c r="AG86" t="s">
        <v>72</v>
      </c>
      <c r="AH86">
        <v>2</v>
      </c>
      <c r="AI86">
        <v>1</v>
      </c>
      <c r="AJ86">
        <v>1972</v>
      </c>
      <c r="AK86">
        <v>1970</v>
      </c>
      <c r="AL86" t="s">
        <v>173</v>
      </c>
      <c r="AM86" t="s">
        <v>73</v>
      </c>
      <c r="AN86">
        <v>1116</v>
      </c>
    </row>
    <row r="87" spans="1:40" x14ac:dyDescent="0.25">
      <c r="A87">
        <v>11074000120</v>
      </c>
      <c r="B87" t="s">
        <v>2654</v>
      </c>
      <c r="C87" t="s">
        <v>2636</v>
      </c>
      <c r="D87" t="s">
        <v>67</v>
      </c>
      <c r="E87" t="s">
        <v>67</v>
      </c>
      <c r="F87" t="s">
        <v>2395</v>
      </c>
      <c r="H87" t="s">
        <v>2395</v>
      </c>
      <c r="I87" t="s">
        <v>2395</v>
      </c>
      <c r="L87" s="7" t="s">
        <v>494</v>
      </c>
      <c r="M87">
        <v>0</v>
      </c>
      <c r="R87"/>
      <c r="S87"/>
      <c r="T87" t="s">
        <v>2655</v>
      </c>
      <c r="U87" t="s">
        <v>44</v>
      </c>
      <c r="V87" t="s">
        <v>2395</v>
      </c>
      <c r="Y87">
        <v>3</v>
      </c>
      <c r="Z87">
        <v>60</v>
      </c>
      <c r="AA87" t="s">
        <v>1186</v>
      </c>
      <c r="AB87" t="s">
        <v>70</v>
      </c>
      <c r="AC87">
        <v>0</v>
      </c>
      <c r="AD87">
        <v>0</v>
      </c>
      <c r="AE87">
        <v>0</v>
      </c>
      <c r="AF87" t="s">
        <v>71</v>
      </c>
      <c r="AG87" t="s">
        <v>86</v>
      </c>
      <c r="AH87">
        <v>2</v>
      </c>
      <c r="AI87">
        <v>2</v>
      </c>
      <c r="AJ87">
        <v>1892</v>
      </c>
      <c r="AK87">
        <v>1890</v>
      </c>
      <c r="AL87" t="s">
        <v>173</v>
      </c>
      <c r="AM87" t="s">
        <v>73</v>
      </c>
      <c r="AN87">
        <v>1516</v>
      </c>
    </row>
    <row r="88" spans="1:40" x14ac:dyDescent="0.25">
      <c r="A88">
        <v>11131030020</v>
      </c>
      <c r="B88" t="s">
        <v>2635</v>
      </c>
      <c r="C88" t="s">
        <v>2636</v>
      </c>
      <c r="D88" t="s">
        <v>2395</v>
      </c>
      <c r="E88" t="s">
        <v>2395</v>
      </c>
      <c r="F88" t="s">
        <v>2395</v>
      </c>
      <c r="H88" t="s">
        <v>2395</v>
      </c>
      <c r="I88" t="s">
        <v>2395</v>
      </c>
      <c r="L88" s="7" t="s">
        <v>494</v>
      </c>
      <c r="M88">
        <v>0</v>
      </c>
      <c r="R88"/>
      <c r="S88"/>
      <c r="T88" t="s">
        <v>2395</v>
      </c>
      <c r="V88" t="s">
        <v>2395</v>
      </c>
      <c r="Y88">
        <v>3</v>
      </c>
      <c r="Z88">
        <v>63</v>
      </c>
      <c r="AA88" t="s">
        <v>143</v>
      </c>
      <c r="AB88" t="s">
        <v>2395</v>
      </c>
      <c r="AC88">
        <v>0</v>
      </c>
      <c r="AD88">
        <v>0</v>
      </c>
      <c r="AE88">
        <v>0</v>
      </c>
      <c r="AF88" t="s">
        <v>71</v>
      </c>
      <c r="AG88" t="s">
        <v>86</v>
      </c>
      <c r="AH88">
        <v>1</v>
      </c>
      <c r="AI88">
        <v>3</v>
      </c>
      <c r="AJ88">
        <v>1893</v>
      </c>
      <c r="AK88">
        <v>1890</v>
      </c>
      <c r="AL88" t="s">
        <v>173</v>
      </c>
      <c r="AM88" t="s">
        <v>73</v>
      </c>
      <c r="AN88">
        <v>687</v>
      </c>
    </row>
    <row r="89" spans="1:40" x14ac:dyDescent="0.25">
      <c r="A89">
        <v>11131030010</v>
      </c>
      <c r="B89" t="s">
        <v>2637</v>
      </c>
      <c r="C89" t="s">
        <v>2636</v>
      </c>
      <c r="D89" t="s">
        <v>2395</v>
      </c>
      <c r="E89" t="s">
        <v>2395</v>
      </c>
      <c r="F89" t="s">
        <v>2395</v>
      </c>
      <c r="H89" t="s">
        <v>2395</v>
      </c>
      <c r="I89" t="s">
        <v>2395</v>
      </c>
      <c r="L89" s="7" t="s">
        <v>494</v>
      </c>
      <c r="M89">
        <v>0</v>
      </c>
      <c r="R89"/>
      <c r="S89"/>
      <c r="T89" t="s">
        <v>2395</v>
      </c>
      <c r="V89" t="s">
        <v>2395</v>
      </c>
      <c r="Y89">
        <v>3</v>
      </c>
      <c r="Z89">
        <v>63</v>
      </c>
      <c r="AA89" t="s">
        <v>143</v>
      </c>
      <c r="AB89" t="s">
        <v>2395</v>
      </c>
      <c r="AC89">
        <v>0</v>
      </c>
      <c r="AD89">
        <v>0</v>
      </c>
      <c r="AE89">
        <v>0</v>
      </c>
      <c r="AF89" t="s">
        <v>71</v>
      </c>
      <c r="AG89" t="s">
        <v>72</v>
      </c>
      <c r="AH89">
        <v>1</v>
      </c>
      <c r="AI89">
        <v>1</v>
      </c>
      <c r="AJ89">
        <v>1893</v>
      </c>
      <c r="AK89">
        <v>1890</v>
      </c>
      <c r="AL89" t="s">
        <v>173</v>
      </c>
      <c r="AM89" t="s">
        <v>73</v>
      </c>
      <c r="AN89">
        <v>864</v>
      </c>
    </row>
    <row r="90" spans="1:40" x14ac:dyDescent="0.25">
      <c r="A90">
        <v>11140000040</v>
      </c>
      <c r="B90" t="s">
        <v>2644</v>
      </c>
      <c r="C90" t="s">
        <v>2636</v>
      </c>
      <c r="D90" t="s">
        <v>2395</v>
      </c>
      <c r="E90" t="s">
        <v>2395</v>
      </c>
      <c r="F90" t="s">
        <v>2395</v>
      </c>
      <c r="H90" t="s">
        <v>2395</v>
      </c>
      <c r="I90" t="s">
        <v>2395</v>
      </c>
      <c r="L90" s="7" t="s">
        <v>494</v>
      </c>
      <c r="M90">
        <v>0</v>
      </c>
      <c r="R90"/>
      <c r="S90"/>
      <c r="T90" t="s">
        <v>2395</v>
      </c>
      <c r="V90" t="s">
        <v>2395</v>
      </c>
      <c r="Y90">
        <v>3</v>
      </c>
      <c r="Z90">
        <v>63</v>
      </c>
      <c r="AA90" t="s">
        <v>143</v>
      </c>
      <c r="AB90" t="s">
        <v>2395</v>
      </c>
      <c r="AC90">
        <v>0</v>
      </c>
      <c r="AD90">
        <v>0</v>
      </c>
      <c r="AE90">
        <v>0</v>
      </c>
      <c r="AF90" t="s">
        <v>71</v>
      </c>
      <c r="AG90" t="s">
        <v>86</v>
      </c>
      <c r="AH90">
        <v>2</v>
      </c>
      <c r="AI90">
        <v>2</v>
      </c>
      <c r="AJ90">
        <v>1895</v>
      </c>
      <c r="AK90">
        <v>1890</v>
      </c>
      <c r="AL90" t="s">
        <v>173</v>
      </c>
      <c r="AM90" t="s">
        <v>73</v>
      </c>
      <c r="AN90">
        <v>1708</v>
      </c>
    </row>
    <row r="91" spans="1:40" x14ac:dyDescent="0.25">
      <c r="A91">
        <v>11140000030</v>
      </c>
      <c r="B91" t="s">
        <v>2645</v>
      </c>
      <c r="C91" t="s">
        <v>2636</v>
      </c>
      <c r="D91" t="s">
        <v>2395</v>
      </c>
      <c r="E91" t="s">
        <v>2395</v>
      </c>
      <c r="F91" t="s">
        <v>2395</v>
      </c>
      <c r="H91" t="s">
        <v>2395</v>
      </c>
      <c r="I91" t="s">
        <v>2395</v>
      </c>
      <c r="L91" s="7" t="s">
        <v>494</v>
      </c>
      <c r="M91">
        <v>0</v>
      </c>
      <c r="R91"/>
      <c r="S91"/>
      <c r="T91" t="s">
        <v>2395</v>
      </c>
      <c r="V91" t="s">
        <v>2395</v>
      </c>
      <c r="Y91">
        <v>3</v>
      </c>
      <c r="Z91">
        <v>63</v>
      </c>
      <c r="AA91" t="s">
        <v>143</v>
      </c>
      <c r="AB91" t="s">
        <v>2395</v>
      </c>
      <c r="AC91">
        <v>0</v>
      </c>
      <c r="AD91">
        <v>0</v>
      </c>
      <c r="AE91">
        <v>0</v>
      </c>
      <c r="AF91" t="s">
        <v>71</v>
      </c>
      <c r="AG91" t="s">
        <v>86</v>
      </c>
      <c r="AH91">
        <v>2</v>
      </c>
      <c r="AI91">
        <v>2</v>
      </c>
      <c r="AJ91">
        <v>1895</v>
      </c>
      <c r="AK91">
        <v>1890</v>
      </c>
      <c r="AL91" t="s">
        <v>173</v>
      </c>
      <c r="AM91" t="s">
        <v>73</v>
      </c>
      <c r="AN91">
        <v>1464</v>
      </c>
    </row>
    <row r="92" spans="1:40" x14ac:dyDescent="0.25">
      <c r="A92">
        <v>11138000020</v>
      </c>
      <c r="B92" t="s">
        <v>2650</v>
      </c>
      <c r="C92" t="s">
        <v>2636</v>
      </c>
      <c r="D92" t="s">
        <v>2395</v>
      </c>
      <c r="E92" t="s">
        <v>2395</v>
      </c>
      <c r="F92" t="s">
        <v>2395</v>
      </c>
      <c r="H92" t="s">
        <v>2395</v>
      </c>
      <c r="I92" t="s">
        <v>2395</v>
      </c>
      <c r="L92" s="7" t="s">
        <v>494</v>
      </c>
      <c r="M92">
        <v>0</v>
      </c>
      <c r="R92"/>
      <c r="S92"/>
      <c r="T92" t="s">
        <v>51</v>
      </c>
      <c r="U92" t="s">
        <v>51</v>
      </c>
      <c r="V92" t="s">
        <v>2395</v>
      </c>
      <c r="Y92">
        <v>5</v>
      </c>
      <c r="Z92">
        <v>63</v>
      </c>
      <c r="AA92" t="s">
        <v>143</v>
      </c>
      <c r="AB92" t="s">
        <v>2395</v>
      </c>
      <c r="AC92">
        <v>0</v>
      </c>
      <c r="AD92">
        <v>0</v>
      </c>
      <c r="AE92">
        <v>0</v>
      </c>
      <c r="AF92" t="s">
        <v>71</v>
      </c>
      <c r="AG92" t="s">
        <v>86</v>
      </c>
      <c r="AH92">
        <v>3</v>
      </c>
      <c r="AI92">
        <v>4</v>
      </c>
      <c r="AJ92">
        <v>1902</v>
      </c>
      <c r="AK92">
        <v>1900</v>
      </c>
      <c r="AL92" t="s">
        <v>173</v>
      </c>
      <c r="AM92" t="s">
        <v>73</v>
      </c>
      <c r="AN92">
        <v>3234</v>
      </c>
    </row>
    <row r="93" spans="1:40" x14ac:dyDescent="0.25">
      <c r="A93">
        <v>14413000220</v>
      </c>
      <c r="B93" t="s">
        <v>2659</v>
      </c>
      <c r="C93" t="s">
        <v>2636</v>
      </c>
      <c r="D93" t="s">
        <v>67</v>
      </c>
      <c r="E93" t="s">
        <v>67</v>
      </c>
      <c r="F93" t="s">
        <v>2395</v>
      </c>
      <c r="H93" t="s">
        <v>2395</v>
      </c>
      <c r="I93" t="s">
        <v>2395</v>
      </c>
      <c r="L93" s="7" t="s">
        <v>494</v>
      </c>
      <c r="M93">
        <v>0</v>
      </c>
      <c r="R93"/>
      <c r="S93"/>
      <c r="T93" t="s">
        <v>2660</v>
      </c>
      <c r="U93" t="s">
        <v>114</v>
      </c>
      <c r="V93" t="s">
        <v>2395</v>
      </c>
      <c r="Y93">
        <v>21</v>
      </c>
      <c r="Z93">
        <v>69</v>
      </c>
      <c r="AA93" t="s">
        <v>151</v>
      </c>
      <c r="AB93" t="s">
        <v>70</v>
      </c>
      <c r="AC93">
        <v>0</v>
      </c>
      <c r="AD93">
        <v>0</v>
      </c>
      <c r="AE93">
        <v>0</v>
      </c>
      <c r="AF93" t="s">
        <v>71</v>
      </c>
      <c r="AG93" t="s">
        <v>86</v>
      </c>
      <c r="AH93">
        <v>2</v>
      </c>
      <c r="AI93">
        <v>4</v>
      </c>
      <c r="AJ93">
        <v>1914</v>
      </c>
      <c r="AK93">
        <v>1910</v>
      </c>
      <c r="AL93" t="s">
        <v>173</v>
      </c>
      <c r="AM93" t="s">
        <v>73</v>
      </c>
      <c r="AN93">
        <v>3570</v>
      </c>
    </row>
    <row r="94" spans="1:40" x14ac:dyDescent="0.25">
      <c r="A94">
        <v>14416170530</v>
      </c>
      <c r="B94" t="s">
        <v>2661</v>
      </c>
      <c r="C94" t="s">
        <v>2636</v>
      </c>
      <c r="D94" t="s">
        <v>2395</v>
      </c>
      <c r="E94" t="s">
        <v>2395</v>
      </c>
      <c r="F94" t="s">
        <v>2395</v>
      </c>
      <c r="H94" t="s">
        <v>2395</v>
      </c>
      <c r="I94" t="s">
        <v>2395</v>
      </c>
      <c r="L94" s="7" t="s">
        <v>494</v>
      </c>
      <c r="M94">
        <v>0</v>
      </c>
      <c r="R94"/>
      <c r="S94"/>
      <c r="T94" t="s">
        <v>2662</v>
      </c>
      <c r="U94" t="s">
        <v>51</v>
      </c>
      <c r="V94" t="s">
        <v>2395</v>
      </c>
      <c r="Y94">
        <v>21</v>
      </c>
      <c r="Z94">
        <v>69</v>
      </c>
      <c r="AA94" t="s">
        <v>151</v>
      </c>
      <c r="AB94" t="s">
        <v>2395</v>
      </c>
      <c r="AC94">
        <v>0</v>
      </c>
      <c r="AD94">
        <v>0</v>
      </c>
      <c r="AE94">
        <v>0</v>
      </c>
      <c r="AF94" t="s">
        <v>71</v>
      </c>
      <c r="AG94" t="s">
        <v>72</v>
      </c>
      <c r="AH94">
        <v>2</v>
      </c>
      <c r="AI94">
        <v>1</v>
      </c>
      <c r="AJ94">
        <v>1896</v>
      </c>
      <c r="AK94">
        <v>1890</v>
      </c>
      <c r="AL94" t="s">
        <v>173</v>
      </c>
      <c r="AM94" t="s">
        <v>73</v>
      </c>
      <c r="AN94">
        <v>1254</v>
      </c>
    </row>
    <row r="95" spans="1:40" x14ac:dyDescent="0.25">
      <c r="A95">
        <v>14413000700</v>
      </c>
      <c r="B95" t="s">
        <v>2663</v>
      </c>
      <c r="C95" t="s">
        <v>2636</v>
      </c>
      <c r="D95" t="s">
        <v>67</v>
      </c>
      <c r="E95" t="s">
        <v>67</v>
      </c>
      <c r="F95" t="s">
        <v>2395</v>
      </c>
      <c r="H95" t="s">
        <v>2395</v>
      </c>
      <c r="I95" t="s">
        <v>2395</v>
      </c>
      <c r="L95" s="7" t="s">
        <v>494</v>
      </c>
      <c r="M95">
        <v>0</v>
      </c>
      <c r="R95"/>
      <c r="S95"/>
      <c r="T95" t="s">
        <v>2664</v>
      </c>
      <c r="U95" t="s">
        <v>44</v>
      </c>
      <c r="V95" t="s">
        <v>2395</v>
      </c>
      <c r="Y95">
        <v>21</v>
      </c>
      <c r="Z95">
        <v>69</v>
      </c>
      <c r="AA95" t="s">
        <v>151</v>
      </c>
      <c r="AB95" t="s">
        <v>70</v>
      </c>
      <c r="AC95">
        <v>0</v>
      </c>
      <c r="AD95">
        <v>0</v>
      </c>
      <c r="AE95">
        <v>0</v>
      </c>
      <c r="AF95" t="s">
        <v>71</v>
      </c>
      <c r="AG95" t="s">
        <v>86</v>
      </c>
      <c r="AH95">
        <v>1</v>
      </c>
      <c r="AI95">
        <v>1</v>
      </c>
      <c r="AJ95">
        <v>1913</v>
      </c>
      <c r="AK95">
        <v>1910</v>
      </c>
      <c r="AL95" t="s">
        <v>173</v>
      </c>
      <c r="AM95" t="s">
        <v>73</v>
      </c>
      <c r="AN95">
        <v>1012</v>
      </c>
    </row>
    <row r="96" spans="1:40" x14ac:dyDescent="0.25">
      <c r="A96">
        <v>14413000730</v>
      </c>
      <c r="B96" t="s">
        <v>2665</v>
      </c>
      <c r="C96" t="s">
        <v>2636</v>
      </c>
      <c r="D96" t="s">
        <v>67</v>
      </c>
      <c r="E96" t="s">
        <v>67</v>
      </c>
      <c r="F96" t="s">
        <v>2395</v>
      </c>
      <c r="H96" t="s">
        <v>2395</v>
      </c>
      <c r="I96" t="s">
        <v>2395</v>
      </c>
      <c r="L96" s="7" t="s">
        <v>494</v>
      </c>
      <c r="M96">
        <v>0</v>
      </c>
      <c r="R96"/>
      <c r="S96"/>
      <c r="T96" t="s">
        <v>2666</v>
      </c>
      <c r="U96" t="s">
        <v>44</v>
      </c>
      <c r="V96" t="s">
        <v>2395</v>
      </c>
      <c r="Y96">
        <v>21</v>
      </c>
      <c r="Z96">
        <v>69</v>
      </c>
      <c r="AA96" t="s">
        <v>151</v>
      </c>
      <c r="AB96" t="s">
        <v>70</v>
      </c>
      <c r="AC96">
        <v>0</v>
      </c>
      <c r="AD96">
        <v>0</v>
      </c>
      <c r="AE96">
        <v>0</v>
      </c>
      <c r="AF96" t="s">
        <v>71</v>
      </c>
      <c r="AG96" t="s">
        <v>86</v>
      </c>
      <c r="AH96">
        <v>1</v>
      </c>
      <c r="AI96">
        <v>1</v>
      </c>
      <c r="AJ96">
        <v>1913</v>
      </c>
      <c r="AK96">
        <v>1910</v>
      </c>
      <c r="AL96" t="s">
        <v>173</v>
      </c>
      <c r="AM96" t="s">
        <v>73</v>
      </c>
      <c r="AN96">
        <v>1012</v>
      </c>
    </row>
    <row r="97" spans="1:40" x14ac:dyDescent="0.25">
      <c r="A97">
        <v>14413000770</v>
      </c>
      <c r="B97" t="s">
        <v>2667</v>
      </c>
      <c r="C97" t="s">
        <v>2636</v>
      </c>
      <c r="D97" t="s">
        <v>67</v>
      </c>
      <c r="E97" t="s">
        <v>67</v>
      </c>
      <c r="F97" t="s">
        <v>2395</v>
      </c>
      <c r="H97" t="s">
        <v>2395</v>
      </c>
      <c r="I97" t="s">
        <v>2395</v>
      </c>
      <c r="L97" s="7" t="s">
        <v>494</v>
      </c>
      <c r="M97">
        <v>0</v>
      </c>
      <c r="R97"/>
      <c r="S97"/>
      <c r="T97" t="s">
        <v>51</v>
      </c>
      <c r="U97" t="s">
        <v>51</v>
      </c>
      <c r="V97" t="s">
        <v>2395</v>
      </c>
      <c r="Y97">
        <v>21</v>
      </c>
      <c r="Z97">
        <v>69</v>
      </c>
      <c r="AA97" t="s">
        <v>151</v>
      </c>
      <c r="AB97" t="s">
        <v>70</v>
      </c>
      <c r="AC97">
        <v>0</v>
      </c>
      <c r="AD97">
        <v>0</v>
      </c>
      <c r="AE97">
        <v>0</v>
      </c>
      <c r="AF97" t="s">
        <v>71</v>
      </c>
      <c r="AG97" t="s">
        <v>86</v>
      </c>
      <c r="AH97">
        <v>1</v>
      </c>
      <c r="AI97">
        <v>1</v>
      </c>
      <c r="AJ97">
        <v>1915</v>
      </c>
      <c r="AK97">
        <v>1910</v>
      </c>
      <c r="AL97" t="s">
        <v>173</v>
      </c>
      <c r="AM97" t="s">
        <v>73</v>
      </c>
      <c r="AN97">
        <v>1012</v>
      </c>
    </row>
    <row r="98" spans="1:40" x14ac:dyDescent="0.25">
      <c r="A98">
        <v>15464000320</v>
      </c>
      <c r="B98" t="s">
        <v>2668</v>
      </c>
      <c r="C98" t="s">
        <v>2636</v>
      </c>
      <c r="D98" t="s">
        <v>39</v>
      </c>
      <c r="E98" t="s">
        <v>40</v>
      </c>
      <c r="F98" t="s">
        <v>2395</v>
      </c>
      <c r="H98" t="s">
        <v>2395</v>
      </c>
      <c r="I98" t="s">
        <v>2395</v>
      </c>
      <c r="L98" s="7" t="s">
        <v>494</v>
      </c>
      <c r="M98">
        <v>0</v>
      </c>
      <c r="R98"/>
      <c r="S98"/>
      <c r="T98" t="s">
        <v>2669</v>
      </c>
      <c r="U98" t="s">
        <v>44</v>
      </c>
      <c r="V98" t="s">
        <v>2395</v>
      </c>
      <c r="Y98">
        <v>1</v>
      </c>
      <c r="Z98">
        <v>69</v>
      </c>
      <c r="AA98" t="s">
        <v>151</v>
      </c>
      <c r="AB98" t="s">
        <v>2395</v>
      </c>
      <c r="AC98">
        <v>0</v>
      </c>
      <c r="AD98">
        <v>0</v>
      </c>
      <c r="AE98">
        <v>0</v>
      </c>
      <c r="AF98" t="s">
        <v>71</v>
      </c>
      <c r="AG98" t="s">
        <v>86</v>
      </c>
      <c r="AH98">
        <v>2</v>
      </c>
      <c r="AI98">
        <v>2</v>
      </c>
      <c r="AJ98">
        <v>1926</v>
      </c>
      <c r="AK98">
        <v>1920</v>
      </c>
      <c r="AL98" t="s">
        <v>73</v>
      </c>
      <c r="AM98" t="s">
        <v>73</v>
      </c>
      <c r="AN98">
        <v>1958</v>
      </c>
    </row>
    <row r="99" spans="1:40" x14ac:dyDescent="0.25">
      <c r="A99">
        <v>15464000340</v>
      </c>
      <c r="B99" t="s">
        <v>2670</v>
      </c>
      <c r="C99" t="s">
        <v>2636</v>
      </c>
      <c r="D99" t="s">
        <v>39</v>
      </c>
      <c r="E99" t="s">
        <v>40</v>
      </c>
      <c r="F99" t="s">
        <v>2395</v>
      </c>
      <c r="H99" t="s">
        <v>2395</v>
      </c>
      <c r="I99" t="s">
        <v>2395</v>
      </c>
      <c r="L99" s="7" t="s">
        <v>494</v>
      </c>
      <c r="M99">
        <v>0</v>
      </c>
      <c r="R99"/>
      <c r="S99"/>
      <c r="T99" t="s">
        <v>2671</v>
      </c>
      <c r="U99" t="s">
        <v>44</v>
      </c>
      <c r="V99" t="s">
        <v>2395</v>
      </c>
      <c r="Y99">
        <v>1</v>
      </c>
      <c r="Z99">
        <v>69</v>
      </c>
      <c r="AA99" t="s">
        <v>151</v>
      </c>
      <c r="AB99" t="s">
        <v>2395</v>
      </c>
      <c r="AC99">
        <v>0</v>
      </c>
      <c r="AD99">
        <v>0</v>
      </c>
      <c r="AE99">
        <v>0</v>
      </c>
      <c r="AF99" t="s">
        <v>71</v>
      </c>
      <c r="AG99" t="s">
        <v>86</v>
      </c>
      <c r="AH99">
        <v>2</v>
      </c>
      <c r="AI99">
        <v>2</v>
      </c>
      <c r="AJ99">
        <v>1926</v>
      </c>
      <c r="AK99">
        <v>1920</v>
      </c>
      <c r="AL99" t="s">
        <v>173</v>
      </c>
      <c r="AM99" t="s">
        <v>73</v>
      </c>
      <c r="AN99">
        <v>1958</v>
      </c>
    </row>
    <row r="100" spans="1:40" x14ac:dyDescent="0.25">
      <c r="A100">
        <v>13808040010</v>
      </c>
      <c r="B100" t="s">
        <v>2629</v>
      </c>
      <c r="C100" t="s">
        <v>2630</v>
      </c>
      <c r="D100" t="s">
        <v>2395</v>
      </c>
      <c r="E100" t="s">
        <v>2395</v>
      </c>
      <c r="F100" t="s">
        <v>2395</v>
      </c>
      <c r="H100" t="s">
        <v>2395</v>
      </c>
      <c r="I100" t="s">
        <v>2395</v>
      </c>
      <c r="L100" s="7" t="s">
        <v>494</v>
      </c>
      <c r="M100">
        <v>0</v>
      </c>
      <c r="R100"/>
      <c r="S100"/>
      <c r="T100" t="s">
        <v>2395</v>
      </c>
      <c r="V100" t="s">
        <v>2395</v>
      </c>
      <c r="Y100">
        <v>22</v>
      </c>
      <c r="Z100">
        <v>78</v>
      </c>
      <c r="AA100" t="s">
        <v>59</v>
      </c>
      <c r="AB100" t="s">
        <v>2395</v>
      </c>
      <c r="AC100">
        <v>0</v>
      </c>
      <c r="AD100">
        <v>0</v>
      </c>
      <c r="AE100">
        <v>0</v>
      </c>
      <c r="AF100" t="s">
        <v>71</v>
      </c>
      <c r="AG100" t="s">
        <v>86</v>
      </c>
      <c r="AH100">
        <v>2</v>
      </c>
      <c r="AI100">
        <v>1</v>
      </c>
      <c r="AJ100">
        <v>1904</v>
      </c>
      <c r="AK100">
        <v>1900</v>
      </c>
      <c r="AL100" t="s">
        <v>173</v>
      </c>
      <c r="AM100" t="s">
        <v>73</v>
      </c>
      <c r="AN100">
        <v>1700</v>
      </c>
    </row>
    <row r="101" spans="1:40" x14ac:dyDescent="0.25">
      <c r="A101">
        <v>13844000120</v>
      </c>
      <c r="B101" t="s">
        <v>2631</v>
      </c>
      <c r="C101" t="s">
        <v>2630</v>
      </c>
      <c r="D101" t="s">
        <v>2395</v>
      </c>
      <c r="E101" t="s">
        <v>2395</v>
      </c>
      <c r="F101" t="s">
        <v>2395</v>
      </c>
      <c r="H101" t="s">
        <v>2395</v>
      </c>
      <c r="I101" t="s">
        <v>2395</v>
      </c>
      <c r="L101" s="7" t="s">
        <v>494</v>
      </c>
      <c r="M101">
        <v>0</v>
      </c>
      <c r="R101"/>
      <c r="S101"/>
      <c r="T101" t="s">
        <v>2395</v>
      </c>
      <c r="V101" t="s">
        <v>2395</v>
      </c>
      <c r="Y101">
        <v>22</v>
      </c>
      <c r="Z101">
        <v>78</v>
      </c>
      <c r="AA101" t="s">
        <v>59</v>
      </c>
      <c r="AB101" t="s">
        <v>2395</v>
      </c>
      <c r="AC101">
        <v>0</v>
      </c>
      <c r="AD101">
        <v>0</v>
      </c>
      <c r="AE101">
        <v>0</v>
      </c>
      <c r="AF101" t="s">
        <v>71</v>
      </c>
      <c r="AG101" t="s">
        <v>86</v>
      </c>
      <c r="AH101">
        <v>1</v>
      </c>
      <c r="AI101">
        <v>1</v>
      </c>
      <c r="AJ101">
        <v>1898</v>
      </c>
      <c r="AK101">
        <v>1890</v>
      </c>
      <c r="AL101" t="s">
        <v>173</v>
      </c>
      <c r="AM101" t="s">
        <v>73</v>
      </c>
      <c r="AN101">
        <v>706</v>
      </c>
    </row>
    <row r="102" spans="1:40" x14ac:dyDescent="0.25">
      <c r="A102">
        <v>13817100050</v>
      </c>
      <c r="B102" t="s">
        <v>2632</v>
      </c>
      <c r="C102" t="s">
        <v>2630</v>
      </c>
      <c r="D102" t="s">
        <v>2395</v>
      </c>
      <c r="E102" t="s">
        <v>2395</v>
      </c>
      <c r="F102" t="s">
        <v>2395</v>
      </c>
      <c r="H102" t="s">
        <v>2395</v>
      </c>
      <c r="I102" t="s">
        <v>2395</v>
      </c>
      <c r="L102" s="7" t="s">
        <v>494</v>
      </c>
      <c r="M102">
        <v>0</v>
      </c>
      <c r="R102"/>
      <c r="S102"/>
      <c r="T102" t="s">
        <v>2395</v>
      </c>
      <c r="V102" t="s">
        <v>2395</v>
      </c>
      <c r="Y102">
        <v>22</v>
      </c>
      <c r="Z102">
        <v>78</v>
      </c>
      <c r="AA102" t="s">
        <v>59</v>
      </c>
      <c r="AB102" t="s">
        <v>2395</v>
      </c>
      <c r="AC102">
        <v>0</v>
      </c>
      <c r="AD102">
        <v>0</v>
      </c>
      <c r="AE102">
        <v>0</v>
      </c>
      <c r="AF102" t="s">
        <v>71</v>
      </c>
      <c r="AG102" t="s">
        <v>86</v>
      </c>
      <c r="AH102">
        <v>2</v>
      </c>
      <c r="AI102">
        <v>2</v>
      </c>
      <c r="AJ102">
        <v>1908</v>
      </c>
      <c r="AK102">
        <v>1900</v>
      </c>
      <c r="AL102" t="s">
        <v>173</v>
      </c>
      <c r="AM102" t="s">
        <v>73</v>
      </c>
      <c r="AN102">
        <v>2576</v>
      </c>
    </row>
    <row r="103" spans="1:40" x14ac:dyDescent="0.25">
      <c r="A103">
        <v>13817100060</v>
      </c>
      <c r="B103" t="s">
        <v>2633</v>
      </c>
      <c r="C103" t="s">
        <v>2630</v>
      </c>
      <c r="D103" t="s">
        <v>2395</v>
      </c>
      <c r="E103" t="s">
        <v>2395</v>
      </c>
      <c r="F103" t="s">
        <v>2395</v>
      </c>
      <c r="H103" t="s">
        <v>2395</v>
      </c>
      <c r="I103" t="s">
        <v>2395</v>
      </c>
      <c r="L103" s="7" t="s">
        <v>494</v>
      </c>
      <c r="M103">
        <v>0</v>
      </c>
      <c r="R103"/>
      <c r="S103"/>
      <c r="T103" t="s">
        <v>2395</v>
      </c>
      <c r="V103" t="s">
        <v>2395</v>
      </c>
      <c r="Y103">
        <v>22</v>
      </c>
      <c r="Z103">
        <v>78</v>
      </c>
      <c r="AA103" t="s">
        <v>59</v>
      </c>
      <c r="AB103" t="s">
        <v>2395</v>
      </c>
      <c r="AC103">
        <v>0</v>
      </c>
      <c r="AD103">
        <v>0</v>
      </c>
      <c r="AE103">
        <v>0</v>
      </c>
      <c r="AF103" t="s">
        <v>71</v>
      </c>
      <c r="AG103" t="s">
        <v>86</v>
      </c>
      <c r="AH103">
        <v>2</v>
      </c>
      <c r="AI103">
        <v>2</v>
      </c>
      <c r="AJ103">
        <v>1925</v>
      </c>
      <c r="AK103">
        <v>1920</v>
      </c>
      <c r="AL103" t="s">
        <v>173</v>
      </c>
      <c r="AM103" t="s">
        <v>73</v>
      </c>
      <c r="AN103">
        <v>2112</v>
      </c>
    </row>
    <row r="104" spans="1:40" x14ac:dyDescent="0.25">
      <c r="A104">
        <v>13821040270</v>
      </c>
      <c r="B104" t="s">
        <v>2634</v>
      </c>
      <c r="C104" t="s">
        <v>2630</v>
      </c>
      <c r="D104" t="s">
        <v>2395</v>
      </c>
      <c r="E104" t="s">
        <v>2395</v>
      </c>
      <c r="F104" t="s">
        <v>2395</v>
      </c>
      <c r="H104" t="s">
        <v>2395</v>
      </c>
      <c r="I104" t="s">
        <v>2395</v>
      </c>
      <c r="L104" s="7" t="s">
        <v>494</v>
      </c>
      <c r="M104">
        <v>0</v>
      </c>
      <c r="R104"/>
      <c r="S104"/>
      <c r="T104" t="s">
        <v>2395</v>
      </c>
      <c r="V104" t="s">
        <v>2395</v>
      </c>
      <c r="Y104">
        <v>22</v>
      </c>
      <c r="Z104">
        <v>78</v>
      </c>
      <c r="AA104" t="s">
        <v>59</v>
      </c>
      <c r="AB104" t="s">
        <v>2395</v>
      </c>
      <c r="AC104">
        <v>0</v>
      </c>
      <c r="AD104">
        <v>0</v>
      </c>
      <c r="AE104">
        <v>0</v>
      </c>
      <c r="AF104" t="s">
        <v>71</v>
      </c>
      <c r="AG104" t="s">
        <v>86</v>
      </c>
      <c r="AH104">
        <v>2</v>
      </c>
      <c r="AI104">
        <v>1</v>
      </c>
      <c r="AJ104">
        <v>1908</v>
      </c>
      <c r="AK104">
        <v>1900</v>
      </c>
      <c r="AL104" t="s">
        <v>173</v>
      </c>
      <c r="AM104" t="s">
        <v>73</v>
      </c>
      <c r="AN104">
        <v>2296</v>
      </c>
    </row>
    <row r="105" spans="1:40" x14ac:dyDescent="0.25">
      <c r="A105">
        <v>15307000200</v>
      </c>
      <c r="B105" t="s">
        <v>2638</v>
      </c>
      <c r="C105" t="s">
        <v>2630</v>
      </c>
      <c r="D105" t="s">
        <v>2395</v>
      </c>
      <c r="E105" t="s">
        <v>2395</v>
      </c>
      <c r="F105" t="s">
        <v>2395</v>
      </c>
      <c r="H105" t="s">
        <v>2395</v>
      </c>
      <c r="I105" t="s">
        <v>2395</v>
      </c>
      <c r="L105" s="7" t="s">
        <v>494</v>
      </c>
      <c r="M105">
        <v>0</v>
      </c>
      <c r="R105"/>
      <c r="S105"/>
      <c r="T105" t="s">
        <v>2395</v>
      </c>
      <c r="V105" t="s">
        <v>2395</v>
      </c>
      <c r="Y105">
        <v>22</v>
      </c>
      <c r="Z105">
        <v>78</v>
      </c>
      <c r="AA105" t="s">
        <v>59</v>
      </c>
      <c r="AB105" t="s">
        <v>2395</v>
      </c>
      <c r="AC105">
        <v>0</v>
      </c>
      <c r="AD105">
        <v>0</v>
      </c>
      <c r="AE105">
        <v>0</v>
      </c>
      <c r="AF105" t="s">
        <v>71</v>
      </c>
      <c r="AG105" t="s">
        <v>86</v>
      </c>
      <c r="AH105">
        <v>2</v>
      </c>
      <c r="AI105">
        <v>2</v>
      </c>
      <c r="AJ105">
        <v>1906</v>
      </c>
      <c r="AK105">
        <v>1900</v>
      </c>
      <c r="AL105" t="s">
        <v>173</v>
      </c>
      <c r="AM105" t="s">
        <v>73</v>
      </c>
      <c r="AN105">
        <v>2496</v>
      </c>
    </row>
    <row r="106" spans="1:40" x14ac:dyDescent="0.25">
      <c r="A106">
        <v>13819090190</v>
      </c>
      <c r="B106" t="s">
        <v>2639</v>
      </c>
      <c r="C106" t="s">
        <v>2630</v>
      </c>
      <c r="D106" t="s">
        <v>2395</v>
      </c>
      <c r="E106" t="s">
        <v>2395</v>
      </c>
      <c r="F106" t="s">
        <v>2395</v>
      </c>
      <c r="H106" t="s">
        <v>2395</v>
      </c>
      <c r="I106" t="s">
        <v>2395</v>
      </c>
      <c r="L106" s="7" t="s">
        <v>494</v>
      </c>
      <c r="M106">
        <v>0</v>
      </c>
      <c r="R106"/>
      <c r="S106"/>
      <c r="T106" t="s">
        <v>2395</v>
      </c>
      <c r="V106" t="s">
        <v>2395</v>
      </c>
      <c r="Y106">
        <v>22</v>
      </c>
      <c r="Z106">
        <v>78</v>
      </c>
      <c r="AA106" t="s">
        <v>59</v>
      </c>
      <c r="AB106" t="s">
        <v>2395</v>
      </c>
      <c r="AC106">
        <v>0</v>
      </c>
      <c r="AD106">
        <v>0</v>
      </c>
      <c r="AE106">
        <v>0</v>
      </c>
      <c r="AF106" t="s">
        <v>71</v>
      </c>
      <c r="AG106" t="s">
        <v>86</v>
      </c>
      <c r="AH106">
        <v>2</v>
      </c>
      <c r="AI106">
        <v>2</v>
      </c>
      <c r="AJ106">
        <v>1911</v>
      </c>
      <c r="AK106">
        <v>1910</v>
      </c>
      <c r="AL106" t="s">
        <v>173</v>
      </c>
      <c r="AM106" t="s">
        <v>73</v>
      </c>
      <c r="AN106">
        <v>2068</v>
      </c>
    </row>
    <row r="107" spans="1:40" x14ac:dyDescent="0.25">
      <c r="A107">
        <v>13819100111</v>
      </c>
      <c r="B107" t="s">
        <v>2640</v>
      </c>
      <c r="C107" t="s">
        <v>2630</v>
      </c>
      <c r="D107" t="s">
        <v>2395</v>
      </c>
      <c r="E107" t="s">
        <v>2395</v>
      </c>
      <c r="F107" t="s">
        <v>2395</v>
      </c>
      <c r="H107" t="s">
        <v>2395</v>
      </c>
      <c r="I107" t="s">
        <v>2395</v>
      </c>
      <c r="L107" s="7" t="s">
        <v>494</v>
      </c>
      <c r="M107">
        <v>0</v>
      </c>
      <c r="R107"/>
      <c r="S107"/>
      <c r="T107" t="s">
        <v>2395</v>
      </c>
      <c r="V107" t="s">
        <v>2395</v>
      </c>
      <c r="Y107">
        <v>22</v>
      </c>
      <c r="Z107">
        <v>78</v>
      </c>
      <c r="AA107" t="s">
        <v>59</v>
      </c>
      <c r="AB107" t="s">
        <v>2395</v>
      </c>
      <c r="AC107">
        <v>0</v>
      </c>
      <c r="AD107">
        <v>0</v>
      </c>
      <c r="AE107">
        <v>0</v>
      </c>
      <c r="AF107" t="s">
        <v>71</v>
      </c>
      <c r="AG107" t="s">
        <v>86</v>
      </c>
      <c r="AH107">
        <v>1.5</v>
      </c>
      <c r="AI107">
        <v>1</v>
      </c>
      <c r="AJ107">
        <v>1909</v>
      </c>
      <c r="AK107">
        <v>1900</v>
      </c>
      <c r="AL107" t="s">
        <v>173</v>
      </c>
      <c r="AM107" t="s">
        <v>73</v>
      </c>
      <c r="AN107">
        <v>1584</v>
      </c>
    </row>
    <row r="108" spans="1:40" x14ac:dyDescent="0.25">
      <c r="A108">
        <v>13834060320</v>
      </c>
      <c r="B108" t="s">
        <v>2736</v>
      </c>
      <c r="C108" t="s">
        <v>2630</v>
      </c>
      <c r="D108" t="s">
        <v>2395</v>
      </c>
      <c r="E108" t="s">
        <v>2395</v>
      </c>
      <c r="F108" t="s">
        <v>2395</v>
      </c>
      <c r="H108" t="s">
        <v>2395</v>
      </c>
      <c r="I108" t="s">
        <v>2395</v>
      </c>
      <c r="L108" s="7" t="s">
        <v>494</v>
      </c>
      <c r="M108">
        <v>0</v>
      </c>
      <c r="R108"/>
      <c r="S108"/>
      <c r="T108" t="s">
        <v>2395</v>
      </c>
      <c r="V108" t="s">
        <v>2395</v>
      </c>
      <c r="Y108">
        <v>22</v>
      </c>
      <c r="Z108">
        <v>78</v>
      </c>
      <c r="AA108" t="s">
        <v>59</v>
      </c>
      <c r="AB108" t="s">
        <v>2395</v>
      </c>
      <c r="AC108">
        <v>0</v>
      </c>
      <c r="AD108">
        <v>0</v>
      </c>
      <c r="AE108">
        <v>0</v>
      </c>
      <c r="AF108" t="s">
        <v>71</v>
      </c>
      <c r="AG108" t="s">
        <v>86</v>
      </c>
      <c r="AH108">
        <v>2</v>
      </c>
      <c r="AI108">
        <v>1</v>
      </c>
      <c r="AJ108">
        <v>1902</v>
      </c>
      <c r="AK108">
        <v>1900</v>
      </c>
      <c r="AL108" t="s">
        <v>173</v>
      </c>
      <c r="AM108" t="s">
        <v>73</v>
      </c>
      <c r="AN108">
        <v>1792</v>
      </c>
    </row>
    <row r="109" spans="1:40" x14ac:dyDescent="0.25">
      <c r="A109">
        <v>13836000270</v>
      </c>
      <c r="B109" t="s">
        <v>2737</v>
      </c>
      <c r="C109" t="s">
        <v>2630</v>
      </c>
      <c r="D109" t="s">
        <v>2395</v>
      </c>
      <c r="E109" t="s">
        <v>2395</v>
      </c>
      <c r="F109" t="s">
        <v>2395</v>
      </c>
      <c r="H109" t="s">
        <v>2395</v>
      </c>
      <c r="I109" t="s">
        <v>2395</v>
      </c>
      <c r="L109" s="7" t="s">
        <v>494</v>
      </c>
      <c r="M109">
        <v>0</v>
      </c>
      <c r="R109"/>
      <c r="S109"/>
      <c r="T109" t="s">
        <v>2395</v>
      </c>
      <c r="V109" t="s">
        <v>2395</v>
      </c>
      <c r="Y109">
        <v>22</v>
      </c>
      <c r="Z109">
        <v>78</v>
      </c>
      <c r="AA109" t="s">
        <v>59</v>
      </c>
      <c r="AB109" t="s">
        <v>2395</v>
      </c>
      <c r="AC109">
        <v>0</v>
      </c>
      <c r="AD109">
        <v>0</v>
      </c>
      <c r="AE109">
        <v>0</v>
      </c>
      <c r="AF109" t="s">
        <v>71</v>
      </c>
      <c r="AG109" t="s">
        <v>86</v>
      </c>
      <c r="AH109">
        <v>2</v>
      </c>
      <c r="AI109">
        <v>2</v>
      </c>
      <c r="AJ109">
        <v>1912</v>
      </c>
      <c r="AK109">
        <v>1910</v>
      </c>
      <c r="AL109" t="s">
        <v>173</v>
      </c>
      <c r="AM109" t="s">
        <v>73</v>
      </c>
      <c r="AN109">
        <v>3654</v>
      </c>
    </row>
    <row r="110" spans="1:40" x14ac:dyDescent="0.25">
      <c r="A110">
        <v>13835050390</v>
      </c>
      <c r="B110" t="s">
        <v>2738</v>
      </c>
      <c r="C110" t="s">
        <v>2630</v>
      </c>
      <c r="D110" t="s">
        <v>2395</v>
      </c>
      <c r="E110" t="s">
        <v>2395</v>
      </c>
      <c r="F110" t="s">
        <v>2395</v>
      </c>
      <c r="H110" t="s">
        <v>2395</v>
      </c>
      <c r="I110" t="s">
        <v>2395</v>
      </c>
      <c r="L110" s="7" t="s">
        <v>494</v>
      </c>
      <c r="M110">
        <v>0</v>
      </c>
      <c r="R110"/>
      <c r="S110"/>
      <c r="T110" t="s">
        <v>2395</v>
      </c>
      <c r="V110" t="s">
        <v>2395</v>
      </c>
      <c r="Y110">
        <v>22</v>
      </c>
      <c r="Z110">
        <v>78</v>
      </c>
      <c r="AA110" t="s">
        <v>59</v>
      </c>
      <c r="AB110" t="s">
        <v>2395</v>
      </c>
      <c r="AC110">
        <v>0</v>
      </c>
      <c r="AD110">
        <v>0</v>
      </c>
      <c r="AE110">
        <v>0</v>
      </c>
      <c r="AF110" t="s">
        <v>71</v>
      </c>
      <c r="AG110" t="s">
        <v>86</v>
      </c>
      <c r="AH110">
        <v>2</v>
      </c>
      <c r="AI110">
        <v>1</v>
      </c>
      <c r="AJ110">
        <v>1910</v>
      </c>
      <c r="AK110">
        <v>1910</v>
      </c>
      <c r="AL110" t="s">
        <v>173</v>
      </c>
      <c r="AM110" t="s">
        <v>73</v>
      </c>
      <c r="AN110">
        <v>1728</v>
      </c>
    </row>
    <row r="111" spans="1:40" x14ac:dyDescent="0.25">
      <c r="A111">
        <v>13834050550</v>
      </c>
      <c r="B111" t="s">
        <v>2747</v>
      </c>
      <c r="C111" t="s">
        <v>2630</v>
      </c>
      <c r="D111" t="s">
        <v>2395</v>
      </c>
      <c r="E111" t="s">
        <v>2395</v>
      </c>
      <c r="F111" t="s">
        <v>2395</v>
      </c>
      <c r="H111" t="s">
        <v>2395</v>
      </c>
      <c r="I111" t="s">
        <v>2395</v>
      </c>
      <c r="L111" s="7" t="s">
        <v>494</v>
      </c>
      <c r="M111">
        <v>0</v>
      </c>
      <c r="R111"/>
      <c r="S111"/>
      <c r="T111" t="s">
        <v>2395</v>
      </c>
      <c r="V111" t="s">
        <v>2395</v>
      </c>
      <c r="Y111">
        <v>22</v>
      </c>
      <c r="Z111">
        <v>78</v>
      </c>
      <c r="AA111" t="s">
        <v>59</v>
      </c>
      <c r="AB111" t="s">
        <v>2395</v>
      </c>
      <c r="AC111">
        <v>0</v>
      </c>
      <c r="AD111">
        <v>0</v>
      </c>
      <c r="AE111">
        <v>0</v>
      </c>
      <c r="AF111" t="s">
        <v>71</v>
      </c>
      <c r="AG111" t="s">
        <v>86</v>
      </c>
      <c r="AH111">
        <v>2</v>
      </c>
      <c r="AI111">
        <v>1</v>
      </c>
      <c r="AJ111">
        <v>1904</v>
      </c>
      <c r="AK111">
        <v>1900</v>
      </c>
      <c r="AL111" t="s">
        <v>173</v>
      </c>
      <c r="AM111" t="s">
        <v>73</v>
      </c>
      <c r="AN111">
        <v>1584</v>
      </c>
    </row>
    <row r="112" spans="1:40" x14ac:dyDescent="0.25">
      <c r="A112">
        <v>14519020260</v>
      </c>
      <c r="B112" t="s">
        <v>589</v>
      </c>
      <c r="C112" t="s">
        <v>38</v>
      </c>
      <c r="D112" t="s">
        <v>67</v>
      </c>
      <c r="E112" t="s">
        <v>67</v>
      </c>
      <c r="F112" t="s">
        <v>590</v>
      </c>
      <c r="G112" s="1">
        <v>43269</v>
      </c>
      <c r="H112" s="2">
        <v>44000</v>
      </c>
      <c r="I112" t="s">
        <v>150</v>
      </c>
      <c r="J112">
        <v>2018</v>
      </c>
      <c r="K112">
        <v>2018</v>
      </c>
      <c r="L112" s="7">
        <v>11472</v>
      </c>
      <c r="M112">
        <v>543856</v>
      </c>
      <c r="N112" s="1">
        <v>43273</v>
      </c>
      <c r="O112" s="1">
        <v>43319</v>
      </c>
      <c r="P112" s="1">
        <v>43343</v>
      </c>
      <c r="Q112" s="1" t="s">
        <v>186</v>
      </c>
      <c r="R112">
        <v>2018</v>
      </c>
      <c r="S112">
        <v>2019</v>
      </c>
      <c r="T112" t="s">
        <v>51</v>
      </c>
      <c r="U112" t="s">
        <v>51</v>
      </c>
      <c r="V112" t="s">
        <v>591</v>
      </c>
      <c r="W112" t="s">
        <v>173</v>
      </c>
      <c r="X112">
        <v>70</v>
      </c>
      <c r="Y112">
        <v>1</v>
      </c>
      <c r="Z112">
        <v>50</v>
      </c>
      <c r="AA112" t="s">
        <v>52</v>
      </c>
      <c r="AB112" t="s">
        <v>70</v>
      </c>
      <c r="AC112">
        <v>46</v>
      </c>
      <c r="AD112">
        <v>24</v>
      </c>
      <c r="AE112">
        <v>70</v>
      </c>
      <c r="AF112" t="s">
        <v>71</v>
      </c>
      <c r="AG112" t="s">
        <v>86</v>
      </c>
      <c r="AH112">
        <v>1</v>
      </c>
      <c r="AI112">
        <v>1</v>
      </c>
      <c r="AJ112">
        <v>1930</v>
      </c>
      <c r="AK112">
        <v>1930</v>
      </c>
      <c r="AL112" t="s">
        <v>173</v>
      </c>
      <c r="AM112" t="s">
        <v>73</v>
      </c>
      <c r="AN112">
        <v>760</v>
      </c>
    </row>
    <row r="113" spans="1:40" x14ac:dyDescent="0.25">
      <c r="A113">
        <v>14519020250</v>
      </c>
      <c r="B113" t="s">
        <v>592</v>
      </c>
      <c r="C113" t="s">
        <v>38</v>
      </c>
      <c r="D113" t="s">
        <v>67</v>
      </c>
      <c r="E113" t="s">
        <v>67</v>
      </c>
      <c r="F113" t="s">
        <v>590</v>
      </c>
      <c r="G113" s="1">
        <v>43269</v>
      </c>
      <c r="H113" s="2">
        <v>44000</v>
      </c>
      <c r="I113" t="s">
        <v>150</v>
      </c>
      <c r="J113">
        <v>2018</v>
      </c>
      <c r="K113">
        <v>2018</v>
      </c>
      <c r="L113" s="7">
        <v>11472</v>
      </c>
      <c r="M113">
        <v>543857</v>
      </c>
      <c r="N113" s="1">
        <v>43273</v>
      </c>
      <c r="O113" s="1">
        <v>43319</v>
      </c>
      <c r="P113" s="1">
        <v>43343</v>
      </c>
      <c r="Q113" s="1" t="s">
        <v>186</v>
      </c>
      <c r="R113">
        <v>2018</v>
      </c>
      <c r="S113">
        <v>2019</v>
      </c>
      <c r="T113" t="s">
        <v>51</v>
      </c>
      <c r="U113" t="s">
        <v>51</v>
      </c>
      <c r="V113" t="s">
        <v>591</v>
      </c>
      <c r="W113" t="s">
        <v>173</v>
      </c>
      <c r="X113">
        <v>70</v>
      </c>
      <c r="Y113">
        <v>1</v>
      </c>
      <c r="Z113">
        <v>50</v>
      </c>
      <c r="AA113" t="s">
        <v>52</v>
      </c>
      <c r="AB113" t="s">
        <v>70</v>
      </c>
      <c r="AC113">
        <v>46</v>
      </c>
      <c r="AD113">
        <v>24</v>
      </c>
      <c r="AE113">
        <v>70</v>
      </c>
      <c r="AF113" t="s">
        <v>71</v>
      </c>
      <c r="AG113" t="s">
        <v>86</v>
      </c>
      <c r="AH113">
        <v>1</v>
      </c>
      <c r="AI113">
        <v>1</v>
      </c>
      <c r="AJ113">
        <v>1915</v>
      </c>
      <c r="AK113">
        <v>1910</v>
      </c>
      <c r="AL113" t="s">
        <v>173</v>
      </c>
      <c r="AM113" t="s">
        <v>73</v>
      </c>
      <c r="AN113">
        <v>836</v>
      </c>
    </row>
    <row r="114" spans="1:40" x14ac:dyDescent="0.25">
      <c r="A114">
        <v>14519020040</v>
      </c>
      <c r="B114" t="s">
        <v>593</v>
      </c>
      <c r="C114" t="s">
        <v>38</v>
      </c>
      <c r="D114" t="s">
        <v>67</v>
      </c>
      <c r="E114" t="s">
        <v>67</v>
      </c>
      <c r="F114" t="s">
        <v>590</v>
      </c>
      <c r="G114" s="1">
        <v>43269</v>
      </c>
      <c r="H114" s="2">
        <v>44000</v>
      </c>
      <c r="I114" t="s">
        <v>150</v>
      </c>
      <c r="J114">
        <v>2018</v>
      </c>
      <c r="K114">
        <v>2018</v>
      </c>
      <c r="L114" s="7">
        <v>11472</v>
      </c>
      <c r="M114">
        <v>543858</v>
      </c>
      <c r="N114" s="1">
        <v>43273</v>
      </c>
      <c r="O114" s="1">
        <v>43315</v>
      </c>
      <c r="P114" s="1">
        <v>43343</v>
      </c>
      <c r="Q114" s="1" t="s">
        <v>186</v>
      </c>
      <c r="R114">
        <v>2018</v>
      </c>
      <c r="S114">
        <v>2019</v>
      </c>
      <c r="T114" t="s">
        <v>51</v>
      </c>
      <c r="U114" t="s">
        <v>51</v>
      </c>
      <c r="V114" t="s">
        <v>591</v>
      </c>
      <c r="W114" t="s">
        <v>173</v>
      </c>
      <c r="X114">
        <v>70</v>
      </c>
      <c r="Y114">
        <v>1</v>
      </c>
      <c r="Z114">
        <v>50</v>
      </c>
      <c r="AA114" t="s">
        <v>52</v>
      </c>
      <c r="AB114" t="s">
        <v>70</v>
      </c>
      <c r="AC114">
        <v>42</v>
      </c>
      <c r="AD114">
        <v>28</v>
      </c>
      <c r="AE114">
        <v>70</v>
      </c>
      <c r="AF114" t="s">
        <v>71</v>
      </c>
      <c r="AG114" t="s">
        <v>72</v>
      </c>
      <c r="AH114">
        <v>1</v>
      </c>
      <c r="AI114">
        <v>1</v>
      </c>
      <c r="AJ114">
        <v>1908</v>
      </c>
      <c r="AK114">
        <v>1900</v>
      </c>
      <c r="AL114" t="s">
        <v>173</v>
      </c>
      <c r="AM114" t="s">
        <v>73</v>
      </c>
      <c r="AN114">
        <v>608</v>
      </c>
    </row>
    <row r="115" spans="1:40" x14ac:dyDescent="0.25">
      <c r="A115">
        <v>14519020080</v>
      </c>
      <c r="B115" t="s">
        <v>594</v>
      </c>
      <c r="C115" t="s">
        <v>38</v>
      </c>
      <c r="D115" t="s">
        <v>67</v>
      </c>
      <c r="E115" t="s">
        <v>67</v>
      </c>
      <c r="F115" t="s">
        <v>590</v>
      </c>
      <c r="G115" s="1">
        <v>43269</v>
      </c>
      <c r="H115" s="2">
        <v>44000</v>
      </c>
      <c r="I115" t="s">
        <v>150</v>
      </c>
      <c r="J115">
        <v>2018</v>
      </c>
      <c r="K115">
        <v>2018</v>
      </c>
      <c r="L115" s="7">
        <v>11472</v>
      </c>
      <c r="M115">
        <v>543859</v>
      </c>
      <c r="N115" s="1">
        <v>43273</v>
      </c>
      <c r="O115" s="1">
        <v>43315</v>
      </c>
      <c r="P115" s="1">
        <v>43343</v>
      </c>
      <c r="Q115" s="1" t="s">
        <v>186</v>
      </c>
      <c r="R115">
        <v>2018</v>
      </c>
      <c r="S115">
        <v>2019</v>
      </c>
      <c r="T115" t="s">
        <v>51</v>
      </c>
      <c r="U115" t="s">
        <v>51</v>
      </c>
      <c r="V115" t="s">
        <v>591</v>
      </c>
      <c r="W115" t="s">
        <v>173</v>
      </c>
      <c r="X115">
        <v>70</v>
      </c>
      <c r="Y115">
        <v>1</v>
      </c>
      <c r="Z115">
        <v>50</v>
      </c>
      <c r="AA115" t="s">
        <v>52</v>
      </c>
      <c r="AB115" t="s">
        <v>70</v>
      </c>
      <c r="AC115">
        <v>42</v>
      </c>
      <c r="AD115">
        <v>28</v>
      </c>
      <c r="AE115">
        <v>70</v>
      </c>
      <c r="AF115" t="s">
        <v>71</v>
      </c>
      <c r="AG115" t="s">
        <v>72</v>
      </c>
      <c r="AH115">
        <v>1.5</v>
      </c>
      <c r="AI115">
        <v>1</v>
      </c>
      <c r="AJ115">
        <v>1902</v>
      </c>
      <c r="AK115">
        <v>1900</v>
      </c>
      <c r="AL115" t="s">
        <v>173</v>
      </c>
      <c r="AM115" t="s">
        <v>73</v>
      </c>
      <c r="AN115">
        <v>687</v>
      </c>
    </row>
    <row r="116" spans="1:40" x14ac:dyDescent="0.25">
      <c r="A116">
        <v>15200000080</v>
      </c>
      <c r="B116" t="s">
        <v>615</v>
      </c>
      <c r="C116" t="s">
        <v>38</v>
      </c>
      <c r="D116" t="s">
        <v>67</v>
      </c>
      <c r="E116" t="s">
        <v>67</v>
      </c>
      <c r="F116" t="s">
        <v>590</v>
      </c>
      <c r="G116" s="1">
        <v>43269</v>
      </c>
      <c r="H116" s="2">
        <v>44000</v>
      </c>
      <c r="I116" t="s">
        <v>150</v>
      </c>
      <c r="J116">
        <v>2018</v>
      </c>
      <c r="K116">
        <v>2018</v>
      </c>
      <c r="L116" s="7">
        <v>11472</v>
      </c>
      <c r="M116">
        <v>543864</v>
      </c>
      <c r="N116" s="1">
        <v>43273</v>
      </c>
      <c r="O116" s="1">
        <v>43319</v>
      </c>
      <c r="P116" s="1">
        <v>43353</v>
      </c>
      <c r="Q116" s="1" t="s">
        <v>223</v>
      </c>
      <c r="R116">
        <v>2018</v>
      </c>
      <c r="S116">
        <v>2019</v>
      </c>
      <c r="T116" t="s">
        <v>51</v>
      </c>
      <c r="U116" t="s">
        <v>51</v>
      </c>
      <c r="V116" t="s">
        <v>591</v>
      </c>
      <c r="W116" t="s">
        <v>173</v>
      </c>
      <c r="X116">
        <v>70</v>
      </c>
      <c r="Y116">
        <v>22</v>
      </c>
      <c r="Z116">
        <v>50</v>
      </c>
      <c r="AA116" t="s">
        <v>52</v>
      </c>
      <c r="AB116" t="s">
        <v>70</v>
      </c>
      <c r="AC116">
        <v>46</v>
      </c>
      <c r="AD116">
        <v>34</v>
      </c>
      <c r="AE116">
        <v>80</v>
      </c>
      <c r="AF116" t="s">
        <v>71</v>
      </c>
      <c r="AG116" t="s">
        <v>72</v>
      </c>
      <c r="AH116">
        <v>1.5</v>
      </c>
      <c r="AI116">
        <v>1</v>
      </c>
      <c r="AJ116">
        <v>1906</v>
      </c>
      <c r="AK116">
        <v>1900</v>
      </c>
      <c r="AL116" t="s">
        <v>173</v>
      </c>
      <c r="AM116" t="s">
        <v>73</v>
      </c>
      <c r="AN116">
        <v>1006</v>
      </c>
    </row>
    <row r="117" spans="1:40" x14ac:dyDescent="0.25">
      <c r="A117">
        <v>15200000060</v>
      </c>
      <c r="B117" t="s">
        <v>616</v>
      </c>
      <c r="C117" t="s">
        <v>38</v>
      </c>
      <c r="D117" t="s">
        <v>67</v>
      </c>
      <c r="E117" t="s">
        <v>67</v>
      </c>
      <c r="F117" t="s">
        <v>590</v>
      </c>
      <c r="G117" s="1">
        <v>43269</v>
      </c>
      <c r="H117" s="2">
        <v>44000</v>
      </c>
      <c r="I117" t="s">
        <v>150</v>
      </c>
      <c r="J117">
        <v>2018</v>
      </c>
      <c r="K117">
        <v>2018</v>
      </c>
      <c r="L117" s="7">
        <v>11472</v>
      </c>
      <c r="M117">
        <v>543865</v>
      </c>
      <c r="N117" s="1">
        <v>43273</v>
      </c>
      <c r="O117" s="1">
        <v>43319</v>
      </c>
      <c r="P117" s="1">
        <v>43353</v>
      </c>
      <c r="Q117" s="1" t="s">
        <v>223</v>
      </c>
      <c r="R117">
        <v>2018</v>
      </c>
      <c r="S117">
        <v>2019</v>
      </c>
      <c r="T117" t="s">
        <v>51</v>
      </c>
      <c r="U117" t="s">
        <v>51</v>
      </c>
      <c r="V117" t="s">
        <v>591</v>
      </c>
      <c r="W117" t="s">
        <v>173</v>
      </c>
      <c r="X117">
        <v>70</v>
      </c>
      <c r="Y117">
        <v>22</v>
      </c>
      <c r="Z117">
        <v>50</v>
      </c>
      <c r="AA117" t="s">
        <v>52</v>
      </c>
      <c r="AB117" t="s">
        <v>70</v>
      </c>
      <c r="AC117">
        <v>46</v>
      </c>
      <c r="AD117">
        <v>34</v>
      </c>
      <c r="AE117">
        <v>80</v>
      </c>
      <c r="AF117" t="s">
        <v>71</v>
      </c>
      <c r="AG117" t="s">
        <v>72</v>
      </c>
      <c r="AH117">
        <v>2</v>
      </c>
      <c r="AI117">
        <v>1</v>
      </c>
      <c r="AJ117">
        <v>1908</v>
      </c>
      <c r="AK117">
        <v>1900</v>
      </c>
      <c r="AL117" t="s">
        <v>173</v>
      </c>
      <c r="AM117" t="s">
        <v>73</v>
      </c>
      <c r="AN117">
        <v>1346</v>
      </c>
    </row>
    <row r="118" spans="1:40" x14ac:dyDescent="0.25">
      <c r="A118">
        <v>15201000040</v>
      </c>
      <c r="B118" t="s">
        <v>612</v>
      </c>
      <c r="C118" t="s">
        <v>38</v>
      </c>
      <c r="D118" t="s">
        <v>67</v>
      </c>
      <c r="E118" t="s">
        <v>67</v>
      </c>
      <c r="F118" t="s">
        <v>590</v>
      </c>
      <c r="G118" s="1">
        <v>43269</v>
      </c>
      <c r="H118" s="2">
        <v>44000</v>
      </c>
      <c r="I118" t="s">
        <v>150</v>
      </c>
      <c r="J118">
        <v>2018</v>
      </c>
      <c r="K118">
        <v>2018</v>
      </c>
      <c r="L118" s="7">
        <v>11472</v>
      </c>
      <c r="M118">
        <v>543875</v>
      </c>
      <c r="N118" s="1">
        <v>43273</v>
      </c>
      <c r="O118" s="1">
        <v>43328</v>
      </c>
      <c r="P118" s="1">
        <v>43353</v>
      </c>
      <c r="Q118" s="1" t="s">
        <v>223</v>
      </c>
      <c r="R118">
        <v>2018</v>
      </c>
      <c r="S118">
        <v>2019</v>
      </c>
      <c r="T118" t="s">
        <v>51</v>
      </c>
      <c r="U118" t="s">
        <v>51</v>
      </c>
      <c r="V118" t="s">
        <v>591</v>
      </c>
      <c r="W118" t="s">
        <v>173</v>
      </c>
      <c r="X118">
        <v>70</v>
      </c>
      <c r="Y118">
        <v>22</v>
      </c>
      <c r="Z118">
        <v>50</v>
      </c>
      <c r="AA118" t="s">
        <v>52</v>
      </c>
      <c r="AB118" t="s">
        <v>70</v>
      </c>
      <c r="AC118">
        <v>55</v>
      </c>
      <c r="AD118">
        <v>25</v>
      </c>
      <c r="AE118">
        <v>80</v>
      </c>
      <c r="AF118" t="s">
        <v>71</v>
      </c>
      <c r="AG118" t="s">
        <v>72</v>
      </c>
      <c r="AH118">
        <v>1</v>
      </c>
      <c r="AI118">
        <v>1</v>
      </c>
      <c r="AJ118">
        <v>1909</v>
      </c>
      <c r="AK118">
        <v>1900</v>
      </c>
      <c r="AL118" t="s">
        <v>173</v>
      </c>
      <c r="AM118" t="s">
        <v>73</v>
      </c>
      <c r="AN118">
        <v>877</v>
      </c>
    </row>
    <row r="119" spans="1:40" x14ac:dyDescent="0.25">
      <c r="A119">
        <v>15200000040</v>
      </c>
      <c r="B119" t="s">
        <v>617</v>
      </c>
      <c r="C119" t="s">
        <v>38</v>
      </c>
      <c r="D119" t="s">
        <v>67</v>
      </c>
      <c r="E119" t="s">
        <v>67</v>
      </c>
      <c r="F119" t="s">
        <v>590</v>
      </c>
      <c r="G119" s="1">
        <v>43269</v>
      </c>
      <c r="H119" s="2">
        <v>44000</v>
      </c>
      <c r="I119" t="s">
        <v>150</v>
      </c>
      <c r="J119">
        <v>2018</v>
      </c>
      <c r="K119">
        <v>2018</v>
      </c>
      <c r="L119" s="7">
        <v>11472</v>
      </c>
      <c r="M119">
        <v>543866</v>
      </c>
      <c r="N119" s="1">
        <v>43273</v>
      </c>
      <c r="O119" s="1">
        <v>43319</v>
      </c>
      <c r="P119" s="1">
        <v>43353</v>
      </c>
      <c r="Q119" s="1" t="s">
        <v>223</v>
      </c>
      <c r="R119">
        <v>2018</v>
      </c>
      <c r="S119">
        <v>2019</v>
      </c>
      <c r="T119" t="s">
        <v>51</v>
      </c>
      <c r="U119" t="s">
        <v>51</v>
      </c>
      <c r="V119" t="s">
        <v>591</v>
      </c>
      <c r="W119" t="s">
        <v>173</v>
      </c>
      <c r="X119">
        <v>70</v>
      </c>
      <c r="Y119">
        <v>22</v>
      </c>
      <c r="Z119">
        <v>50</v>
      </c>
      <c r="AA119" t="s">
        <v>52</v>
      </c>
      <c r="AB119" t="s">
        <v>70</v>
      </c>
      <c r="AC119">
        <v>46</v>
      </c>
      <c r="AD119">
        <v>34</v>
      </c>
      <c r="AE119">
        <v>80</v>
      </c>
      <c r="AF119" t="s">
        <v>71</v>
      </c>
      <c r="AG119" t="s">
        <v>86</v>
      </c>
      <c r="AH119">
        <v>1</v>
      </c>
      <c r="AI119">
        <v>1</v>
      </c>
      <c r="AJ119">
        <v>1910</v>
      </c>
      <c r="AK119">
        <v>1910</v>
      </c>
      <c r="AL119" t="s">
        <v>173</v>
      </c>
      <c r="AM119" t="s">
        <v>73</v>
      </c>
      <c r="AN119">
        <v>908</v>
      </c>
    </row>
    <row r="120" spans="1:40" x14ac:dyDescent="0.25">
      <c r="A120">
        <v>15200000030</v>
      </c>
      <c r="B120" t="s">
        <v>618</v>
      </c>
      <c r="C120" t="s">
        <v>38</v>
      </c>
      <c r="D120" t="s">
        <v>67</v>
      </c>
      <c r="E120" t="s">
        <v>67</v>
      </c>
      <c r="F120" t="s">
        <v>590</v>
      </c>
      <c r="G120" s="1">
        <v>43269</v>
      </c>
      <c r="H120" s="2">
        <v>44000</v>
      </c>
      <c r="I120" t="s">
        <v>150</v>
      </c>
      <c r="J120">
        <v>2018</v>
      </c>
      <c r="K120">
        <v>2018</v>
      </c>
      <c r="L120" s="7">
        <v>11472</v>
      </c>
      <c r="M120">
        <v>543868</v>
      </c>
      <c r="N120" s="1">
        <v>43273</v>
      </c>
      <c r="O120" s="1">
        <v>43319</v>
      </c>
      <c r="P120" s="1">
        <v>43353</v>
      </c>
      <c r="Q120" s="1" t="s">
        <v>223</v>
      </c>
      <c r="R120">
        <v>2018</v>
      </c>
      <c r="S120">
        <v>2019</v>
      </c>
      <c r="T120" t="s">
        <v>51</v>
      </c>
      <c r="U120" t="s">
        <v>51</v>
      </c>
      <c r="V120" t="s">
        <v>591</v>
      </c>
      <c r="W120" t="s">
        <v>173</v>
      </c>
      <c r="X120">
        <v>70</v>
      </c>
      <c r="Y120">
        <v>22</v>
      </c>
      <c r="Z120">
        <v>50</v>
      </c>
      <c r="AA120" t="s">
        <v>52</v>
      </c>
      <c r="AB120" t="s">
        <v>70</v>
      </c>
      <c r="AC120">
        <v>46</v>
      </c>
      <c r="AD120">
        <v>34</v>
      </c>
      <c r="AE120">
        <v>80</v>
      </c>
      <c r="AF120" t="s">
        <v>71</v>
      </c>
      <c r="AG120" t="s">
        <v>86</v>
      </c>
      <c r="AH120">
        <v>1</v>
      </c>
      <c r="AI120">
        <v>1</v>
      </c>
      <c r="AJ120">
        <v>1910</v>
      </c>
      <c r="AK120">
        <v>1910</v>
      </c>
      <c r="AL120" t="s">
        <v>173</v>
      </c>
      <c r="AM120" t="s">
        <v>73</v>
      </c>
      <c r="AN120">
        <v>908</v>
      </c>
    </row>
    <row r="121" spans="1:40" x14ac:dyDescent="0.25">
      <c r="A121">
        <v>15201000010</v>
      </c>
      <c r="B121" t="s">
        <v>613</v>
      </c>
      <c r="C121" t="s">
        <v>38</v>
      </c>
      <c r="D121" t="s">
        <v>67</v>
      </c>
      <c r="E121" t="s">
        <v>67</v>
      </c>
      <c r="F121" t="s">
        <v>590</v>
      </c>
      <c r="G121" s="1">
        <v>43269</v>
      </c>
      <c r="H121" s="2">
        <v>44000</v>
      </c>
      <c r="I121" t="s">
        <v>150</v>
      </c>
      <c r="J121">
        <v>2018</v>
      </c>
      <c r="K121">
        <v>2018</v>
      </c>
      <c r="L121" s="7">
        <v>11472</v>
      </c>
      <c r="M121">
        <v>543876</v>
      </c>
      <c r="N121" s="1">
        <v>43273</v>
      </c>
      <c r="O121" s="1">
        <v>43328</v>
      </c>
      <c r="P121" s="1">
        <v>43353</v>
      </c>
      <c r="Q121" s="1" t="s">
        <v>223</v>
      </c>
      <c r="R121">
        <v>2018</v>
      </c>
      <c r="S121">
        <v>2019</v>
      </c>
      <c r="T121" t="s">
        <v>51</v>
      </c>
      <c r="U121" t="s">
        <v>51</v>
      </c>
      <c r="V121" t="s">
        <v>591</v>
      </c>
      <c r="W121" t="s">
        <v>173</v>
      </c>
      <c r="X121">
        <v>70</v>
      </c>
      <c r="Y121">
        <v>22</v>
      </c>
      <c r="Z121">
        <v>50</v>
      </c>
      <c r="AA121" t="s">
        <v>52</v>
      </c>
      <c r="AB121" t="s">
        <v>70</v>
      </c>
      <c r="AC121">
        <v>55</v>
      </c>
      <c r="AD121">
        <v>25</v>
      </c>
      <c r="AE121">
        <v>80</v>
      </c>
      <c r="AF121" t="s">
        <v>71</v>
      </c>
      <c r="AG121" t="s">
        <v>72</v>
      </c>
      <c r="AH121">
        <v>1</v>
      </c>
      <c r="AI121">
        <v>1</v>
      </c>
      <c r="AJ121">
        <v>1909</v>
      </c>
      <c r="AK121">
        <v>1900</v>
      </c>
      <c r="AL121" t="s">
        <v>173</v>
      </c>
      <c r="AM121" t="s">
        <v>73</v>
      </c>
      <c r="AN121">
        <v>568</v>
      </c>
    </row>
    <row r="122" spans="1:40" x14ac:dyDescent="0.25">
      <c r="A122">
        <v>15200000020</v>
      </c>
      <c r="B122" t="s">
        <v>614</v>
      </c>
      <c r="C122" t="s">
        <v>38</v>
      </c>
      <c r="D122" t="s">
        <v>67</v>
      </c>
      <c r="E122" t="s">
        <v>67</v>
      </c>
      <c r="F122" t="s">
        <v>590</v>
      </c>
      <c r="G122" s="1">
        <v>43269</v>
      </c>
      <c r="H122" s="2">
        <v>44000</v>
      </c>
      <c r="I122" t="s">
        <v>150</v>
      </c>
      <c r="J122">
        <v>2018</v>
      </c>
      <c r="K122">
        <v>2018</v>
      </c>
      <c r="L122" s="7">
        <v>11472</v>
      </c>
      <c r="M122">
        <v>543869</v>
      </c>
      <c r="N122" s="1">
        <v>43273</v>
      </c>
      <c r="O122" s="1">
        <v>43328</v>
      </c>
      <c r="P122" s="1">
        <v>43353</v>
      </c>
      <c r="Q122" s="1" t="s">
        <v>223</v>
      </c>
      <c r="R122">
        <v>2018</v>
      </c>
      <c r="S122">
        <v>2019</v>
      </c>
      <c r="T122" t="s">
        <v>51</v>
      </c>
      <c r="U122" t="s">
        <v>51</v>
      </c>
      <c r="V122" t="s">
        <v>591</v>
      </c>
      <c r="W122" t="s">
        <v>173</v>
      </c>
      <c r="X122">
        <v>70</v>
      </c>
      <c r="Y122">
        <v>22</v>
      </c>
      <c r="Z122">
        <v>50</v>
      </c>
      <c r="AA122" t="s">
        <v>52</v>
      </c>
      <c r="AB122" t="s">
        <v>70</v>
      </c>
      <c r="AC122">
        <v>55</v>
      </c>
      <c r="AD122">
        <v>25</v>
      </c>
      <c r="AE122">
        <v>80</v>
      </c>
      <c r="AF122" t="s">
        <v>71</v>
      </c>
      <c r="AG122" t="s">
        <v>86</v>
      </c>
      <c r="AH122">
        <v>1</v>
      </c>
      <c r="AI122">
        <v>1</v>
      </c>
      <c r="AJ122">
        <v>1910</v>
      </c>
      <c r="AK122">
        <v>1910</v>
      </c>
      <c r="AL122" t="s">
        <v>173</v>
      </c>
      <c r="AM122" t="s">
        <v>73</v>
      </c>
      <c r="AN122">
        <v>908</v>
      </c>
    </row>
    <row r="123" spans="1:40" x14ac:dyDescent="0.25">
      <c r="A123">
        <v>15200000795</v>
      </c>
      <c r="B123" t="s">
        <v>625</v>
      </c>
      <c r="C123" t="s">
        <v>38</v>
      </c>
      <c r="D123" t="s">
        <v>67</v>
      </c>
      <c r="E123" t="s">
        <v>67</v>
      </c>
      <c r="F123" t="s">
        <v>590</v>
      </c>
      <c r="G123" s="1">
        <v>43269</v>
      </c>
      <c r="H123" s="2">
        <v>44000</v>
      </c>
      <c r="I123" t="s">
        <v>150</v>
      </c>
      <c r="J123">
        <v>2018</v>
      </c>
      <c r="K123">
        <v>2018</v>
      </c>
      <c r="L123" s="7">
        <v>11472</v>
      </c>
      <c r="M123">
        <v>543863</v>
      </c>
      <c r="N123" s="1">
        <v>43273</v>
      </c>
      <c r="O123" s="1">
        <v>43315</v>
      </c>
      <c r="P123" s="1">
        <v>43354</v>
      </c>
      <c r="Q123" s="1" t="s">
        <v>223</v>
      </c>
      <c r="R123">
        <v>2018</v>
      </c>
      <c r="S123">
        <v>2019</v>
      </c>
      <c r="T123" t="s">
        <v>51</v>
      </c>
      <c r="U123" t="s">
        <v>51</v>
      </c>
      <c r="V123" t="s">
        <v>591</v>
      </c>
      <c r="W123" t="s">
        <v>173</v>
      </c>
      <c r="X123">
        <v>70</v>
      </c>
      <c r="Y123">
        <v>22</v>
      </c>
      <c r="Z123">
        <v>50</v>
      </c>
      <c r="AA123" t="s">
        <v>52</v>
      </c>
      <c r="AB123" t="s">
        <v>70</v>
      </c>
      <c r="AC123">
        <v>42</v>
      </c>
      <c r="AD123">
        <v>39</v>
      </c>
      <c r="AE123">
        <v>81</v>
      </c>
      <c r="AF123" t="s">
        <v>71</v>
      </c>
      <c r="AG123" t="s">
        <v>72</v>
      </c>
      <c r="AH123">
        <v>2</v>
      </c>
      <c r="AI123">
        <v>1</v>
      </c>
      <c r="AJ123">
        <v>1902</v>
      </c>
      <c r="AK123">
        <v>1900</v>
      </c>
      <c r="AL123" t="s">
        <v>173</v>
      </c>
      <c r="AM123" t="s">
        <v>73</v>
      </c>
      <c r="AN123">
        <v>1720</v>
      </c>
    </row>
    <row r="124" spans="1:40" x14ac:dyDescent="0.25">
      <c r="A124">
        <v>15238000590</v>
      </c>
      <c r="B124" t="s">
        <v>654</v>
      </c>
      <c r="C124" t="s">
        <v>38</v>
      </c>
      <c r="D124" t="s">
        <v>67</v>
      </c>
      <c r="E124" t="s">
        <v>67</v>
      </c>
      <c r="F124" t="s">
        <v>590</v>
      </c>
      <c r="G124" s="1">
        <v>43269</v>
      </c>
      <c r="H124" s="2">
        <v>44000</v>
      </c>
      <c r="I124" t="s">
        <v>150</v>
      </c>
      <c r="J124">
        <v>2018</v>
      </c>
      <c r="K124">
        <v>2018</v>
      </c>
      <c r="L124" s="7">
        <v>11472</v>
      </c>
      <c r="M124">
        <v>543873</v>
      </c>
      <c r="N124" s="1">
        <v>43273</v>
      </c>
      <c r="O124" s="1">
        <v>43371</v>
      </c>
      <c r="P124" s="1">
        <v>43378</v>
      </c>
      <c r="Q124" s="1" t="s">
        <v>244</v>
      </c>
      <c r="R124">
        <v>2018</v>
      </c>
      <c r="S124">
        <v>2019</v>
      </c>
      <c r="T124" t="s">
        <v>51</v>
      </c>
      <c r="U124" t="s">
        <v>51</v>
      </c>
      <c r="V124" t="s">
        <v>591</v>
      </c>
      <c r="W124" t="s">
        <v>173</v>
      </c>
      <c r="X124">
        <v>70</v>
      </c>
      <c r="Y124">
        <v>22</v>
      </c>
      <c r="Z124">
        <v>50</v>
      </c>
      <c r="AA124" t="s">
        <v>52</v>
      </c>
      <c r="AB124" t="s">
        <v>70</v>
      </c>
      <c r="AC124">
        <v>98</v>
      </c>
      <c r="AD124">
        <v>7</v>
      </c>
      <c r="AE124">
        <v>105</v>
      </c>
      <c r="AF124" t="s">
        <v>71</v>
      </c>
      <c r="AG124" t="s">
        <v>86</v>
      </c>
      <c r="AH124">
        <v>1</v>
      </c>
      <c r="AI124">
        <v>1</v>
      </c>
      <c r="AJ124">
        <v>1947</v>
      </c>
      <c r="AK124">
        <v>1940</v>
      </c>
      <c r="AL124" t="s">
        <v>173</v>
      </c>
      <c r="AM124" t="s">
        <v>73</v>
      </c>
      <c r="AN124">
        <v>864</v>
      </c>
    </row>
    <row r="125" spans="1:40" x14ac:dyDescent="0.25">
      <c r="A125">
        <v>15200000840</v>
      </c>
      <c r="B125" t="s">
        <v>675</v>
      </c>
      <c r="C125" t="s">
        <v>38</v>
      </c>
      <c r="D125" t="s">
        <v>67</v>
      </c>
      <c r="E125" t="s">
        <v>67</v>
      </c>
      <c r="F125" t="s">
        <v>590</v>
      </c>
      <c r="G125" s="1">
        <v>43269</v>
      </c>
      <c r="H125" s="2">
        <v>44000</v>
      </c>
      <c r="I125" t="s">
        <v>150</v>
      </c>
      <c r="J125">
        <v>2018</v>
      </c>
      <c r="K125">
        <v>2018</v>
      </c>
      <c r="L125" s="7">
        <v>11472</v>
      </c>
      <c r="M125">
        <v>543862</v>
      </c>
      <c r="N125" s="1">
        <v>43273</v>
      </c>
      <c r="O125" s="1">
        <v>43315</v>
      </c>
      <c r="P125" s="1">
        <v>43388</v>
      </c>
      <c r="Q125" s="1" t="s">
        <v>244</v>
      </c>
      <c r="R125">
        <v>2018</v>
      </c>
      <c r="S125">
        <v>2019</v>
      </c>
      <c r="T125" t="s">
        <v>51</v>
      </c>
      <c r="U125" t="s">
        <v>51</v>
      </c>
      <c r="V125" t="s">
        <v>591</v>
      </c>
      <c r="W125" t="s">
        <v>173</v>
      </c>
      <c r="X125">
        <v>70</v>
      </c>
      <c r="Y125">
        <v>22</v>
      </c>
      <c r="Z125">
        <v>50</v>
      </c>
      <c r="AA125" t="s">
        <v>52</v>
      </c>
      <c r="AB125" t="s">
        <v>70</v>
      </c>
      <c r="AC125">
        <v>42</v>
      </c>
      <c r="AD125">
        <v>73</v>
      </c>
      <c r="AE125">
        <v>115</v>
      </c>
      <c r="AF125" t="s">
        <v>71</v>
      </c>
      <c r="AG125" t="s">
        <v>86</v>
      </c>
      <c r="AH125">
        <v>2</v>
      </c>
      <c r="AI125">
        <v>4</v>
      </c>
      <c r="AJ125">
        <v>1915</v>
      </c>
      <c r="AK125">
        <v>1910</v>
      </c>
      <c r="AL125" t="s">
        <v>173</v>
      </c>
      <c r="AM125" t="s">
        <v>73</v>
      </c>
      <c r="AN125">
        <v>3268</v>
      </c>
    </row>
    <row r="126" spans="1:40" x14ac:dyDescent="0.25">
      <c r="A126">
        <v>14534000160</v>
      </c>
      <c r="B126" t="s">
        <v>671</v>
      </c>
      <c r="C126" t="s">
        <v>38</v>
      </c>
      <c r="D126" t="s">
        <v>67</v>
      </c>
      <c r="E126" t="s">
        <v>67</v>
      </c>
      <c r="F126" t="s">
        <v>590</v>
      </c>
      <c r="G126" s="1">
        <v>43269</v>
      </c>
      <c r="H126" s="2">
        <v>44000</v>
      </c>
      <c r="I126" t="s">
        <v>150</v>
      </c>
      <c r="J126">
        <v>2018</v>
      </c>
      <c r="K126">
        <v>2018</v>
      </c>
      <c r="L126" s="7">
        <v>11472</v>
      </c>
      <c r="M126">
        <v>543861</v>
      </c>
      <c r="N126" s="1">
        <v>43273</v>
      </c>
      <c r="O126" s="1">
        <v>43378</v>
      </c>
      <c r="P126" s="1">
        <v>43388</v>
      </c>
      <c r="Q126" s="1" t="s">
        <v>244</v>
      </c>
      <c r="R126">
        <v>2018</v>
      </c>
      <c r="S126">
        <v>2019</v>
      </c>
      <c r="T126" t="s">
        <v>51</v>
      </c>
      <c r="U126" t="s">
        <v>51</v>
      </c>
      <c r="V126" t="s">
        <v>591</v>
      </c>
      <c r="W126" t="s">
        <v>173</v>
      </c>
      <c r="X126">
        <v>70</v>
      </c>
      <c r="Y126">
        <v>22</v>
      </c>
      <c r="Z126">
        <v>50</v>
      </c>
      <c r="AA126" t="s">
        <v>52</v>
      </c>
      <c r="AB126" t="s">
        <v>70</v>
      </c>
      <c r="AC126">
        <v>105</v>
      </c>
      <c r="AD126">
        <v>10</v>
      </c>
      <c r="AE126">
        <v>115</v>
      </c>
      <c r="AF126" t="s">
        <v>71</v>
      </c>
      <c r="AG126" t="s">
        <v>72</v>
      </c>
      <c r="AH126">
        <v>1.5</v>
      </c>
      <c r="AI126">
        <v>1</v>
      </c>
      <c r="AJ126">
        <v>1907</v>
      </c>
      <c r="AK126">
        <v>1900</v>
      </c>
      <c r="AL126" t="s">
        <v>173</v>
      </c>
      <c r="AM126" t="s">
        <v>73</v>
      </c>
      <c r="AN126">
        <v>1141</v>
      </c>
    </row>
    <row r="127" spans="1:40" x14ac:dyDescent="0.25">
      <c r="A127">
        <v>15932000190</v>
      </c>
      <c r="B127" t="s">
        <v>676</v>
      </c>
      <c r="C127" t="s">
        <v>38</v>
      </c>
      <c r="D127" t="s">
        <v>67</v>
      </c>
      <c r="E127" t="s">
        <v>67</v>
      </c>
      <c r="F127" t="s">
        <v>590</v>
      </c>
      <c r="G127" s="1">
        <v>43269</v>
      </c>
      <c r="H127" s="2">
        <v>44000</v>
      </c>
      <c r="I127" t="s">
        <v>150</v>
      </c>
      <c r="J127">
        <v>2018</v>
      </c>
      <c r="K127">
        <v>2018</v>
      </c>
      <c r="L127" s="7">
        <v>11472</v>
      </c>
      <c r="M127">
        <v>543860</v>
      </c>
      <c r="N127" s="1">
        <v>43273</v>
      </c>
      <c r="O127" s="1">
        <v>43315</v>
      </c>
      <c r="P127" s="1">
        <v>43388</v>
      </c>
      <c r="Q127" s="1" t="s">
        <v>244</v>
      </c>
      <c r="R127">
        <v>2018</v>
      </c>
      <c r="S127">
        <v>2019</v>
      </c>
      <c r="T127" t="s">
        <v>51</v>
      </c>
      <c r="U127" t="s">
        <v>51</v>
      </c>
      <c r="V127" t="s">
        <v>591</v>
      </c>
      <c r="W127" t="s">
        <v>173</v>
      </c>
      <c r="X127">
        <v>70</v>
      </c>
      <c r="Y127">
        <v>22</v>
      </c>
      <c r="Z127">
        <v>50</v>
      </c>
      <c r="AA127" t="s">
        <v>52</v>
      </c>
      <c r="AB127" t="s">
        <v>70</v>
      </c>
      <c r="AC127">
        <v>42</v>
      </c>
      <c r="AD127">
        <v>73</v>
      </c>
      <c r="AE127">
        <v>115</v>
      </c>
      <c r="AF127" t="s">
        <v>71</v>
      </c>
      <c r="AG127" t="s">
        <v>86</v>
      </c>
      <c r="AH127">
        <v>2</v>
      </c>
      <c r="AI127">
        <v>4</v>
      </c>
      <c r="AJ127">
        <v>1925</v>
      </c>
      <c r="AK127">
        <v>1920</v>
      </c>
      <c r="AL127" t="s">
        <v>173</v>
      </c>
      <c r="AM127" t="s">
        <v>73</v>
      </c>
      <c r="AN127">
        <v>3400</v>
      </c>
    </row>
    <row r="128" spans="1:40" x14ac:dyDescent="0.25">
      <c r="A128">
        <v>15247000270</v>
      </c>
      <c r="B128" t="s">
        <v>672</v>
      </c>
      <c r="C128" t="s">
        <v>38</v>
      </c>
      <c r="D128" t="s">
        <v>67</v>
      </c>
      <c r="E128" t="s">
        <v>67</v>
      </c>
      <c r="F128" t="s">
        <v>590</v>
      </c>
      <c r="G128" s="1">
        <v>43269</v>
      </c>
      <c r="H128" s="2">
        <v>44000</v>
      </c>
      <c r="I128" t="s">
        <v>150</v>
      </c>
      <c r="J128">
        <v>2018</v>
      </c>
      <c r="K128">
        <v>2018</v>
      </c>
      <c r="L128" s="7">
        <v>11472</v>
      </c>
      <c r="M128">
        <v>543871</v>
      </c>
      <c r="N128" s="1">
        <v>43273</v>
      </c>
      <c r="O128" s="1">
        <v>43371</v>
      </c>
      <c r="P128" s="1">
        <v>43388</v>
      </c>
      <c r="Q128" s="1" t="s">
        <v>244</v>
      </c>
      <c r="R128">
        <v>2018</v>
      </c>
      <c r="S128">
        <v>2019</v>
      </c>
      <c r="T128" t="s">
        <v>51</v>
      </c>
      <c r="U128" t="s">
        <v>51</v>
      </c>
      <c r="V128" t="s">
        <v>591</v>
      </c>
      <c r="W128" t="s">
        <v>173</v>
      </c>
      <c r="X128">
        <v>70</v>
      </c>
      <c r="Y128">
        <v>1</v>
      </c>
      <c r="Z128">
        <v>50</v>
      </c>
      <c r="AA128" t="s">
        <v>52</v>
      </c>
      <c r="AB128" t="s">
        <v>70</v>
      </c>
      <c r="AC128">
        <v>98</v>
      </c>
      <c r="AD128">
        <v>17</v>
      </c>
      <c r="AE128">
        <v>115</v>
      </c>
      <c r="AF128" t="s">
        <v>71</v>
      </c>
      <c r="AG128" t="s">
        <v>86</v>
      </c>
      <c r="AH128">
        <v>1</v>
      </c>
      <c r="AI128">
        <v>1</v>
      </c>
      <c r="AJ128">
        <v>1921</v>
      </c>
      <c r="AK128">
        <v>1920</v>
      </c>
      <c r="AL128" t="s">
        <v>173</v>
      </c>
      <c r="AM128" t="s">
        <v>73</v>
      </c>
      <c r="AN128">
        <v>906</v>
      </c>
    </row>
    <row r="129" spans="1:40" x14ac:dyDescent="0.25">
      <c r="A129">
        <v>15244000650</v>
      </c>
      <c r="B129" t="s">
        <v>674</v>
      </c>
      <c r="C129" t="s">
        <v>38</v>
      </c>
      <c r="D129" t="s">
        <v>67</v>
      </c>
      <c r="E129" t="s">
        <v>67</v>
      </c>
      <c r="F129" t="s">
        <v>590</v>
      </c>
      <c r="G129" s="1">
        <v>43269</v>
      </c>
      <c r="H129" s="2">
        <v>44000</v>
      </c>
      <c r="I129" t="s">
        <v>150</v>
      </c>
      <c r="J129">
        <v>2018</v>
      </c>
      <c r="K129">
        <v>2018</v>
      </c>
      <c r="L129" s="7">
        <v>11472</v>
      </c>
      <c r="M129">
        <v>543877</v>
      </c>
      <c r="N129" s="1">
        <v>43273</v>
      </c>
      <c r="O129" s="1">
        <v>43328</v>
      </c>
      <c r="P129" s="1">
        <v>43388</v>
      </c>
      <c r="Q129" s="1" t="s">
        <v>244</v>
      </c>
      <c r="R129">
        <v>2018</v>
      </c>
      <c r="S129">
        <v>2019</v>
      </c>
      <c r="T129" t="s">
        <v>51</v>
      </c>
      <c r="U129" t="s">
        <v>51</v>
      </c>
      <c r="V129" t="s">
        <v>591</v>
      </c>
      <c r="W129" t="s">
        <v>173</v>
      </c>
      <c r="X129">
        <v>70</v>
      </c>
      <c r="Y129">
        <v>22</v>
      </c>
      <c r="Z129">
        <v>50</v>
      </c>
      <c r="AA129" t="s">
        <v>52</v>
      </c>
      <c r="AB129" t="s">
        <v>70</v>
      </c>
      <c r="AC129">
        <v>55</v>
      </c>
      <c r="AD129">
        <v>60</v>
      </c>
      <c r="AE129">
        <v>115</v>
      </c>
      <c r="AF129" t="s">
        <v>71</v>
      </c>
      <c r="AG129" t="s">
        <v>86</v>
      </c>
      <c r="AH129">
        <v>1</v>
      </c>
      <c r="AI129">
        <v>1</v>
      </c>
      <c r="AJ129">
        <v>1909</v>
      </c>
      <c r="AK129">
        <v>1900</v>
      </c>
      <c r="AL129" t="s">
        <v>173</v>
      </c>
      <c r="AM129" t="s">
        <v>73</v>
      </c>
      <c r="AN129">
        <v>783</v>
      </c>
    </row>
    <row r="130" spans="1:40" x14ac:dyDescent="0.25">
      <c r="A130">
        <v>15238000650</v>
      </c>
      <c r="B130" t="s">
        <v>673</v>
      </c>
      <c r="C130" t="s">
        <v>38</v>
      </c>
      <c r="D130" t="s">
        <v>67</v>
      </c>
      <c r="E130" t="s">
        <v>67</v>
      </c>
      <c r="F130" t="s">
        <v>590</v>
      </c>
      <c r="G130" s="1">
        <v>43269</v>
      </c>
      <c r="H130" s="2">
        <v>44000</v>
      </c>
      <c r="I130" t="s">
        <v>150</v>
      </c>
      <c r="J130">
        <v>2018</v>
      </c>
      <c r="K130">
        <v>2018</v>
      </c>
      <c r="L130" s="7">
        <v>11472</v>
      </c>
      <c r="M130">
        <v>543874</v>
      </c>
      <c r="N130" s="1">
        <v>43273</v>
      </c>
      <c r="O130" s="1">
        <v>43371</v>
      </c>
      <c r="P130" s="1">
        <v>43388</v>
      </c>
      <c r="Q130" s="1" t="s">
        <v>244</v>
      </c>
      <c r="R130">
        <v>2018</v>
      </c>
      <c r="S130">
        <v>2019</v>
      </c>
      <c r="T130" t="s">
        <v>51</v>
      </c>
      <c r="U130" t="s">
        <v>51</v>
      </c>
      <c r="V130" t="s">
        <v>591</v>
      </c>
      <c r="W130" t="s">
        <v>173</v>
      </c>
      <c r="X130">
        <v>70</v>
      </c>
      <c r="Y130">
        <v>22</v>
      </c>
      <c r="Z130">
        <v>50</v>
      </c>
      <c r="AA130" t="s">
        <v>52</v>
      </c>
      <c r="AB130" t="s">
        <v>70</v>
      </c>
      <c r="AC130">
        <v>98</v>
      </c>
      <c r="AD130">
        <v>17</v>
      </c>
      <c r="AE130">
        <v>115</v>
      </c>
      <c r="AF130" t="s">
        <v>71</v>
      </c>
      <c r="AG130" t="s">
        <v>86</v>
      </c>
      <c r="AH130">
        <v>1</v>
      </c>
      <c r="AI130">
        <v>1</v>
      </c>
      <c r="AJ130">
        <v>1951</v>
      </c>
      <c r="AK130">
        <v>1950</v>
      </c>
      <c r="AL130" t="s">
        <v>173</v>
      </c>
      <c r="AM130" t="s">
        <v>332</v>
      </c>
      <c r="AN130">
        <v>800</v>
      </c>
    </row>
    <row r="131" spans="1:40" x14ac:dyDescent="0.25">
      <c r="A131">
        <v>14823000330</v>
      </c>
      <c r="B131" t="s">
        <v>685</v>
      </c>
      <c r="C131" t="s">
        <v>38</v>
      </c>
      <c r="D131" t="s">
        <v>67</v>
      </c>
      <c r="E131" t="s">
        <v>67</v>
      </c>
      <c r="F131" t="s">
        <v>590</v>
      </c>
      <c r="G131" s="1">
        <v>43269</v>
      </c>
      <c r="H131" s="2">
        <v>44000</v>
      </c>
      <c r="I131" t="s">
        <v>150</v>
      </c>
      <c r="J131">
        <v>2018</v>
      </c>
      <c r="K131">
        <v>2018</v>
      </c>
      <c r="L131" s="7">
        <v>11472</v>
      </c>
      <c r="M131">
        <v>543879</v>
      </c>
      <c r="N131" s="1">
        <v>43273</v>
      </c>
      <c r="O131" s="1">
        <v>43378</v>
      </c>
      <c r="P131" s="1">
        <v>43391</v>
      </c>
      <c r="Q131" s="1" t="s">
        <v>244</v>
      </c>
      <c r="R131">
        <v>2018</v>
      </c>
      <c r="S131">
        <v>2019</v>
      </c>
      <c r="T131" t="s">
        <v>51</v>
      </c>
      <c r="U131" t="s">
        <v>51</v>
      </c>
      <c r="V131" t="s">
        <v>591</v>
      </c>
      <c r="W131" t="s">
        <v>173</v>
      </c>
      <c r="X131">
        <v>70</v>
      </c>
      <c r="Y131">
        <v>22</v>
      </c>
      <c r="Z131">
        <v>50</v>
      </c>
      <c r="AA131" t="s">
        <v>52</v>
      </c>
      <c r="AB131" t="s">
        <v>70</v>
      </c>
      <c r="AC131">
        <v>105</v>
      </c>
      <c r="AD131">
        <v>13</v>
      </c>
      <c r="AE131">
        <v>118</v>
      </c>
      <c r="AF131" t="s">
        <v>71</v>
      </c>
      <c r="AG131" t="s">
        <v>86</v>
      </c>
      <c r="AH131">
        <v>2</v>
      </c>
      <c r="AI131">
        <v>2</v>
      </c>
      <c r="AJ131">
        <v>1905</v>
      </c>
      <c r="AK131">
        <v>1900</v>
      </c>
      <c r="AL131" t="s">
        <v>173</v>
      </c>
      <c r="AM131" t="s">
        <v>73</v>
      </c>
      <c r="AN131">
        <v>2550</v>
      </c>
    </row>
    <row r="132" spans="1:40" x14ac:dyDescent="0.25">
      <c r="A132">
        <v>14519010250</v>
      </c>
      <c r="B132" t="s">
        <v>691</v>
      </c>
      <c r="C132" t="s">
        <v>38</v>
      </c>
      <c r="D132" t="s">
        <v>67</v>
      </c>
      <c r="E132" t="s">
        <v>67</v>
      </c>
      <c r="F132" t="s">
        <v>590</v>
      </c>
      <c r="G132" s="1">
        <v>43269</v>
      </c>
      <c r="H132" s="2">
        <v>44000</v>
      </c>
      <c r="I132" t="s">
        <v>150</v>
      </c>
      <c r="J132">
        <v>2018</v>
      </c>
      <c r="K132">
        <v>2018</v>
      </c>
      <c r="L132" s="7">
        <v>11472</v>
      </c>
      <c r="M132">
        <v>543885</v>
      </c>
      <c r="N132" s="1">
        <v>43273</v>
      </c>
      <c r="O132" s="1">
        <v>43328</v>
      </c>
      <c r="P132" s="1">
        <v>43395</v>
      </c>
      <c r="Q132" s="1" t="s">
        <v>244</v>
      </c>
      <c r="R132">
        <v>2018</v>
      </c>
      <c r="S132">
        <v>2019</v>
      </c>
      <c r="T132" t="s">
        <v>51</v>
      </c>
      <c r="U132" t="s">
        <v>51</v>
      </c>
      <c r="V132" t="s">
        <v>591</v>
      </c>
      <c r="W132" t="s">
        <v>173</v>
      </c>
      <c r="X132">
        <v>70</v>
      </c>
      <c r="Y132">
        <v>1</v>
      </c>
      <c r="Z132">
        <v>50</v>
      </c>
      <c r="AA132" t="s">
        <v>52</v>
      </c>
      <c r="AB132" t="s">
        <v>70</v>
      </c>
      <c r="AC132">
        <v>55</v>
      </c>
      <c r="AD132">
        <v>67</v>
      </c>
      <c r="AE132">
        <v>122</v>
      </c>
      <c r="AF132" t="s">
        <v>71</v>
      </c>
      <c r="AG132" t="s">
        <v>72</v>
      </c>
      <c r="AH132">
        <v>1</v>
      </c>
      <c r="AI132">
        <v>1</v>
      </c>
      <c r="AJ132">
        <v>1906</v>
      </c>
      <c r="AK132">
        <v>1900</v>
      </c>
      <c r="AL132" t="s">
        <v>173</v>
      </c>
      <c r="AM132" t="s">
        <v>73</v>
      </c>
      <c r="AN132">
        <v>588</v>
      </c>
    </row>
    <row r="133" spans="1:40" x14ac:dyDescent="0.25">
      <c r="A133">
        <v>16097000200</v>
      </c>
      <c r="B133" t="s">
        <v>721</v>
      </c>
      <c r="C133" t="s">
        <v>38</v>
      </c>
      <c r="D133" t="s">
        <v>67</v>
      </c>
      <c r="E133" t="s">
        <v>67</v>
      </c>
      <c r="F133" t="s">
        <v>590</v>
      </c>
      <c r="G133" s="1">
        <v>43269</v>
      </c>
      <c r="H133" s="2">
        <v>44000</v>
      </c>
      <c r="I133" t="s">
        <v>150</v>
      </c>
      <c r="J133">
        <v>2018</v>
      </c>
      <c r="K133">
        <v>2018</v>
      </c>
      <c r="L133" s="7">
        <v>11472</v>
      </c>
      <c r="M133">
        <v>543880</v>
      </c>
      <c r="N133" s="1">
        <v>43273</v>
      </c>
      <c r="O133" s="1">
        <v>43389</v>
      </c>
      <c r="P133" s="1">
        <v>43406</v>
      </c>
      <c r="Q133" s="1" t="s">
        <v>266</v>
      </c>
      <c r="R133">
        <v>2018</v>
      </c>
      <c r="S133">
        <v>2019</v>
      </c>
      <c r="T133" t="s">
        <v>51</v>
      </c>
      <c r="U133" t="s">
        <v>51</v>
      </c>
      <c r="V133" t="s">
        <v>591</v>
      </c>
      <c r="W133" t="s">
        <v>173</v>
      </c>
      <c r="X133">
        <v>70</v>
      </c>
      <c r="Y133">
        <v>22</v>
      </c>
      <c r="Z133">
        <v>50</v>
      </c>
      <c r="AA133" t="s">
        <v>52</v>
      </c>
      <c r="AB133" t="s">
        <v>70</v>
      </c>
      <c r="AC133">
        <v>116</v>
      </c>
      <c r="AD133">
        <v>17</v>
      </c>
      <c r="AE133">
        <v>133</v>
      </c>
      <c r="AF133" t="s">
        <v>71</v>
      </c>
      <c r="AG133" t="s">
        <v>86</v>
      </c>
      <c r="AH133">
        <v>1</v>
      </c>
      <c r="AI133">
        <v>4</v>
      </c>
      <c r="AJ133">
        <v>1960</v>
      </c>
      <c r="AK133">
        <v>1960</v>
      </c>
      <c r="AL133" t="s">
        <v>173</v>
      </c>
      <c r="AM133" t="s">
        <v>73</v>
      </c>
      <c r="AN133">
        <v>1659</v>
      </c>
    </row>
    <row r="134" spans="1:40" x14ac:dyDescent="0.25">
      <c r="A134">
        <v>16097000190</v>
      </c>
      <c r="B134" t="s">
        <v>750</v>
      </c>
      <c r="C134" t="s">
        <v>38</v>
      </c>
      <c r="D134" t="s">
        <v>67</v>
      </c>
      <c r="E134" t="s">
        <v>67</v>
      </c>
      <c r="F134" t="s">
        <v>590</v>
      </c>
      <c r="G134" s="1">
        <v>43269</v>
      </c>
      <c r="H134" s="2">
        <v>44000</v>
      </c>
      <c r="I134" t="s">
        <v>150</v>
      </c>
      <c r="J134">
        <v>2018</v>
      </c>
      <c r="K134">
        <v>2018</v>
      </c>
      <c r="L134" s="7">
        <v>11472</v>
      </c>
      <c r="M134">
        <v>543881</v>
      </c>
      <c r="N134" s="1">
        <v>43273</v>
      </c>
      <c r="O134" s="1">
        <v>43389</v>
      </c>
      <c r="P134" s="1">
        <v>43431</v>
      </c>
      <c r="Q134" s="1" t="s">
        <v>266</v>
      </c>
      <c r="R134">
        <v>2018</v>
      </c>
      <c r="S134">
        <v>2019</v>
      </c>
      <c r="T134" t="s">
        <v>51</v>
      </c>
      <c r="U134" t="s">
        <v>51</v>
      </c>
      <c r="V134" t="s">
        <v>591</v>
      </c>
      <c r="W134" t="s">
        <v>173</v>
      </c>
      <c r="X134">
        <v>70</v>
      </c>
      <c r="Y134">
        <v>22</v>
      </c>
      <c r="Z134">
        <v>50</v>
      </c>
      <c r="AA134" t="s">
        <v>52</v>
      </c>
      <c r="AB134" t="s">
        <v>70</v>
      </c>
      <c r="AC134">
        <v>116</v>
      </c>
      <c r="AD134">
        <v>42</v>
      </c>
      <c r="AE134">
        <v>158</v>
      </c>
      <c r="AF134" t="s">
        <v>71</v>
      </c>
      <c r="AG134" t="s">
        <v>86</v>
      </c>
      <c r="AH134">
        <v>2</v>
      </c>
      <c r="AI134">
        <v>4</v>
      </c>
      <c r="AJ134">
        <v>1925</v>
      </c>
      <c r="AK134">
        <v>1920</v>
      </c>
      <c r="AL134" t="s">
        <v>173</v>
      </c>
      <c r="AM134" t="s">
        <v>73</v>
      </c>
      <c r="AN134">
        <v>2924</v>
      </c>
    </row>
    <row r="135" spans="1:40" x14ac:dyDescent="0.25">
      <c r="A135">
        <v>16098000280</v>
      </c>
      <c r="B135" t="s">
        <v>751</v>
      </c>
      <c r="C135" t="s">
        <v>38</v>
      </c>
      <c r="D135" t="s">
        <v>67</v>
      </c>
      <c r="E135" t="s">
        <v>67</v>
      </c>
      <c r="F135" t="s">
        <v>590</v>
      </c>
      <c r="G135" s="1">
        <v>43269</v>
      </c>
      <c r="H135" s="2">
        <v>44000</v>
      </c>
      <c r="I135" t="s">
        <v>150</v>
      </c>
      <c r="J135">
        <v>2018</v>
      </c>
      <c r="K135">
        <v>2018</v>
      </c>
      <c r="L135" s="7">
        <v>11472</v>
      </c>
      <c r="M135">
        <v>543882</v>
      </c>
      <c r="N135" s="1">
        <v>43273</v>
      </c>
      <c r="O135" s="1">
        <v>43389</v>
      </c>
      <c r="P135" s="1">
        <v>43431</v>
      </c>
      <c r="Q135" s="1" t="s">
        <v>266</v>
      </c>
      <c r="R135">
        <v>2018</v>
      </c>
      <c r="S135">
        <v>2019</v>
      </c>
      <c r="T135" t="s">
        <v>51</v>
      </c>
      <c r="U135" t="s">
        <v>51</v>
      </c>
      <c r="V135" t="s">
        <v>591</v>
      </c>
      <c r="W135" t="s">
        <v>173</v>
      </c>
      <c r="X135">
        <v>70</v>
      </c>
      <c r="Y135">
        <v>22</v>
      </c>
      <c r="Z135">
        <v>50</v>
      </c>
      <c r="AA135" t="s">
        <v>52</v>
      </c>
      <c r="AB135" t="s">
        <v>70</v>
      </c>
      <c r="AC135">
        <v>116</v>
      </c>
      <c r="AD135">
        <v>42</v>
      </c>
      <c r="AE135">
        <v>158</v>
      </c>
      <c r="AF135" t="s">
        <v>71</v>
      </c>
      <c r="AG135" t="s">
        <v>86</v>
      </c>
      <c r="AH135">
        <v>2</v>
      </c>
      <c r="AI135">
        <v>4</v>
      </c>
      <c r="AJ135">
        <v>1925</v>
      </c>
      <c r="AK135">
        <v>1920</v>
      </c>
      <c r="AL135" t="s">
        <v>173</v>
      </c>
      <c r="AM135" t="s">
        <v>73</v>
      </c>
      <c r="AN135">
        <v>3672</v>
      </c>
    </row>
    <row r="136" spans="1:40" x14ac:dyDescent="0.25">
      <c r="A136">
        <v>16097000100</v>
      </c>
      <c r="B136" t="s">
        <v>752</v>
      </c>
      <c r="C136" t="s">
        <v>38</v>
      </c>
      <c r="D136" t="s">
        <v>67</v>
      </c>
      <c r="E136" t="s">
        <v>67</v>
      </c>
      <c r="F136" t="s">
        <v>590</v>
      </c>
      <c r="G136" s="1">
        <v>43269</v>
      </c>
      <c r="H136" s="2">
        <v>44000</v>
      </c>
      <c r="I136" t="s">
        <v>150</v>
      </c>
      <c r="J136">
        <v>2018</v>
      </c>
      <c r="K136">
        <v>2018</v>
      </c>
      <c r="L136" s="7">
        <v>11472</v>
      </c>
      <c r="M136">
        <v>543884</v>
      </c>
      <c r="N136" s="1">
        <v>43273</v>
      </c>
      <c r="O136" s="1">
        <v>43389</v>
      </c>
      <c r="P136" s="1">
        <v>43431</v>
      </c>
      <c r="Q136" s="1" t="s">
        <v>266</v>
      </c>
      <c r="R136">
        <v>2018</v>
      </c>
      <c r="S136">
        <v>2019</v>
      </c>
      <c r="T136" t="s">
        <v>51</v>
      </c>
      <c r="U136" t="s">
        <v>51</v>
      </c>
      <c r="V136" t="s">
        <v>591</v>
      </c>
      <c r="W136" t="s">
        <v>173</v>
      </c>
      <c r="X136">
        <v>70</v>
      </c>
      <c r="Y136">
        <v>22</v>
      </c>
      <c r="Z136">
        <v>50</v>
      </c>
      <c r="AA136" t="s">
        <v>52</v>
      </c>
      <c r="AB136" t="s">
        <v>70</v>
      </c>
      <c r="AC136">
        <v>116</v>
      </c>
      <c r="AD136">
        <v>42</v>
      </c>
      <c r="AE136">
        <v>158</v>
      </c>
      <c r="AF136" t="s">
        <v>71</v>
      </c>
      <c r="AG136" t="s">
        <v>86</v>
      </c>
      <c r="AH136">
        <v>2</v>
      </c>
      <c r="AI136">
        <v>4</v>
      </c>
      <c r="AJ136">
        <v>1927</v>
      </c>
      <c r="AK136">
        <v>1920</v>
      </c>
      <c r="AL136" t="s">
        <v>173</v>
      </c>
      <c r="AM136" t="s">
        <v>73</v>
      </c>
      <c r="AN136">
        <v>3060</v>
      </c>
    </row>
    <row r="137" spans="1:40" x14ac:dyDescent="0.25">
      <c r="A137">
        <v>16097000160</v>
      </c>
      <c r="B137" t="s">
        <v>760</v>
      </c>
      <c r="C137" t="s">
        <v>38</v>
      </c>
      <c r="D137" t="s">
        <v>67</v>
      </c>
      <c r="E137" t="s">
        <v>67</v>
      </c>
      <c r="F137" t="s">
        <v>590</v>
      </c>
      <c r="G137" s="1">
        <v>43269</v>
      </c>
      <c r="H137" s="2">
        <v>44000</v>
      </c>
      <c r="I137" t="s">
        <v>150</v>
      </c>
      <c r="J137">
        <v>2018</v>
      </c>
      <c r="K137">
        <v>2018</v>
      </c>
      <c r="L137" s="7">
        <v>11472</v>
      </c>
      <c r="M137">
        <v>543883</v>
      </c>
      <c r="N137" s="1">
        <v>43273</v>
      </c>
      <c r="O137" s="1">
        <v>43389</v>
      </c>
      <c r="P137" s="1">
        <v>43438</v>
      </c>
      <c r="Q137" s="1" t="s">
        <v>300</v>
      </c>
      <c r="R137">
        <v>2018</v>
      </c>
      <c r="S137">
        <v>2019</v>
      </c>
      <c r="T137" t="s">
        <v>51</v>
      </c>
      <c r="U137" t="s">
        <v>51</v>
      </c>
      <c r="V137" t="s">
        <v>591</v>
      </c>
      <c r="W137" t="s">
        <v>173</v>
      </c>
      <c r="X137">
        <v>70</v>
      </c>
      <c r="Y137">
        <v>22</v>
      </c>
      <c r="Z137">
        <v>50</v>
      </c>
      <c r="AA137" t="s">
        <v>52</v>
      </c>
      <c r="AB137" t="s">
        <v>70</v>
      </c>
      <c r="AC137">
        <v>116</v>
      </c>
      <c r="AD137">
        <v>49</v>
      </c>
      <c r="AE137">
        <v>165</v>
      </c>
      <c r="AF137" t="s">
        <v>71</v>
      </c>
      <c r="AG137" t="s">
        <v>86</v>
      </c>
      <c r="AH137">
        <v>2</v>
      </c>
      <c r="AI137">
        <v>2</v>
      </c>
      <c r="AJ137">
        <v>1926</v>
      </c>
      <c r="AK137">
        <v>1920</v>
      </c>
      <c r="AL137" t="s">
        <v>73</v>
      </c>
      <c r="AM137" t="s">
        <v>73</v>
      </c>
      <c r="AN137">
        <v>2610</v>
      </c>
    </row>
    <row r="138" spans="1:40" x14ac:dyDescent="0.25">
      <c r="A138">
        <v>14364000360</v>
      </c>
      <c r="B138" t="s">
        <v>775</v>
      </c>
      <c r="C138" t="s">
        <v>38</v>
      </c>
      <c r="D138" t="s">
        <v>67</v>
      </c>
      <c r="E138" t="s">
        <v>67</v>
      </c>
      <c r="F138" t="s">
        <v>590</v>
      </c>
      <c r="G138" s="1">
        <v>43269</v>
      </c>
      <c r="H138" s="2">
        <v>44000</v>
      </c>
      <c r="I138" t="s">
        <v>150</v>
      </c>
      <c r="J138">
        <v>2018</v>
      </c>
      <c r="K138">
        <v>2018</v>
      </c>
      <c r="L138" s="7">
        <v>11472</v>
      </c>
      <c r="M138">
        <v>543878</v>
      </c>
      <c r="N138" s="1">
        <v>43273</v>
      </c>
      <c r="O138" s="1">
        <v>43409</v>
      </c>
      <c r="P138" s="1">
        <v>43447</v>
      </c>
      <c r="Q138" s="1" t="s">
        <v>300</v>
      </c>
      <c r="R138">
        <v>2018</v>
      </c>
      <c r="S138">
        <v>2019</v>
      </c>
      <c r="T138" t="s">
        <v>51</v>
      </c>
      <c r="U138" t="s">
        <v>51</v>
      </c>
      <c r="V138" t="s">
        <v>591</v>
      </c>
      <c r="W138" t="s">
        <v>173</v>
      </c>
      <c r="X138">
        <v>70</v>
      </c>
      <c r="Y138">
        <v>22</v>
      </c>
      <c r="Z138">
        <v>50</v>
      </c>
      <c r="AA138" t="s">
        <v>52</v>
      </c>
      <c r="AB138" t="s">
        <v>70</v>
      </c>
      <c r="AC138">
        <v>136</v>
      </c>
      <c r="AD138">
        <v>38</v>
      </c>
      <c r="AE138">
        <v>174</v>
      </c>
      <c r="AF138" t="s">
        <v>71</v>
      </c>
      <c r="AG138" t="s">
        <v>72</v>
      </c>
      <c r="AH138">
        <v>1</v>
      </c>
      <c r="AI138">
        <v>1</v>
      </c>
      <c r="AJ138">
        <v>1910</v>
      </c>
      <c r="AK138">
        <v>1910</v>
      </c>
      <c r="AL138" t="s">
        <v>173</v>
      </c>
      <c r="AM138" t="s">
        <v>73</v>
      </c>
      <c r="AN138">
        <v>743</v>
      </c>
    </row>
    <row r="139" spans="1:40" x14ac:dyDescent="0.25">
      <c r="A139">
        <v>13815080290</v>
      </c>
      <c r="B139" t="s">
        <v>2401</v>
      </c>
      <c r="C139" t="s">
        <v>2338</v>
      </c>
      <c r="D139" t="s">
        <v>39</v>
      </c>
      <c r="E139" t="s">
        <v>40</v>
      </c>
      <c r="F139" t="s">
        <v>2398</v>
      </c>
      <c r="G139" s="1">
        <v>43864</v>
      </c>
      <c r="H139" s="2">
        <v>43881</v>
      </c>
      <c r="I139" t="s">
        <v>62</v>
      </c>
      <c r="J139">
        <v>2020</v>
      </c>
      <c r="K139">
        <v>2020</v>
      </c>
      <c r="L139" s="7">
        <v>10000</v>
      </c>
      <c r="M139">
        <v>1394</v>
      </c>
      <c r="N139" s="1">
        <v>43854</v>
      </c>
      <c r="O139" s="1">
        <v>44102</v>
      </c>
      <c r="R139"/>
      <c r="S139"/>
      <c r="T139" t="s">
        <v>51</v>
      </c>
      <c r="U139" t="s">
        <v>51</v>
      </c>
      <c r="V139" t="s">
        <v>80</v>
      </c>
      <c r="W139" t="s">
        <v>73</v>
      </c>
      <c r="X139">
        <v>100</v>
      </c>
      <c r="Y139">
        <v>26</v>
      </c>
      <c r="Z139">
        <v>48</v>
      </c>
      <c r="AA139" t="s">
        <v>156</v>
      </c>
      <c r="AB139" t="s">
        <v>1577</v>
      </c>
      <c r="AC139">
        <v>248</v>
      </c>
      <c r="AD139">
        <v>0</v>
      </c>
      <c r="AE139">
        <v>0</v>
      </c>
      <c r="AF139" t="s">
        <v>71</v>
      </c>
      <c r="AG139" t="s">
        <v>86</v>
      </c>
      <c r="AH139">
        <v>2</v>
      </c>
      <c r="AI139">
        <v>2</v>
      </c>
      <c r="AJ139">
        <v>1905</v>
      </c>
      <c r="AK139">
        <v>1900</v>
      </c>
      <c r="AL139" t="s">
        <v>173</v>
      </c>
      <c r="AM139" t="s">
        <v>73</v>
      </c>
      <c r="AN139">
        <v>2948</v>
      </c>
    </row>
    <row r="140" spans="1:40" x14ac:dyDescent="0.25">
      <c r="A140">
        <v>11027000220</v>
      </c>
      <c r="B140" t="s">
        <v>2567</v>
      </c>
      <c r="C140" t="s">
        <v>38</v>
      </c>
      <c r="D140" t="s">
        <v>39</v>
      </c>
      <c r="E140" t="s">
        <v>40</v>
      </c>
      <c r="F140" t="s">
        <v>2568</v>
      </c>
      <c r="G140" s="1">
        <v>44077</v>
      </c>
      <c r="H140" s="2">
        <v>44094</v>
      </c>
      <c r="I140" t="s">
        <v>223</v>
      </c>
      <c r="J140">
        <v>2020</v>
      </c>
      <c r="K140">
        <v>2021</v>
      </c>
      <c r="L140" s="7">
        <v>9000</v>
      </c>
      <c r="M140">
        <v>1855</v>
      </c>
      <c r="N140" s="1">
        <v>44071</v>
      </c>
      <c r="O140" s="1">
        <v>44103</v>
      </c>
      <c r="P140" s="1">
        <v>44149</v>
      </c>
      <c r="Q140" s="1" t="s">
        <v>266</v>
      </c>
      <c r="R140">
        <v>2020</v>
      </c>
      <c r="S140">
        <v>2021</v>
      </c>
      <c r="T140" t="s">
        <v>2569</v>
      </c>
      <c r="U140" t="s">
        <v>114</v>
      </c>
      <c r="V140" t="s">
        <v>2570</v>
      </c>
      <c r="W140" t="s">
        <v>2793</v>
      </c>
      <c r="Y140">
        <v>19</v>
      </c>
      <c r="Z140">
        <v>59</v>
      </c>
      <c r="AA140" t="s">
        <v>136</v>
      </c>
      <c r="AB140" t="s">
        <v>47</v>
      </c>
      <c r="AC140">
        <f>O140-G140</f>
        <v>26</v>
      </c>
      <c r="AD140">
        <f>P140-O140</f>
        <v>46</v>
      </c>
      <c r="AE140">
        <f>P140-G140</f>
        <v>72</v>
      </c>
      <c r="AF140" t="s">
        <v>48</v>
      </c>
      <c r="AG140" t="s">
        <v>48</v>
      </c>
      <c r="AH140" t="s">
        <v>48</v>
      </c>
      <c r="AI140" t="s">
        <v>48</v>
      </c>
      <c r="AJ140" t="s">
        <v>48</v>
      </c>
      <c r="AK140" t="s">
        <v>48</v>
      </c>
      <c r="AL140" t="s">
        <v>48</v>
      </c>
      <c r="AM140" t="s">
        <v>48</v>
      </c>
      <c r="AN140" t="s">
        <v>48</v>
      </c>
    </row>
    <row r="141" spans="1:40" x14ac:dyDescent="0.25">
      <c r="A141">
        <v>10482090200</v>
      </c>
      <c r="B141" t="s">
        <v>1028</v>
      </c>
      <c r="C141" t="s">
        <v>38</v>
      </c>
      <c r="D141" t="s">
        <v>39</v>
      </c>
      <c r="E141" t="s">
        <v>40</v>
      </c>
      <c r="F141" t="s">
        <v>1029</v>
      </c>
      <c r="G141" s="1">
        <v>43280</v>
      </c>
      <c r="H141" s="2">
        <v>44000</v>
      </c>
      <c r="I141" t="s">
        <v>150</v>
      </c>
      <c r="J141">
        <v>2018</v>
      </c>
      <c r="K141">
        <v>2018</v>
      </c>
      <c r="L141" s="7">
        <v>36600</v>
      </c>
      <c r="M141">
        <v>544264</v>
      </c>
      <c r="N141" s="1">
        <v>43292</v>
      </c>
      <c r="O141" s="1">
        <v>43381</v>
      </c>
      <c r="P141" s="1">
        <v>43560</v>
      </c>
      <c r="Q141" s="1" t="s">
        <v>124</v>
      </c>
      <c r="R141">
        <v>2019</v>
      </c>
      <c r="S141">
        <v>2019</v>
      </c>
      <c r="T141" t="s">
        <v>1030</v>
      </c>
      <c r="U141" t="s">
        <v>114</v>
      </c>
      <c r="V141" t="s">
        <v>1031</v>
      </c>
      <c r="W141" t="s">
        <v>2793</v>
      </c>
      <c r="Y141">
        <v>6</v>
      </c>
      <c r="Z141">
        <v>32</v>
      </c>
      <c r="AA141" t="s">
        <v>1032</v>
      </c>
      <c r="AB141" t="s">
        <v>47</v>
      </c>
      <c r="AC141">
        <v>89</v>
      </c>
      <c r="AD141">
        <v>179</v>
      </c>
      <c r="AE141">
        <v>268</v>
      </c>
      <c r="AF141" t="s">
        <v>325</v>
      </c>
      <c r="AG141" t="s">
        <v>326</v>
      </c>
      <c r="AH141" s="2">
        <v>43871</v>
      </c>
      <c r="AJ141">
        <v>1911</v>
      </c>
      <c r="AK141">
        <v>1910</v>
      </c>
      <c r="AL141" t="s">
        <v>173</v>
      </c>
      <c r="AM141" t="s">
        <v>173</v>
      </c>
      <c r="AN141">
        <v>1128</v>
      </c>
    </row>
    <row r="142" spans="1:40" x14ac:dyDescent="0.25">
      <c r="A142">
        <v>13781000110</v>
      </c>
      <c r="B142" t="s">
        <v>94</v>
      </c>
      <c r="C142" t="s">
        <v>38</v>
      </c>
      <c r="D142" t="s">
        <v>39</v>
      </c>
      <c r="E142" t="s">
        <v>40</v>
      </c>
      <c r="F142" t="s">
        <v>79</v>
      </c>
      <c r="G142" s="1">
        <v>42767</v>
      </c>
      <c r="H142" s="2">
        <v>43878</v>
      </c>
      <c r="I142" t="s">
        <v>62</v>
      </c>
      <c r="J142">
        <v>2017</v>
      </c>
      <c r="K142">
        <v>2017</v>
      </c>
      <c r="L142" s="7">
        <v>4850</v>
      </c>
      <c r="M142">
        <v>534014</v>
      </c>
      <c r="N142" s="1">
        <v>42767</v>
      </c>
      <c r="O142" s="1">
        <v>42843</v>
      </c>
      <c r="P142" s="1">
        <v>42856</v>
      </c>
      <c r="Q142" s="1" t="s">
        <v>142</v>
      </c>
      <c r="R142">
        <v>2017</v>
      </c>
      <c r="S142">
        <v>2017</v>
      </c>
      <c r="T142" t="s">
        <v>51</v>
      </c>
      <c r="U142" t="s">
        <v>51</v>
      </c>
      <c r="V142" t="s">
        <v>80</v>
      </c>
      <c r="W142" t="s">
        <v>73</v>
      </c>
      <c r="X142">
        <v>100</v>
      </c>
      <c r="Y142">
        <v>4</v>
      </c>
      <c r="Z142">
        <v>55</v>
      </c>
      <c r="AA142" t="s">
        <v>95</v>
      </c>
      <c r="AB142" t="s">
        <v>53</v>
      </c>
      <c r="AC142">
        <v>76</v>
      </c>
      <c r="AD142">
        <v>13</v>
      </c>
      <c r="AE142">
        <v>89</v>
      </c>
      <c r="AF142" t="s">
        <v>48</v>
      </c>
      <c r="AG142" t="s">
        <v>48</v>
      </c>
      <c r="AH142" t="s">
        <v>48</v>
      </c>
      <c r="AI142" t="s">
        <v>48</v>
      </c>
      <c r="AJ142" t="s">
        <v>48</v>
      </c>
      <c r="AK142" t="s">
        <v>48</v>
      </c>
      <c r="AL142" t="s">
        <v>48</v>
      </c>
      <c r="AM142" t="s">
        <v>48</v>
      </c>
      <c r="AN142" t="s">
        <v>48</v>
      </c>
    </row>
    <row r="143" spans="1:40" x14ac:dyDescent="0.25">
      <c r="A143">
        <v>13728000070</v>
      </c>
      <c r="B143" t="s">
        <v>78</v>
      </c>
      <c r="C143" t="s">
        <v>38</v>
      </c>
      <c r="D143" t="s">
        <v>39</v>
      </c>
      <c r="E143" t="s">
        <v>40</v>
      </c>
      <c r="F143" t="s">
        <v>79</v>
      </c>
      <c r="G143" s="1">
        <v>42767</v>
      </c>
      <c r="H143" s="2">
        <v>43878</v>
      </c>
      <c r="I143" t="s">
        <v>62</v>
      </c>
      <c r="J143">
        <v>2017</v>
      </c>
      <c r="K143">
        <v>2017</v>
      </c>
      <c r="L143" s="7">
        <v>4850</v>
      </c>
      <c r="M143">
        <v>534013</v>
      </c>
      <c r="N143" s="1">
        <v>42767</v>
      </c>
      <c r="O143" s="1">
        <v>42811</v>
      </c>
      <c r="P143" s="1">
        <v>42838</v>
      </c>
      <c r="Q143" s="1" t="s">
        <v>124</v>
      </c>
      <c r="R143">
        <v>2017</v>
      </c>
      <c r="S143">
        <v>2017</v>
      </c>
      <c r="T143" t="s">
        <v>51</v>
      </c>
      <c r="U143" t="s">
        <v>51</v>
      </c>
      <c r="V143" t="s">
        <v>80</v>
      </c>
      <c r="W143" t="s">
        <v>73</v>
      </c>
      <c r="X143">
        <v>100</v>
      </c>
      <c r="Y143">
        <v>4</v>
      </c>
      <c r="Z143">
        <v>58</v>
      </c>
      <c r="AA143" t="s">
        <v>64</v>
      </c>
      <c r="AB143" t="s">
        <v>53</v>
      </c>
      <c r="AC143">
        <v>44</v>
      </c>
      <c r="AD143">
        <v>27</v>
      </c>
      <c r="AE143">
        <v>71</v>
      </c>
      <c r="AF143" t="s">
        <v>48</v>
      </c>
      <c r="AG143" t="s">
        <v>48</v>
      </c>
      <c r="AH143" t="s">
        <v>48</v>
      </c>
      <c r="AI143" t="s">
        <v>48</v>
      </c>
      <c r="AJ143" t="s">
        <v>48</v>
      </c>
      <c r="AK143" t="s">
        <v>48</v>
      </c>
      <c r="AL143" t="s">
        <v>48</v>
      </c>
      <c r="AM143" t="s">
        <v>48</v>
      </c>
      <c r="AN143" t="s">
        <v>48</v>
      </c>
    </row>
    <row r="144" spans="1:40" x14ac:dyDescent="0.25">
      <c r="A144">
        <v>15352000180</v>
      </c>
      <c r="B144" t="s">
        <v>159</v>
      </c>
      <c r="C144" t="s">
        <v>38</v>
      </c>
      <c r="D144" t="s">
        <v>39</v>
      </c>
      <c r="E144" t="s">
        <v>40</v>
      </c>
      <c r="F144" t="s">
        <v>160</v>
      </c>
      <c r="G144" s="1">
        <v>42891</v>
      </c>
      <c r="H144" s="2">
        <v>43999</v>
      </c>
      <c r="I144" t="s">
        <v>150</v>
      </c>
      <c r="J144">
        <v>2017</v>
      </c>
      <c r="K144">
        <v>2017</v>
      </c>
      <c r="L144" s="7">
        <v>6400</v>
      </c>
      <c r="M144">
        <v>0</v>
      </c>
      <c r="N144" s="1">
        <v>42891</v>
      </c>
      <c r="O144" s="1">
        <v>42913</v>
      </c>
      <c r="P144" s="1">
        <v>42936</v>
      </c>
      <c r="Q144" s="1" t="s">
        <v>183</v>
      </c>
      <c r="R144">
        <v>2017</v>
      </c>
      <c r="S144">
        <v>2018</v>
      </c>
      <c r="T144" t="s">
        <v>51</v>
      </c>
      <c r="U144" t="s">
        <v>51</v>
      </c>
      <c r="V144" t="s">
        <v>80</v>
      </c>
      <c r="W144" t="s">
        <v>73</v>
      </c>
      <c r="X144">
        <v>100</v>
      </c>
      <c r="Y144">
        <v>27</v>
      </c>
      <c r="Z144">
        <v>76</v>
      </c>
      <c r="AA144" t="s">
        <v>161</v>
      </c>
      <c r="AB144" t="s">
        <v>53</v>
      </c>
      <c r="AC144">
        <v>22</v>
      </c>
      <c r="AD144">
        <v>23</v>
      </c>
      <c r="AE144">
        <v>45</v>
      </c>
      <c r="AF144" t="s">
        <v>71</v>
      </c>
      <c r="AG144" t="s">
        <v>72</v>
      </c>
      <c r="AH144">
        <v>1</v>
      </c>
      <c r="AI144">
        <v>1</v>
      </c>
      <c r="AJ144">
        <v>1914</v>
      </c>
      <c r="AM144" t="s">
        <v>73</v>
      </c>
      <c r="AN144">
        <v>1156</v>
      </c>
    </row>
    <row r="145" spans="1:40" x14ac:dyDescent="0.25">
      <c r="A145">
        <v>14534000710</v>
      </c>
      <c r="B145" t="s">
        <v>399</v>
      </c>
      <c r="C145" t="s">
        <v>38</v>
      </c>
      <c r="D145" t="s">
        <v>67</v>
      </c>
      <c r="E145" t="s">
        <v>67</v>
      </c>
      <c r="F145" t="s">
        <v>400</v>
      </c>
      <c r="G145" s="1">
        <v>43013</v>
      </c>
      <c r="H145" s="2">
        <v>44121</v>
      </c>
      <c r="I145" t="s">
        <v>244</v>
      </c>
      <c r="J145">
        <v>2017</v>
      </c>
      <c r="K145">
        <v>2018</v>
      </c>
      <c r="L145" s="7">
        <v>6200</v>
      </c>
      <c r="M145">
        <v>539274</v>
      </c>
      <c r="N145" s="1">
        <v>43020</v>
      </c>
      <c r="O145" s="1">
        <v>43133</v>
      </c>
      <c r="P145" s="1">
        <v>43230</v>
      </c>
      <c r="Q145" s="1" t="s">
        <v>142</v>
      </c>
      <c r="R145">
        <v>2018</v>
      </c>
      <c r="S145">
        <v>2018</v>
      </c>
      <c r="T145" t="s">
        <v>51</v>
      </c>
      <c r="U145" t="s">
        <v>51</v>
      </c>
      <c r="V145" t="s">
        <v>80</v>
      </c>
      <c r="W145" t="s">
        <v>73</v>
      </c>
      <c r="X145">
        <v>100</v>
      </c>
      <c r="Y145">
        <v>22</v>
      </c>
      <c r="Z145">
        <v>50</v>
      </c>
      <c r="AA145" t="s">
        <v>52</v>
      </c>
      <c r="AB145" t="s">
        <v>70</v>
      </c>
      <c r="AC145">
        <v>113</v>
      </c>
      <c r="AD145">
        <v>97</v>
      </c>
      <c r="AE145">
        <v>210</v>
      </c>
      <c r="AF145" t="s">
        <v>71</v>
      </c>
      <c r="AG145" t="s">
        <v>86</v>
      </c>
      <c r="AH145">
        <v>1</v>
      </c>
      <c r="AI145">
        <v>1</v>
      </c>
      <c r="AJ145">
        <v>1915</v>
      </c>
      <c r="AK145">
        <v>1910</v>
      </c>
      <c r="AL145" t="s">
        <v>173</v>
      </c>
      <c r="AM145" t="s">
        <v>73</v>
      </c>
      <c r="AN145">
        <v>941</v>
      </c>
    </row>
    <row r="146" spans="1:40" x14ac:dyDescent="0.25">
      <c r="A146">
        <v>14534000730</v>
      </c>
      <c r="B146" t="s">
        <v>401</v>
      </c>
      <c r="C146" t="s">
        <v>38</v>
      </c>
      <c r="D146" t="s">
        <v>67</v>
      </c>
      <c r="E146" t="s">
        <v>67</v>
      </c>
      <c r="F146" t="s">
        <v>400</v>
      </c>
      <c r="G146" s="1">
        <v>43013</v>
      </c>
      <c r="H146" s="2">
        <v>44121</v>
      </c>
      <c r="I146" t="s">
        <v>244</v>
      </c>
      <c r="J146">
        <v>2017</v>
      </c>
      <c r="K146">
        <v>2018</v>
      </c>
      <c r="L146" s="7">
        <v>6200</v>
      </c>
      <c r="M146">
        <v>539275</v>
      </c>
      <c r="N146" s="1">
        <v>43020</v>
      </c>
      <c r="O146" s="1">
        <v>43059</v>
      </c>
      <c r="P146" s="1">
        <v>43230</v>
      </c>
      <c r="Q146" s="1" t="s">
        <v>142</v>
      </c>
      <c r="R146">
        <v>2018</v>
      </c>
      <c r="S146">
        <v>2018</v>
      </c>
      <c r="T146" t="s">
        <v>51</v>
      </c>
      <c r="U146" t="s">
        <v>51</v>
      </c>
      <c r="V146" t="s">
        <v>80</v>
      </c>
      <c r="W146" t="s">
        <v>73</v>
      </c>
      <c r="X146">
        <v>100</v>
      </c>
      <c r="Y146">
        <v>22</v>
      </c>
      <c r="Z146">
        <v>50</v>
      </c>
      <c r="AA146" t="s">
        <v>52</v>
      </c>
      <c r="AB146" t="s">
        <v>70</v>
      </c>
      <c r="AC146">
        <v>39</v>
      </c>
      <c r="AD146">
        <v>171</v>
      </c>
      <c r="AE146">
        <v>210</v>
      </c>
      <c r="AF146" t="s">
        <v>71</v>
      </c>
      <c r="AG146" t="s">
        <v>86</v>
      </c>
      <c r="AH146">
        <v>1</v>
      </c>
      <c r="AI146">
        <v>1</v>
      </c>
      <c r="AJ146">
        <v>1914</v>
      </c>
      <c r="AK146">
        <v>1910</v>
      </c>
      <c r="AL146" t="s">
        <v>173</v>
      </c>
      <c r="AM146" t="s">
        <v>73</v>
      </c>
      <c r="AN146">
        <v>923</v>
      </c>
    </row>
    <row r="147" spans="1:40" x14ac:dyDescent="0.25">
      <c r="A147">
        <v>14534000740</v>
      </c>
      <c r="B147" t="s">
        <v>402</v>
      </c>
      <c r="C147" t="s">
        <v>38</v>
      </c>
      <c r="D147" t="s">
        <v>67</v>
      </c>
      <c r="E147" t="s">
        <v>67</v>
      </c>
      <c r="F147" t="s">
        <v>400</v>
      </c>
      <c r="G147" s="1">
        <v>43013</v>
      </c>
      <c r="H147" s="2">
        <v>44121</v>
      </c>
      <c r="I147" t="s">
        <v>244</v>
      </c>
      <c r="J147">
        <v>2017</v>
      </c>
      <c r="K147">
        <v>2018</v>
      </c>
      <c r="L147" s="7">
        <v>6200</v>
      </c>
      <c r="M147">
        <v>539276</v>
      </c>
      <c r="N147" s="1">
        <v>43020</v>
      </c>
      <c r="O147" s="1">
        <v>43059</v>
      </c>
      <c r="P147" s="1">
        <v>43230</v>
      </c>
      <c r="Q147" s="1" t="s">
        <v>142</v>
      </c>
      <c r="R147">
        <v>2018</v>
      </c>
      <c r="S147">
        <v>2018</v>
      </c>
      <c r="T147" t="s">
        <v>51</v>
      </c>
      <c r="U147" t="s">
        <v>51</v>
      </c>
      <c r="V147" t="s">
        <v>80</v>
      </c>
      <c r="W147" t="s">
        <v>73</v>
      </c>
      <c r="X147">
        <v>100</v>
      </c>
      <c r="Y147">
        <v>22</v>
      </c>
      <c r="Z147">
        <v>50</v>
      </c>
      <c r="AA147" t="s">
        <v>52</v>
      </c>
      <c r="AB147" t="s">
        <v>70</v>
      </c>
      <c r="AC147">
        <v>39</v>
      </c>
      <c r="AD147">
        <v>171</v>
      </c>
      <c r="AE147">
        <v>210</v>
      </c>
      <c r="AF147" t="s">
        <v>71</v>
      </c>
      <c r="AG147" t="s">
        <v>86</v>
      </c>
      <c r="AH147">
        <v>1</v>
      </c>
      <c r="AI147">
        <v>1</v>
      </c>
      <c r="AJ147">
        <v>1914</v>
      </c>
      <c r="AK147">
        <v>1910</v>
      </c>
      <c r="AL147" t="s">
        <v>173</v>
      </c>
      <c r="AM147" t="s">
        <v>73</v>
      </c>
      <c r="AN147">
        <v>927</v>
      </c>
    </row>
    <row r="148" spans="1:40" x14ac:dyDescent="0.25">
      <c r="A148">
        <v>15243000770</v>
      </c>
      <c r="B148" t="s">
        <v>407</v>
      </c>
      <c r="C148" t="s">
        <v>38</v>
      </c>
      <c r="D148" t="s">
        <v>39</v>
      </c>
      <c r="E148" t="s">
        <v>40</v>
      </c>
      <c r="F148" t="s">
        <v>408</v>
      </c>
      <c r="G148" s="1">
        <v>43024</v>
      </c>
      <c r="H148" s="2">
        <v>44121</v>
      </c>
      <c r="I148" t="s">
        <v>244</v>
      </c>
      <c r="J148">
        <v>2017</v>
      </c>
      <c r="K148">
        <v>2018</v>
      </c>
      <c r="L148" s="7">
        <v>4350</v>
      </c>
      <c r="M148">
        <v>539496</v>
      </c>
      <c r="N148" s="1">
        <v>43031</v>
      </c>
      <c r="O148" s="1">
        <v>43154</v>
      </c>
      <c r="P148" s="1">
        <v>43231</v>
      </c>
      <c r="Q148" s="1" t="s">
        <v>142</v>
      </c>
      <c r="R148">
        <v>2018</v>
      </c>
      <c r="S148">
        <v>2018</v>
      </c>
      <c r="T148" t="s">
        <v>409</v>
      </c>
      <c r="U148" t="s">
        <v>44</v>
      </c>
      <c r="V148" t="s">
        <v>80</v>
      </c>
      <c r="W148" t="s">
        <v>73</v>
      </c>
      <c r="X148">
        <v>100</v>
      </c>
      <c r="Y148">
        <v>22</v>
      </c>
      <c r="Z148">
        <v>50</v>
      </c>
      <c r="AA148" t="s">
        <v>52</v>
      </c>
      <c r="AB148" t="s">
        <v>47</v>
      </c>
      <c r="AC148">
        <v>123</v>
      </c>
      <c r="AD148">
        <v>77</v>
      </c>
      <c r="AE148">
        <v>200</v>
      </c>
      <c r="AF148" t="s">
        <v>71</v>
      </c>
      <c r="AG148" t="s">
        <v>86</v>
      </c>
      <c r="AH148">
        <v>1</v>
      </c>
      <c r="AI148">
        <v>1</v>
      </c>
      <c r="AJ148">
        <v>1910</v>
      </c>
      <c r="AK148">
        <v>1910</v>
      </c>
      <c r="AL148" t="s">
        <v>173</v>
      </c>
      <c r="AM148" t="s">
        <v>73</v>
      </c>
      <c r="AN148">
        <v>891</v>
      </c>
    </row>
    <row r="149" spans="1:40" x14ac:dyDescent="0.25">
      <c r="A149">
        <v>14477020280</v>
      </c>
      <c r="B149" t="s">
        <v>287</v>
      </c>
      <c r="C149" t="s">
        <v>38</v>
      </c>
      <c r="D149" t="s">
        <v>39</v>
      </c>
      <c r="E149" t="s">
        <v>40</v>
      </c>
      <c r="F149" t="s">
        <v>257</v>
      </c>
      <c r="G149" s="1">
        <v>42961</v>
      </c>
      <c r="H149" s="2">
        <v>44060</v>
      </c>
      <c r="I149" t="s">
        <v>186</v>
      </c>
      <c r="J149">
        <v>2017</v>
      </c>
      <c r="K149">
        <v>2018</v>
      </c>
      <c r="L149" s="7">
        <v>4650</v>
      </c>
      <c r="M149">
        <v>538101</v>
      </c>
      <c r="N149" s="1">
        <v>42963</v>
      </c>
      <c r="O149" s="1">
        <v>43081</v>
      </c>
      <c r="P149" s="1">
        <v>43109</v>
      </c>
      <c r="Q149" s="1" t="s">
        <v>42</v>
      </c>
      <c r="R149">
        <v>2018</v>
      </c>
      <c r="S149">
        <v>2018</v>
      </c>
      <c r="T149" t="s">
        <v>288</v>
      </c>
      <c r="U149" t="s">
        <v>44</v>
      </c>
      <c r="V149" t="s">
        <v>80</v>
      </c>
      <c r="W149" t="s">
        <v>73</v>
      </c>
      <c r="X149">
        <v>100</v>
      </c>
      <c r="Y149">
        <v>4</v>
      </c>
      <c r="Z149">
        <v>55</v>
      </c>
      <c r="AA149" t="s">
        <v>95</v>
      </c>
      <c r="AB149" t="s">
        <v>47</v>
      </c>
      <c r="AC149">
        <v>118</v>
      </c>
      <c r="AD149">
        <v>28</v>
      </c>
      <c r="AE149">
        <v>146</v>
      </c>
      <c r="AF149" t="s">
        <v>48</v>
      </c>
      <c r="AG149" t="s">
        <v>48</v>
      </c>
      <c r="AH149" t="s">
        <v>48</v>
      </c>
      <c r="AI149" t="s">
        <v>48</v>
      </c>
      <c r="AJ149" t="s">
        <v>48</v>
      </c>
      <c r="AK149" t="s">
        <v>48</v>
      </c>
      <c r="AL149" t="s">
        <v>48</v>
      </c>
      <c r="AM149" t="s">
        <v>48</v>
      </c>
      <c r="AN149" t="s">
        <v>48</v>
      </c>
    </row>
    <row r="150" spans="1:40" x14ac:dyDescent="0.25">
      <c r="A150">
        <v>14477110090</v>
      </c>
      <c r="B150" t="s">
        <v>444</v>
      </c>
      <c r="C150" t="s">
        <v>38</v>
      </c>
      <c r="D150" t="s">
        <v>39</v>
      </c>
      <c r="E150" t="s">
        <v>40</v>
      </c>
      <c r="F150" t="s">
        <v>445</v>
      </c>
      <c r="G150" s="1">
        <v>42963</v>
      </c>
      <c r="H150" s="2">
        <v>44060</v>
      </c>
      <c r="I150" t="s">
        <v>186</v>
      </c>
      <c r="J150">
        <v>2017</v>
      </c>
      <c r="K150">
        <v>2018</v>
      </c>
      <c r="L150" s="7">
        <v>4483</v>
      </c>
      <c r="M150">
        <v>538191</v>
      </c>
      <c r="N150" s="1">
        <v>42969</v>
      </c>
      <c r="O150" s="1">
        <v>43167</v>
      </c>
      <c r="P150" s="1">
        <v>43257</v>
      </c>
      <c r="Q150" s="1" t="s">
        <v>150</v>
      </c>
      <c r="R150">
        <v>2018</v>
      </c>
      <c r="S150">
        <v>2018</v>
      </c>
      <c r="T150" t="s">
        <v>446</v>
      </c>
      <c r="U150" t="s">
        <v>44</v>
      </c>
      <c r="V150" t="s">
        <v>80</v>
      </c>
      <c r="W150" t="s">
        <v>73</v>
      </c>
      <c r="X150">
        <v>100</v>
      </c>
      <c r="Y150">
        <v>4</v>
      </c>
      <c r="Z150">
        <v>55</v>
      </c>
      <c r="AA150" t="s">
        <v>95</v>
      </c>
      <c r="AB150" t="s">
        <v>47</v>
      </c>
      <c r="AC150">
        <v>198</v>
      </c>
      <c r="AD150">
        <v>90</v>
      </c>
      <c r="AE150">
        <v>288</v>
      </c>
      <c r="AF150" t="s">
        <v>71</v>
      </c>
      <c r="AG150" t="s">
        <v>86</v>
      </c>
      <c r="AH150">
        <v>2</v>
      </c>
      <c r="AI150">
        <v>1</v>
      </c>
      <c r="AJ150">
        <v>1900</v>
      </c>
      <c r="AK150">
        <v>1900</v>
      </c>
      <c r="AL150" t="s">
        <v>173</v>
      </c>
      <c r="AM150" t="s">
        <v>73</v>
      </c>
      <c r="AN150">
        <v>1280</v>
      </c>
    </row>
    <row r="151" spans="1:40" x14ac:dyDescent="0.25">
      <c r="A151">
        <v>13649000040</v>
      </c>
      <c r="B151" t="s">
        <v>464</v>
      </c>
      <c r="C151" t="s">
        <v>38</v>
      </c>
      <c r="D151" t="s">
        <v>39</v>
      </c>
      <c r="E151" t="s">
        <v>40</v>
      </c>
      <c r="F151" t="s">
        <v>445</v>
      </c>
      <c r="G151" s="1">
        <v>42963</v>
      </c>
      <c r="H151" s="2">
        <v>44060</v>
      </c>
      <c r="I151" t="s">
        <v>186</v>
      </c>
      <c r="J151">
        <v>2017</v>
      </c>
      <c r="K151">
        <v>2018</v>
      </c>
      <c r="L151" s="7">
        <v>4484</v>
      </c>
      <c r="M151">
        <v>538194</v>
      </c>
      <c r="N151" s="1">
        <v>42969</v>
      </c>
      <c r="O151" s="1">
        <v>43175</v>
      </c>
      <c r="P151" s="1">
        <v>43264</v>
      </c>
      <c r="Q151" s="1" t="s">
        <v>150</v>
      </c>
      <c r="R151">
        <v>2018</v>
      </c>
      <c r="S151">
        <v>2018</v>
      </c>
      <c r="T151" t="s">
        <v>51</v>
      </c>
      <c r="U151" t="s">
        <v>51</v>
      </c>
      <c r="V151" t="s">
        <v>80</v>
      </c>
      <c r="W151" t="s">
        <v>73</v>
      </c>
      <c r="X151">
        <v>100</v>
      </c>
      <c r="Y151">
        <v>4</v>
      </c>
      <c r="Z151">
        <v>56</v>
      </c>
      <c r="AA151" t="s">
        <v>107</v>
      </c>
      <c r="AB151" t="s">
        <v>47</v>
      </c>
      <c r="AC151">
        <v>206</v>
      </c>
      <c r="AD151">
        <v>89</v>
      </c>
      <c r="AE151">
        <v>295</v>
      </c>
      <c r="AF151" t="s">
        <v>71</v>
      </c>
      <c r="AG151" t="s">
        <v>86</v>
      </c>
      <c r="AH151">
        <v>2</v>
      </c>
      <c r="AI151">
        <v>1</v>
      </c>
      <c r="AJ151">
        <v>1902</v>
      </c>
      <c r="AK151">
        <v>1900</v>
      </c>
      <c r="AL151" t="s">
        <v>173</v>
      </c>
      <c r="AM151" t="s">
        <v>73</v>
      </c>
      <c r="AN151">
        <v>1848</v>
      </c>
    </row>
    <row r="152" spans="1:40" x14ac:dyDescent="0.25">
      <c r="A152">
        <v>14469050020</v>
      </c>
      <c r="B152" t="s">
        <v>467</v>
      </c>
      <c r="C152" t="s">
        <v>38</v>
      </c>
      <c r="D152" t="s">
        <v>39</v>
      </c>
      <c r="E152" t="s">
        <v>40</v>
      </c>
      <c r="F152" t="s">
        <v>445</v>
      </c>
      <c r="G152" s="1">
        <v>42963</v>
      </c>
      <c r="H152" s="2">
        <v>44060</v>
      </c>
      <c r="I152" t="s">
        <v>186</v>
      </c>
      <c r="J152">
        <v>2017</v>
      </c>
      <c r="K152">
        <v>2018</v>
      </c>
      <c r="L152" s="7">
        <v>4483</v>
      </c>
      <c r="M152">
        <v>538193</v>
      </c>
      <c r="N152" s="1">
        <v>42969</v>
      </c>
      <c r="O152" s="1">
        <v>43167</v>
      </c>
      <c r="P152" s="1">
        <v>43270</v>
      </c>
      <c r="Q152" s="1" t="s">
        <v>150</v>
      </c>
      <c r="R152">
        <v>2018</v>
      </c>
      <c r="S152">
        <v>2018</v>
      </c>
      <c r="T152" t="s">
        <v>51</v>
      </c>
      <c r="U152" t="s">
        <v>51</v>
      </c>
      <c r="V152" t="s">
        <v>80</v>
      </c>
      <c r="W152" t="s">
        <v>73</v>
      </c>
      <c r="X152">
        <v>100</v>
      </c>
      <c r="Y152">
        <v>4</v>
      </c>
      <c r="Z152">
        <v>56</v>
      </c>
      <c r="AA152" t="s">
        <v>107</v>
      </c>
      <c r="AB152" t="s">
        <v>47</v>
      </c>
      <c r="AC152">
        <v>198</v>
      </c>
      <c r="AD152">
        <v>103</v>
      </c>
      <c r="AE152">
        <v>301</v>
      </c>
      <c r="AF152" t="s">
        <v>71</v>
      </c>
      <c r="AG152" t="s">
        <v>86</v>
      </c>
      <c r="AH152">
        <v>2</v>
      </c>
      <c r="AI152">
        <v>1</v>
      </c>
      <c r="AJ152">
        <v>1905</v>
      </c>
      <c r="AK152">
        <v>1900</v>
      </c>
      <c r="AL152" t="s">
        <v>73</v>
      </c>
      <c r="AM152" t="s">
        <v>73</v>
      </c>
      <c r="AN152">
        <v>1610</v>
      </c>
    </row>
    <row r="153" spans="1:40" x14ac:dyDescent="0.25">
      <c r="A153">
        <v>13727000200</v>
      </c>
      <c r="B153" t="s">
        <v>256</v>
      </c>
      <c r="C153" t="s">
        <v>38</v>
      </c>
      <c r="D153" t="s">
        <v>39</v>
      </c>
      <c r="E153" t="s">
        <v>40</v>
      </c>
      <c r="F153" t="s">
        <v>257</v>
      </c>
      <c r="G153" s="1">
        <v>42963</v>
      </c>
      <c r="H153" s="2">
        <v>44060</v>
      </c>
      <c r="I153" t="s">
        <v>186</v>
      </c>
      <c r="J153">
        <v>2017</v>
      </c>
      <c r="K153">
        <v>2018</v>
      </c>
      <c r="L153" s="7">
        <v>4650</v>
      </c>
      <c r="M153">
        <v>0</v>
      </c>
      <c r="N153" s="1">
        <v>42963</v>
      </c>
      <c r="O153" s="1">
        <v>43073</v>
      </c>
      <c r="P153" s="1">
        <v>43083</v>
      </c>
      <c r="Q153" s="1" t="s">
        <v>300</v>
      </c>
      <c r="R153">
        <v>2017</v>
      </c>
      <c r="S153">
        <v>2018</v>
      </c>
      <c r="T153" t="s">
        <v>258</v>
      </c>
      <c r="U153" t="s">
        <v>44</v>
      </c>
      <c r="V153" t="s">
        <v>80</v>
      </c>
      <c r="W153" t="s">
        <v>73</v>
      </c>
      <c r="X153">
        <v>100</v>
      </c>
      <c r="Y153">
        <v>4</v>
      </c>
      <c r="Z153">
        <v>58</v>
      </c>
      <c r="AA153" t="s">
        <v>64</v>
      </c>
      <c r="AB153" t="s">
        <v>47</v>
      </c>
      <c r="AC153">
        <v>110</v>
      </c>
      <c r="AD153">
        <v>10</v>
      </c>
      <c r="AE153">
        <v>120</v>
      </c>
      <c r="AF153" t="s">
        <v>48</v>
      </c>
      <c r="AG153" t="s">
        <v>48</v>
      </c>
      <c r="AH153" t="s">
        <v>48</v>
      </c>
      <c r="AI153" t="s">
        <v>48</v>
      </c>
      <c r="AJ153" t="s">
        <v>48</v>
      </c>
      <c r="AK153" t="s">
        <v>48</v>
      </c>
      <c r="AL153" t="s">
        <v>48</v>
      </c>
      <c r="AM153" t="s">
        <v>48</v>
      </c>
      <c r="AN153" t="s">
        <v>48</v>
      </c>
    </row>
    <row r="154" spans="1:40" x14ac:dyDescent="0.25">
      <c r="A154">
        <v>13835060300</v>
      </c>
      <c r="B154" t="s">
        <v>212</v>
      </c>
      <c r="C154" t="s">
        <v>38</v>
      </c>
      <c r="D154" t="s">
        <v>39</v>
      </c>
      <c r="E154" t="s">
        <v>40</v>
      </c>
      <c r="F154" t="s">
        <v>213</v>
      </c>
      <c r="G154" s="1">
        <v>42954</v>
      </c>
      <c r="H154" s="2">
        <v>44060</v>
      </c>
      <c r="I154" t="s">
        <v>186</v>
      </c>
      <c r="J154">
        <v>2017</v>
      </c>
      <c r="K154">
        <v>2018</v>
      </c>
      <c r="L154" s="7">
        <v>6200</v>
      </c>
      <c r="M154">
        <v>0</v>
      </c>
      <c r="N154" s="1">
        <v>42954</v>
      </c>
      <c r="O154" s="1">
        <v>42976</v>
      </c>
      <c r="P154" s="1">
        <v>42998</v>
      </c>
      <c r="Q154" s="1" t="s">
        <v>223</v>
      </c>
      <c r="R154">
        <v>2017</v>
      </c>
      <c r="S154">
        <v>2018</v>
      </c>
      <c r="T154" t="s">
        <v>214</v>
      </c>
      <c r="U154" t="s">
        <v>44</v>
      </c>
      <c r="V154" t="s">
        <v>80</v>
      </c>
      <c r="W154" t="s">
        <v>73</v>
      </c>
      <c r="X154">
        <v>100</v>
      </c>
      <c r="Y154">
        <v>22</v>
      </c>
      <c r="Z154">
        <v>78</v>
      </c>
      <c r="AA154" t="s">
        <v>59</v>
      </c>
      <c r="AB154" t="s">
        <v>47</v>
      </c>
      <c r="AC154">
        <v>22</v>
      </c>
      <c r="AD154">
        <v>22</v>
      </c>
      <c r="AE154">
        <v>44</v>
      </c>
      <c r="AF154" t="s">
        <v>48</v>
      </c>
      <c r="AG154" t="s">
        <v>48</v>
      </c>
      <c r="AH154" t="s">
        <v>48</v>
      </c>
      <c r="AI154" t="s">
        <v>48</v>
      </c>
      <c r="AJ154" t="s">
        <v>48</v>
      </c>
      <c r="AK154" t="s">
        <v>48</v>
      </c>
      <c r="AL154" t="s">
        <v>48</v>
      </c>
      <c r="AM154" t="s">
        <v>48</v>
      </c>
      <c r="AN154" t="s">
        <v>48</v>
      </c>
    </row>
    <row r="155" spans="1:40" x14ac:dyDescent="0.25">
      <c r="A155">
        <v>14993000395</v>
      </c>
      <c r="B155" t="s">
        <v>825</v>
      </c>
      <c r="C155" t="s">
        <v>38</v>
      </c>
      <c r="D155" t="s">
        <v>39</v>
      </c>
      <c r="E155" t="s">
        <v>40</v>
      </c>
      <c r="F155" t="s">
        <v>826</v>
      </c>
      <c r="G155" s="1">
        <v>43416</v>
      </c>
      <c r="H155" s="2">
        <v>44153</v>
      </c>
      <c r="I155" t="s">
        <v>266</v>
      </c>
      <c r="J155">
        <v>2018</v>
      </c>
      <c r="K155">
        <v>2019</v>
      </c>
      <c r="L155" s="7">
        <v>6923</v>
      </c>
      <c r="M155">
        <v>547038</v>
      </c>
      <c r="N155" s="1">
        <v>43418</v>
      </c>
      <c r="O155" s="1">
        <v>43469</v>
      </c>
      <c r="P155" s="1">
        <v>43476</v>
      </c>
      <c r="Q155" s="1" t="s">
        <v>42</v>
      </c>
      <c r="R155">
        <v>2019</v>
      </c>
      <c r="S155">
        <v>2019</v>
      </c>
      <c r="T155" t="s">
        <v>51</v>
      </c>
      <c r="U155" t="s">
        <v>51</v>
      </c>
      <c r="V155" t="s">
        <v>80</v>
      </c>
      <c r="W155" t="s">
        <v>73</v>
      </c>
      <c r="X155">
        <v>100</v>
      </c>
      <c r="Y155">
        <v>22</v>
      </c>
      <c r="Z155">
        <v>50</v>
      </c>
      <c r="AA155" t="s">
        <v>52</v>
      </c>
      <c r="AB155" t="s">
        <v>47</v>
      </c>
      <c r="AC155">
        <v>51</v>
      </c>
      <c r="AD155">
        <v>7</v>
      </c>
      <c r="AE155">
        <v>58</v>
      </c>
      <c r="AF155" t="s">
        <v>71</v>
      </c>
      <c r="AG155" t="s">
        <v>86</v>
      </c>
      <c r="AH155">
        <v>2</v>
      </c>
      <c r="AI155">
        <v>1</v>
      </c>
      <c r="AJ155">
        <v>1911</v>
      </c>
      <c r="AK155">
        <v>1910</v>
      </c>
      <c r="AL155" t="s">
        <v>173</v>
      </c>
      <c r="AM155" t="s">
        <v>73</v>
      </c>
      <c r="AN155">
        <v>1564</v>
      </c>
    </row>
    <row r="156" spans="1:40" x14ac:dyDescent="0.25">
      <c r="A156">
        <v>14993000380</v>
      </c>
      <c r="B156" t="s">
        <v>842</v>
      </c>
      <c r="C156" t="s">
        <v>38</v>
      </c>
      <c r="D156" t="s">
        <v>39</v>
      </c>
      <c r="E156" t="s">
        <v>40</v>
      </c>
      <c r="F156" t="s">
        <v>826</v>
      </c>
      <c r="G156" s="1">
        <v>43416</v>
      </c>
      <c r="H156" s="2">
        <v>44153</v>
      </c>
      <c r="I156" t="s">
        <v>266</v>
      </c>
      <c r="J156">
        <v>2018</v>
      </c>
      <c r="K156">
        <v>2019</v>
      </c>
      <c r="L156" s="7">
        <v>6923</v>
      </c>
      <c r="M156">
        <v>547037</v>
      </c>
      <c r="N156" s="1">
        <v>43418</v>
      </c>
      <c r="O156" s="1">
        <v>43475</v>
      </c>
      <c r="P156" s="1">
        <v>43482</v>
      </c>
      <c r="Q156" s="1" t="s">
        <v>42</v>
      </c>
      <c r="R156">
        <v>2019</v>
      </c>
      <c r="S156">
        <v>2019</v>
      </c>
      <c r="T156" t="s">
        <v>51</v>
      </c>
      <c r="U156" t="s">
        <v>51</v>
      </c>
      <c r="V156" t="s">
        <v>80</v>
      </c>
      <c r="W156" t="s">
        <v>73</v>
      </c>
      <c r="X156">
        <v>100</v>
      </c>
      <c r="Y156">
        <v>22</v>
      </c>
      <c r="Z156">
        <v>50</v>
      </c>
      <c r="AA156" t="s">
        <v>52</v>
      </c>
      <c r="AB156" t="s">
        <v>47</v>
      </c>
      <c r="AC156">
        <v>57</v>
      </c>
      <c r="AD156">
        <v>7</v>
      </c>
      <c r="AE156">
        <v>64</v>
      </c>
      <c r="AF156" t="s">
        <v>71</v>
      </c>
      <c r="AG156" t="s">
        <v>86</v>
      </c>
      <c r="AH156">
        <v>2</v>
      </c>
      <c r="AI156">
        <v>1</v>
      </c>
      <c r="AJ156">
        <v>1911</v>
      </c>
      <c r="AK156">
        <v>1910</v>
      </c>
      <c r="AL156" t="s">
        <v>73</v>
      </c>
      <c r="AM156" t="s">
        <v>73</v>
      </c>
      <c r="AN156">
        <v>1247</v>
      </c>
    </row>
    <row r="157" spans="1:40" x14ac:dyDescent="0.25">
      <c r="A157">
        <v>14516020260</v>
      </c>
      <c r="B157" t="s">
        <v>847</v>
      </c>
      <c r="C157" t="s">
        <v>38</v>
      </c>
      <c r="D157" t="s">
        <v>39</v>
      </c>
      <c r="E157" t="s">
        <v>40</v>
      </c>
      <c r="F157" t="s">
        <v>826</v>
      </c>
      <c r="G157" s="1">
        <v>43416</v>
      </c>
      <c r="H157" s="2">
        <v>44153</v>
      </c>
      <c r="I157" t="s">
        <v>266</v>
      </c>
      <c r="J157">
        <v>2018</v>
      </c>
      <c r="K157">
        <v>2019</v>
      </c>
      <c r="L157" s="7">
        <v>6923</v>
      </c>
      <c r="M157">
        <v>547032</v>
      </c>
      <c r="N157" s="1">
        <v>43418</v>
      </c>
      <c r="O157" s="1">
        <v>43479</v>
      </c>
      <c r="P157" s="1">
        <v>43486</v>
      </c>
      <c r="Q157" s="1" t="s">
        <v>42</v>
      </c>
      <c r="R157">
        <v>2019</v>
      </c>
      <c r="S157">
        <v>2019</v>
      </c>
      <c r="T157" t="s">
        <v>51</v>
      </c>
      <c r="U157" t="s">
        <v>51</v>
      </c>
      <c r="V157" t="s">
        <v>80</v>
      </c>
      <c r="W157" t="s">
        <v>73</v>
      </c>
      <c r="X157">
        <v>100</v>
      </c>
      <c r="Y157">
        <v>22</v>
      </c>
      <c r="Z157">
        <v>50</v>
      </c>
      <c r="AA157" t="s">
        <v>52</v>
      </c>
      <c r="AB157" t="s">
        <v>47</v>
      </c>
      <c r="AC157">
        <v>61</v>
      </c>
      <c r="AD157">
        <v>7</v>
      </c>
      <c r="AE157">
        <v>68</v>
      </c>
      <c r="AF157" t="s">
        <v>71</v>
      </c>
      <c r="AG157" t="s">
        <v>86</v>
      </c>
      <c r="AH157">
        <v>2</v>
      </c>
      <c r="AI157">
        <v>4</v>
      </c>
      <c r="AJ157">
        <v>1915</v>
      </c>
      <c r="AK157">
        <v>1910</v>
      </c>
      <c r="AL157" t="s">
        <v>173</v>
      </c>
      <c r="AM157" t="s">
        <v>73</v>
      </c>
      <c r="AN157">
        <v>3164</v>
      </c>
    </row>
    <row r="158" spans="1:40" x14ac:dyDescent="0.25">
      <c r="A158">
        <v>14997000440</v>
      </c>
      <c r="B158" t="s">
        <v>886</v>
      </c>
      <c r="C158" t="s">
        <v>38</v>
      </c>
      <c r="D158" t="s">
        <v>39</v>
      </c>
      <c r="E158" t="s">
        <v>40</v>
      </c>
      <c r="F158" t="s">
        <v>826</v>
      </c>
      <c r="G158" s="1">
        <v>43416</v>
      </c>
      <c r="H158" s="2">
        <v>44153</v>
      </c>
      <c r="I158" t="s">
        <v>266</v>
      </c>
      <c r="J158">
        <v>2018</v>
      </c>
      <c r="K158">
        <v>2019</v>
      </c>
      <c r="L158" s="7">
        <v>6923</v>
      </c>
      <c r="M158">
        <v>547042</v>
      </c>
      <c r="N158" s="1">
        <v>43419</v>
      </c>
      <c r="O158" s="1">
        <v>43503</v>
      </c>
      <c r="P158" s="1">
        <v>43510</v>
      </c>
      <c r="Q158" s="1" t="s">
        <v>62</v>
      </c>
      <c r="R158">
        <v>2019</v>
      </c>
      <c r="S158">
        <v>2019</v>
      </c>
      <c r="T158" t="s">
        <v>51</v>
      </c>
      <c r="U158" t="s">
        <v>51</v>
      </c>
      <c r="V158" t="s">
        <v>80</v>
      </c>
      <c r="W158" t="s">
        <v>73</v>
      </c>
      <c r="X158">
        <v>100</v>
      </c>
      <c r="Y158">
        <v>22</v>
      </c>
      <c r="Z158">
        <v>50</v>
      </c>
      <c r="AA158" t="s">
        <v>52</v>
      </c>
      <c r="AB158" t="s">
        <v>47</v>
      </c>
      <c r="AC158">
        <v>84</v>
      </c>
      <c r="AD158">
        <v>7</v>
      </c>
      <c r="AE158">
        <v>91</v>
      </c>
      <c r="AF158" t="s">
        <v>71</v>
      </c>
      <c r="AG158" t="s">
        <v>86</v>
      </c>
      <c r="AH158">
        <v>2</v>
      </c>
      <c r="AI158">
        <v>2</v>
      </c>
      <c r="AJ158">
        <v>1908</v>
      </c>
      <c r="AK158">
        <v>1900</v>
      </c>
      <c r="AL158" t="s">
        <v>173</v>
      </c>
      <c r="AM158" t="s">
        <v>73</v>
      </c>
      <c r="AN158">
        <v>2254</v>
      </c>
    </row>
    <row r="159" spans="1:40" x14ac:dyDescent="0.25">
      <c r="A159">
        <v>14995000400</v>
      </c>
      <c r="B159" t="s">
        <v>1060</v>
      </c>
      <c r="C159" t="s">
        <v>38</v>
      </c>
      <c r="D159" t="s">
        <v>39</v>
      </c>
      <c r="E159" t="s">
        <v>40</v>
      </c>
      <c r="F159" t="s">
        <v>826</v>
      </c>
      <c r="G159" s="1">
        <v>43416</v>
      </c>
      <c r="H159" s="2">
        <v>44153</v>
      </c>
      <c r="I159" t="s">
        <v>266</v>
      </c>
      <c r="J159">
        <v>2018</v>
      </c>
      <c r="K159">
        <v>2019</v>
      </c>
      <c r="L159" s="7">
        <v>6923</v>
      </c>
      <c r="M159">
        <v>547044</v>
      </c>
      <c r="N159" s="1">
        <v>43419</v>
      </c>
      <c r="O159" s="1">
        <v>43549</v>
      </c>
      <c r="P159" s="1">
        <v>43571</v>
      </c>
      <c r="Q159" s="1" t="s">
        <v>124</v>
      </c>
      <c r="R159">
        <v>2019</v>
      </c>
      <c r="S159">
        <v>2019</v>
      </c>
      <c r="T159" t="s">
        <v>51</v>
      </c>
      <c r="U159" t="s">
        <v>51</v>
      </c>
      <c r="V159" t="s">
        <v>80</v>
      </c>
      <c r="W159" t="s">
        <v>73</v>
      </c>
      <c r="X159">
        <v>100</v>
      </c>
      <c r="Y159">
        <v>22</v>
      </c>
      <c r="Z159">
        <v>50</v>
      </c>
      <c r="AA159" t="s">
        <v>52</v>
      </c>
      <c r="AB159" t="s">
        <v>47</v>
      </c>
      <c r="AC159">
        <v>130</v>
      </c>
      <c r="AD159">
        <v>22</v>
      </c>
      <c r="AE159">
        <v>152</v>
      </c>
      <c r="AF159" t="s">
        <v>71</v>
      </c>
      <c r="AG159" t="s">
        <v>86</v>
      </c>
      <c r="AH159">
        <v>2</v>
      </c>
      <c r="AI159">
        <v>4</v>
      </c>
      <c r="AJ159">
        <v>1909</v>
      </c>
      <c r="AK159">
        <v>1900</v>
      </c>
      <c r="AL159" t="s">
        <v>173</v>
      </c>
      <c r="AM159" t="s">
        <v>73</v>
      </c>
      <c r="AN159">
        <v>3264</v>
      </c>
    </row>
    <row r="160" spans="1:40" x14ac:dyDescent="0.25">
      <c r="A160">
        <v>14513010390</v>
      </c>
      <c r="B160" t="s">
        <v>1256</v>
      </c>
      <c r="C160" t="s">
        <v>38</v>
      </c>
      <c r="D160" t="s">
        <v>39</v>
      </c>
      <c r="E160" t="s">
        <v>40</v>
      </c>
      <c r="F160" t="s">
        <v>826</v>
      </c>
      <c r="G160" s="1">
        <v>43416</v>
      </c>
      <c r="H160" s="2">
        <v>44153</v>
      </c>
      <c r="I160" t="s">
        <v>266</v>
      </c>
      <c r="J160">
        <v>2018</v>
      </c>
      <c r="K160">
        <v>2019</v>
      </c>
      <c r="L160" s="7">
        <v>6923</v>
      </c>
      <c r="M160">
        <v>547031</v>
      </c>
      <c r="N160" s="1">
        <v>43418</v>
      </c>
      <c r="O160" s="1">
        <v>43629</v>
      </c>
      <c r="P160" s="1">
        <v>43663</v>
      </c>
      <c r="Q160" s="1" t="s">
        <v>183</v>
      </c>
      <c r="R160">
        <v>2019</v>
      </c>
      <c r="S160">
        <v>2020</v>
      </c>
      <c r="T160" t="s">
        <v>51</v>
      </c>
      <c r="U160" t="s">
        <v>51</v>
      </c>
      <c r="V160" t="s">
        <v>80</v>
      </c>
      <c r="W160" t="s">
        <v>73</v>
      </c>
      <c r="X160">
        <v>100</v>
      </c>
      <c r="Y160">
        <v>22</v>
      </c>
      <c r="Z160">
        <v>50</v>
      </c>
      <c r="AA160" t="s">
        <v>52</v>
      </c>
      <c r="AB160" t="s">
        <v>47</v>
      </c>
      <c r="AC160">
        <v>211</v>
      </c>
      <c r="AD160">
        <v>34</v>
      </c>
      <c r="AE160">
        <v>245</v>
      </c>
      <c r="AF160" t="s">
        <v>71</v>
      </c>
      <c r="AG160" t="s">
        <v>72</v>
      </c>
      <c r="AH160">
        <v>1.5</v>
      </c>
      <c r="AI160">
        <v>1</v>
      </c>
      <c r="AJ160">
        <v>1891</v>
      </c>
      <c r="AK160">
        <v>1890</v>
      </c>
      <c r="AL160" t="s">
        <v>173</v>
      </c>
      <c r="AM160" t="s">
        <v>73</v>
      </c>
      <c r="AN160">
        <v>1520</v>
      </c>
    </row>
    <row r="161" spans="1:40" x14ac:dyDescent="0.25">
      <c r="A161">
        <v>14514000030</v>
      </c>
      <c r="B161" t="s">
        <v>1260</v>
      </c>
      <c r="C161" t="s">
        <v>38</v>
      </c>
      <c r="D161" t="s">
        <v>39</v>
      </c>
      <c r="E161" t="s">
        <v>40</v>
      </c>
      <c r="F161" t="s">
        <v>826</v>
      </c>
      <c r="G161" s="1">
        <v>43416</v>
      </c>
      <c r="H161" s="2">
        <v>44153</v>
      </c>
      <c r="I161" t="s">
        <v>266</v>
      </c>
      <c r="J161">
        <v>2018</v>
      </c>
      <c r="K161">
        <v>2019</v>
      </c>
      <c r="L161" s="7">
        <v>6923</v>
      </c>
      <c r="M161">
        <v>547033</v>
      </c>
      <c r="N161" s="1">
        <v>43418</v>
      </c>
      <c r="O161" s="1">
        <v>43469</v>
      </c>
      <c r="P161" s="1">
        <v>43663</v>
      </c>
      <c r="Q161" s="1" t="s">
        <v>183</v>
      </c>
      <c r="R161">
        <v>2019</v>
      </c>
      <c r="S161">
        <v>2020</v>
      </c>
      <c r="T161" t="s">
        <v>51</v>
      </c>
      <c r="U161" t="s">
        <v>51</v>
      </c>
      <c r="V161" t="s">
        <v>80</v>
      </c>
      <c r="W161" t="s">
        <v>73</v>
      </c>
      <c r="X161">
        <v>100</v>
      </c>
      <c r="Y161">
        <v>22</v>
      </c>
      <c r="Z161">
        <v>50</v>
      </c>
      <c r="AA161" t="s">
        <v>52</v>
      </c>
      <c r="AB161" t="s">
        <v>47</v>
      </c>
      <c r="AC161">
        <v>51</v>
      </c>
      <c r="AD161">
        <v>194</v>
      </c>
      <c r="AE161">
        <v>245</v>
      </c>
      <c r="AF161" t="s">
        <v>71</v>
      </c>
      <c r="AG161" t="s">
        <v>86</v>
      </c>
      <c r="AH161">
        <v>2</v>
      </c>
      <c r="AI161">
        <v>2</v>
      </c>
      <c r="AJ161">
        <v>1908</v>
      </c>
      <c r="AK161">
        <v>1900</v>
      </c>
      <c r="AL161" t="s">
        <v>173</v>
      </c>
      <c r="AM161" t="s">
        <v>73</v>
      </c>
      <c r="AN161">
        <v>1976</v>
      </c>
    </row>
    <row r="162" spans="1:40" x14ac:dyDescent="0.25">
      <c r="A162">
        <v>15243000640</v>
      </c>
      <c r="B162" t="s">
        <v>1257</v>
      </c>
      <c r="C162" t="s">
        <v>38</v>
      </c>
      <c r="D162" t="s">
        <v>39</v>
      </c>
      <c r="E162" t="s">
        <v>40</v>
      </c>
      <c r="F162" t="s">
        <v>826</v>
      </c>
      <c r="G162" s="1">
        <v>43416</v>
      </c>
      <c r="H162" s="2">
        <v>44153</v>
      </c>
      <c r="I162" t="s">
        <v>266</v>
      </c>
      <c r="J162">
        <v>2018</v>
      </c>
      <c r="K162">
        <v>2019</v>
      </c>
      <c r="L162" s="7">
        <v>6923</v>
      </c>
      <c r="M162">
        <v>547034</v>
      </c>
      <c r="N162" s="1">
        <v>43418</v>
      </c>
      <c r="O162" s="1">
        <v>43629</v>
      </c>
      <c r="P162" s="1">
        <v>43663</v>
      </c>
      <c r="Q162" s="1" t="s">
        <v>183</v>
      </c>
      <c r="R162">
        <v>2019</v>
      </c>
      <c r="S162">
        <v>2020</v>
      </c>
      <c r="T162" t="s">
        <v>51</v>
      </c>
      <c r="U162" t="s">
        <v>51</v>
      </c>
      <c r="V162" t="s">
        <v>80</v>
      </c>
      <c r="W162" t="s">
        <v>73</v>
      </c>
      <c r="X162">
        <v>100</v>
      </c>
      <c r="Y162">
        <v>22</v>
      </c>
      <c r="Z162">
        <v>50</v>
      </c>
      <c r="AA162" t="s">
        <v>52</v>
      </c>
      <c r="AB162" t="s">
        <v>47</v>
      </c>
      <c r="AC162">
        <v>211</v>
      </c>
      <c r="AD162">
        <v>34</v>
      </c>
      <c r="AE162">
        <v>245</v>
      </c>
      <c r="AF162" t="s">
        <v>71</v>
      </c>
      <c r="AG162" t="s">
        <v>86</v>
      </c>
      <c r="AH162">
        <v>1</v>
      </c>
      <c r="AI162">
        <v>1</v>
      </c>
      <c r="AJ162">
        <v>1923</v>
      </c>
      <c r="AK162">
        <v>1920</v>
      </c>
      <c r="AL162" t="s">
        <v>173</v>
      </c>
      <c r="AM162" t="s">
        <v>73</v>
      </c>
      <c r="AN162">
        <v>1080</v>
      </c>
    </row>
    <row r="163" spans="1:40" x14ac:dyDescent="0.25">
      <c r="A163">
        <v>15243000180</v>
      </c>
      <c r="B163" t="s">
        <v>1259</v>
      </c>
      <c r="C163" t="s">
        <v>38</v>
      </c>
      <c r="D163" t="s">
        <v>39</v>
      </c>
      <c r="E163" t="s">
        <v>40</v>
      </c>
      <c r="F163" t="s">
        <v>826</v>
      </c>
      <c r="G163" s="1">
        <v>43416</v>
      </c>
      <c r="H163" s="2">
        <v>44153</v>
      </c>
      <c r="I163" t="s">
        <v>266</v>
      </c>
      <c r="J163">
        <v>2018</v>
      </c>
      <c r="K163">
        <v>2019</v>
      </c>
      <c r="L163" s="7">
        <v>6923</v>
      </c>
      <c r="M163">
        <v>547035</v>
      </c>
      <c r="N163" s="1">
        <v>43418</v>
      </c>
      <c r="O163" s="1">
        <v>43549</v>
      </c>
      <c r="P163" s="1">
        <v>43663</v>
      </c>
      <c r="Q163" s="1" t="s">
        <v>183</v>
      </c>
      <c r="R163">
        <v>2019</v>
      </c>
      <c r="S163">
        <v>2020</v>
      </c>
      <c r="T163" t="s">
        <v>51</v>
      </c>
      <c r="U163" t="s">
        <v>51</v>
      </c>
      <c r="V163" t="s">
        <v>80</v>
      </c>
      <c r="W163" t="s">
        <v>73</v>
      </c>
      <c r="X163">
        <v>100</v>
      </c>
      <c r="Y163">
        <v>22</v>
      </c>
      <c r="Z163">
        <v>50</v>
      </c>
      <c r="AA163" t="s">
        <v>52</v>
      </c>
      <c r="AB163" t="s">
        <v>47</v>
      </c>
      <c r="AC163">
        <v>131</v>
      </c>
      <c r="AD163">
        <v>114</v>
      </c>
      <c r="AE163">
        <v>245</v>
      </c>
      <c r="AF163" t="s">
        <v>71</v>
      </c>
      <c r="AG163" t="s">
        <v>72</v>
      </c>
      <c r="AH163">
        <v>1</v>
      </c>
      <c r="AI163">
        <v>1</v>
      </c>
      <c r="AJ163">
        <v>1915</v>
      </c>
      <c r="AK163">
        <v>1910</v>
      </c>
      <c r="AL163" t="s">
        <v>173</v>
      </c>
      <c r="AM163" t="s">
        <v>73</v>
      </c>
      <c r="AN163">
        <v>797</v>
      </c>
    </row>
    <row r="164" spans="1:40" x14ac:dyDescent="0.25">
      <c r="A164">
        <v>15201000710</v>
      </c>
      <c r="B164" t="s">
        <v>1258</v>
      </c>
      <c r="C164" t="s">
        <v>38</v>
      </c>
      <c r="D164" t="s">
        <v>39</v>
      </c>
      <c r="E164" t="s">
        <v>40</v>
      </c>
      <c r="F164" t="s">
        <v>826</v>
      </c>
      <c r="G164" s="1">
        <v>43416</v>
      </c>
      <c r="H164" s="2">
        <v>44153</v>
      </c>
      <c r="I164" t="s">
        <v>266</v>
      </c>
      <c r="J164">
        <v>2018</v>
      </c>
      <c r="K164">
        <v>2019</v>
      </c>
      <c r="L164" s="7">
        <v>6923</v>
      </c>
      <c r="M164">
        <v>547036</v>
      </c>
      <c r="N164" s="1">
        <v>43418</v>
      </c>
      <c r="O164" s="1">
        <v>43556</v>
      </c>
      <c r="P164" s="1">
        <v>43663</v>
      </c>
      <c r="Q164" s="1" t="s">
        <v>183</v>
      </c>
      <c r="R164">
        <v>2019</v>
      </c>
      <c r="S164">
        <v>2020</v>
      </c>
      <c r="T164" t="s">
        <v>51</v>
      </c>
      <c r="U164" t="s">
        <v>51</v>
      </c>
      <c r="V164" t="s">
        <v>80</v>
      </c>
      <c r="W164" t="s">
        <v>73</v>
      </c>
      <c r="X164">
        <v>100</v>
      </c>
      <c r="Y164">
        <v>22</v>
      </c>
      <c r="Z164">
        <v>50</v>
      </c>
      <c r="AA164" t="s">
        <v>52</v>
      </c>
      <c r="AB164" t="s">
        <v>47</v>
      </c>
      <c r="AC164">
        <v>138</v>
      </c>
      <c r="AD164">
        <v>107</v>
      </c>
      <c r="AE164">
        <v>245</v>
      </c>
      <c r="AF164" t="s">
        <v>71</v>
      </c>
      <c r="AG164" t="s">
        <v>72</v>
      </c>
      <c r="AH164">
        <v>1</v>
      </c>
      <c r="AI164">
        <v>1</v>
      </c>
      <c r="AJ164">
        <v>1901</v>
      </c>
      <c r="AK164">
        <v>1900</v>
      </c>
      <c r="AL164" t="s">
        <v>173</v>
      </c>
      <c r="AM164" t="s">
        <v>73</v>
      </c>
      <c r="AN164">
        <v>851</v>
      </c>
    </row>
    <row r="165" spans="1:40" x14ac:dyDescent="0.25">
      <c r="A165">
        <v>16097000380</v>
      </c>
      <c r="B165" t="s">
        <v>1261</v>
      </c>
      <c r="C165" t="s">
        <v>38</v>
      </c>
      <c r="D165" t="s">
        <v>39</v>
      </c>
      <c r="E165" t="s">
        <v>40</v>
      </c>
      <c r="F165" t="s">
        <v>826</v>
      </c>
      <c r="G165" s="1">
        <v>43416</v>
      </c>
      <c r="H165" s="2">
        <v>44153</v>
      </c>
      <c r="I165" t="s">
        <v>266</v>
      </c>
      <c r="J165">
        <v>2018</v>
      </c>
      <c r="K165">
        <v>2019</v>
      </c>
      <c r="L165" s="7">
        <v>6923</v>
      </c>
      <c r="M165">
        <v>547046</v>
      </c>
      <c r="N165" s="1">
        <v>43419</v>
      </c>
      <c r="O165" s="1">
        <v>43605</v>
      </c>
      <c r="P165" s="1">
        <v>43663</v>
      </c>
      <c r="Q165" s="1" t="s">
        <v>183</v>
      </c>
      <c r="R165">
        <v>2019</v>
      </c>
      <c r="S165">
        <v>2020</v>
      </c>
      <c r="T165" t="s">
        <v>51</v>
      </c>
      <c r="U165" t="s">
        <v>51</v>
      </c>
      <c r="V165" t="s">
        <v>80</v>
      </c>
      <c r="W165" t="s">
        <v>73</v>
      </c>
      <c r="X165">
        <v>100</v>
      </c>
      <c r="Y165">
        <v>22</v>
      </c>
      <c r="Z165">
        <v>50</v>
      </c>
      <c r="AA165" t="s">
        <v>52</v>
      </c>
      <c r="AB165" t="s">
        <v>47</v>
      </c>
      <c r="AC165">
        <v>186</v>
      </c>
      <c r="AD165">
        <v>58</v>
      </c>
      <c r="AE165">
        <v>244</v>
      </c>
      <c r="AF165" t="s">
        <v>71</v>
      </c>
      <c r="AG165" t="s">
        <v>86</v>
      </c>
      <c r="AH165">
        <v>2</v>
      </c>
      <c r="AI165">
        <v>4</v>
      </c>
      <c r="AJ165">
        <v>1927</v>
      </c>
      <c r="AK165">
        <v>1920</v>
      </c>
      <c r="AL165" t="s">
        <v>173</v>
      </c>
      <c r="AM165" t="s">
        <v>73</v>
      </c>
      <c r="AN165">
        <v>2924</v>
      </c>
    </row>
    <row r="166" spans="1:40" x14ac:dyDescent="0.25">
      <c r="A166">
        <v>16097000070</v>
      </c>
      <c r="B166" t="s">
        <v>1262</v>
      </c>
      <c r="C166" t="s">
        <v>38</v>
      </c>
      <c r="D166" t="s">
        <v>39</v>
      </c>
      <c r="E166" t="s">
        <v>40</v>
      </c>
      <c r="F166" t="s">
        <v>826</v>
      </c>
      <c r="G166" s="1">
        <v>43416</v>
      </c>
      <c r="H166" s="2">
        <v>44153</v>
      </c>
      <c r="I166" t="s">
        <v>266</v>
      </c>
      <c r="J166">
        <v>2018</v>
      </c>
      <c r="K166">
        <v>2019</v>
      </c>
      <c r="L166" s="7">
        <v>6923</v>
      </c>
      <c r="M166">
        <v>547041</v>
      </c>
      <c r="N166" s="1">
        <v>43419</v>
      </c>
      <c r="O166" s="1">
        <v>43605</v>
      </c>
      <c r="P166" s="1">
        <v>43663</v>
      </c>
      <c r="Q166" s="1" t="s">
        <v>183</v>
      </c>
      <c r="R166">
        <v>2019</v>
      </c>
      <c r="S166">
        <v>2020</v>
      </c>
      <c r="T166" t="s">
        <v>51</v>
      </c>
      <c r="U166" t="s">
        <v>51</v>
      </c>
      <c r="V166" t="s">
        <v>80</v>
      </c>
      <c r="W166" t="s">
        <v>73</v>
      </c>
      <c r="X166">
        <v>100</v>
      </c>
      <c r="Y166">
        <v>22</v>
      </c>
      <c r="Z166">
        <v>50</v>
      </c>
      <c r="AA166" t="s">
        <v>52</v>
      </c>
      <c r="AB166" t="s">
        <v>47</v>
      </c>
      <c r="AC166">
        <v>186</v>
      </c>
      <c r="AD166">
        <v>58</v>
      </c>
      <c r="AE166">
        <v>244</v>
      </c>
      <c r="AF166" t="s">
        <v>71</v>
      </c>
      <c r="AG166" t="s">
        <v>86</v>
      </c>
      <c r="AH166">
        <v>2</v>
      </c>
      <c r="AI166">
        <v>4</v>
      </c>
      <c r="AJ166">
        <v>1927</v>
      </c>
      <c r="AK166">
        <v>1920</v>
      </c>
      <c r="AL166" t="s">
        <v>173</v>
      </c>
      <c r="AM166" t="s">
        <v>73</v>
      </c>
      <c r="AN166">
        <v>3604</v>
      </c>
    </row>
    <row r="167" spans="1:40" x14ac:dyDescent="0.25">
      <c r="A167">
        <v>14996000430</v>
      </c>
      <c r="B167" t="s">
        <v>1263</v>
      </c>
      <c r="C167" t="s">
        <v>38</v>
      </c>
      <c r="D167" t="s">
        <v>39</v>
      </c>
      <c r="E167" t="s">
        <v>40</v>
      </c>
      <c r="F167" t="s">
        <v>826</v>
      </c>
      <c r="G167" s="1">
        <v>43416</v>
      </c>
      <c r="H167" s="2">
        <v>44153</v>
      </c>
      <c r="I167" t="s">
        <v>266</v>
      </c>
      <c r="J167">
        <v>2018</v>
      </c>
      <c r="K167">
        <v>2019</v>
      </c>
      <c r="L167" s="7">
        <v>6923</v>
      </c>
      <c r="M167">
        <v>547043</v>
      </c>
      <c r="N167" s="1">
        <v>43419</v>
      </c>
      <c r="O167" s="1">
        <v>43556</v>
      </c>
      <c r="P167" s="1">
        <v>43663</v>
      </c>
      <c r="Q167" s="1" t="s">
        <v>183</v>
      </c>
      <c r="R167">
        <v>2019</v>
      </c>
      <c r="S167">
        <v>2020</v>
      </c>
      <c r="T167" t="s">
        <v>51</v>
      </c>
      <c r="U167" t="s">
        <v>51</v>
      </c>
      <c r="V167" t="s">
        <v>80</v>
      </c>
      <c r="W167" t="s">
        <v>73</v>
      </c>
      <c r="X167">
        <v>100</v>
      </c>
      <c r="Y167">
        <v>22</v>
      </c>
      <c r="Z167">
        <v>50</v>
      </c>
      <c r="AA167" t="s">
        <v>52</v>
      </c>
      <c r="AB167" t="s">
        <v>47</v>
      </c>
      <c r="AC167">
        <v>137</v>
      </c>
      <c r="AD167">
        <v>107</v>
      </c>
      <c r="AE167">
        <v>244</v>
      </c>
      <c r="AF167" t="s">
        <v>71</v>
      </c>
      <c r="AG167" t="s">
        <v>86</v>
      </c>
      <c r="AH167">
        <v>2</v>
      </c>
      <c r="AI167">
        <v>2</v>
      </c>
      <c r="AJ167">
        <v>1906</v>
      </c>
      <c r="AK167">
        <v>1900</v>
      </c>
      <c r="AL167" t="s">
        <v>173</v>
      </c>
      <c r="AM167" t="s">
        <v>73</v>
      </c>
      <c r="AN167">
        <v>2296</v>
      </c>
    </row>
    <row r="168" spans="1:40" x14ac:dyDescent="0.25">
      <c r="A168">
        <v>11895000030</v>
      </c>
      <c r="B168" t="s">
        <v>661</v>
      </c>
      <c r="C168" t="s">
        <v>38</v>
      </c>
      <c r="D168" t="s">
        <v>39</v>
      </c>
      <c r="E168" t="s">
        <v>40</v>
      </c>
      <c r="F168" t="s">
        <v>660</v>
      </c>
      <c r="G168" s="1">
        <v>43347</v>
      </c>
      <c r="H168" s="2">
        <v>44092</v>
      </c>
      <c r="I168" t="s">
        <v>223</v>
      </c>
      <c r="J168">
        <v>2018</v>
      </c>
      <c r="K168">
        <v>2019</v>
      </c>
      <c r="L168" s="7">
        <v>4300</v>
      </c>
      <c r="M168">
        <v>545490</v>
      </c>
      <c r="N168" s="1">
        <v>43353</v>
      </c>
      <c r="O168" s="1">
        <v>43361</v>
      </c>
      <c r="P168" s="1">
        <v>43378</v>
      </c>
      <c r="Q168" s="1" t="s">
        <v>244</v>
      </c>
      <c r="R168">
        <v>2018</v>
      </c>
      <c r="S168">
        <v>2019</v>
      </c>
      <c r="T168" t="s">
        <v>511</v>
      </c>
      <c r="U168" t="s">
        <v>512</v>
      </c>
      <c r="V168" t="s">
        <v>80</v>
      </c>
      <c r="W168" t="s">
        <v>73</v>
      </c>
      <c r="X168">
        <v>100</v>
      </c>
      <c r="Y168">
        <v>3</v>
      </c>
      <c r="Z168">
        <v>59</v>
      </c>
      <c r="AA168" t="s">
        <v>136</v>
      </c>
      <c r="AB168" t="s">
        <v>47</v>
      </c>
      <c r="AC168">
        <v>8</v>
      </c>
      <c r="AD168">
        <v>17</v>
      </c>
      <c r="AE168">
        <v>25</v>
      </c>
      <c r="AF168" t="s">
        <v>71</v>
      </c>
      <c r="AG168" t="s">
        <v>86</v>
      </c>
      <c r="AH168">
        <v>1</v>
      </c>
      <c r="AI168">
        <v>1</v>
      </c>
      <c r="AJ168">
        <v>1906</v>
      </c>
      <c r="AK168">
        <v>1900</v>
      </c>
      <c r="AL168" t="s">
        <v>173</v>
      </c>
      <c r="AM168" t="s">
        <v>73</v>
      </c>
      <c r="AN168">
        <v>638</v>
      </c>
    </row>
    <row r="169" spans="1:40" x14ac:dyDescent="0.25">
      <c r="A169">
        <v>11895000040</v>
      </c>
      <c r="B169" t="s">
        <v>662</v>
      </c>
      <c r="C169" t="s">
        <v>38</v>
      </c>
      <c r="D169" t="s">
        <v>39</v>
      </c>
      <c r="E169" t="s">
        <v>40</v>
      </c>
      <c r="F169" t="s">
        <v>660</v>
      </c>
      <c r="G169" s="1">
        <v>43347</v>
      </c>
      <c r="H169" s="2">
        <v>44092</v>
      </c>
      <c r="I169" t="s">
        <v>223</v>
      </c>
      <c r="J169">
        <v>2018</v>
      </c>
      <c r="K169">
        <v>2019</v>
      </c>
      <c r="L169" s="7">
        <v>4300</v>
      </c>
      <c r="M169">
        <v>545491</v>
      </c>
      <c r="N169" s="1">
        <v>43353</v>
      </c>
      <c r="O169" s="1">
        <v>43361</v>
      </c>
      <c r="P169" s="1">
        <v>43378</v>
      </c>
      <c r="Q169" s="1" t="s">
        <v>244</v>
      </c>
      <c r="R169">
        <v>2018</v>
      </c>
      <c r="S169">
        <v>2019</v>
      </c>
      <c r="T169" t="s">
        <v>511</v>
      </c>
      <c r="U169" t="s">
        <v>512</v>
      </c>
      <c r="V169" t="s">
        <v>80</v>
      </c>
      <c r="W169" t="s">
        <v>73</v>
      </c>
      <c r="X169">
        <v>100</v>
      </c>
      <c r="Y169">
        <v>3</v>
      </c>
      <c r="Z169">
        <v>59</v>
      </c>
      <c r="AA169" t="s">
        <v>136</v>
      </c>
      <c r="AB169" t="s">
        <v>47</v>
      </c>
      <c r="AC169">
        <v>8</v>
      </c>
      <c r="AD169">
        <v>17</v>
      </c>
      <c r="AE169">
        <v>25</v>
      </c>
      <c r="AF169" t="s">
        <v>71</v>
      </c>
      <c r="AG169" t="s">
        <v>86</v>
      </c>
      <c r="AH169">
        <v>1</v>
      </c>
      <c r="AI169">
        <v>1</v>
      </c>
      <c r="AJ169">
        <v>1906</v>
      </c>
      <c r="AK169">
        <v>1900</v>
      </c>
      <c r="AL169" t="s">
        <v>173</v>
      </c>
      <c r="AM169" t="s">
        <v>73</v>
      </c>
      <c r="AN169">
        <v>638</v>
      </c>
    </row>
    <row r="170" spans="1:40" x14ac:dyDescent="0.25">
      <c r="A170">
        <v>11895000050</v>
      </c>
      <c r="B170" t="s">
        <v>663</v>
      </c>
      <c r="C170" t="s">
        <v>38</v>
      </c>
      <c r="D170" t="s">
        <v>39</v>
      </c>
      <c r="E170" t="s">
        <v>40</v>
      </c>
      <c r="F170" t="s">
        <v>660</v>
      </c>
      <c r="G170" s="1">
        <v>43347</v>
      </c>
      <c r="H170" s="2">
        <v>44092</v>
      </c>
      <c r="I170" t="s">
        <v>223</v>
      </c>
      <c r="J170">
        <v>2018</v>
      </c>
      <c r="K170">
        <v>2019</v>
      </c>
      <c r="L170" s="7">
        <v>4300</v>
      </c>
      <c r="M170">
        <v>545492</v>
      </c>
      <c r="N170" s="1">
        <v>43353</v>
      </c>
      <c r="O170" s="1">
        <v>43361</v>
      </c>
      <c r="P170" s="1">
        <v>43378</v>
      </c>
      <c r="Q170" s="1" t="s">
        <v>244</v>
      </c>
      <c r="R170">
        <v>2018</v>
      </c>
      <c r="S170">
        <v>2019</v>
      </c>
      <c r="T170" t="s">
        <v>511</v>
      </c>
      <c r="U170" t="s">
        <v>512</v>
      </c>
      <c r="V170" t="s">
        <v>80</v>
      </c>
      <c r="W170" t="s">
        <v>73</v>
      </c>
      <c r="X170">
        <v>100</v>
      </c>
      <c r="Y170">
        <v>3</v>
      </c>
      <c r="Z170">
        <v>59</v>
      </c>
      <c r="AA170" t="s">
        <v>136</v>
      </c>
      <c r="AB170" t="s">
        <v>47</v>
      </c>
      <c r="AC170">
        <v>8</v>
      </c>
      <c r="AD170">
        <v>17</v>
      </c>
      <c r="AE170">
        <v>25</v>
      </c>
      <c r="AF170" t="s">
        <v>71</v>
      </c>
      <c r="AG170" t="s">
        <v>86</v>
      </c>
      <c r="AH170">
        <v>1</v>
      </c>
      <c r="AI170">
        <v>1</v>
      </c>
      <c r="AJ170">
        <v>1906</v>
      </c>
      <c r="AK170">
        <v>1900</v>
      </c>
      <c r="AL170" t="s">
        <v>173</v>
      </c>
      <c r="AM170" t="s">
        <v>73</v>
      </c>
      <c r="AN170">
        <v>638</v>
      </c>
    </row>
    <row r="171" spans="1:40" x14ac:dyDescent="0.25">
      <c r="A171">
        <v>11895000060</v>
      </c>
      <c r="B171" t="s">
        <v>659</v>
      </c>
      <c r="C171" t="s">
        <v>38</v>
      </c>
      <c r="D171" t="s">
        <v>39</v>
      </c>
      <c r="E171" t="s">
        <v>40</v>
      </c>
      <c r="F171" t="s">
        <v>660</v>
      </c>
      <c r="G171" s="1">
        <v>43347</v>
      </c>
      <c r="H171" s="2">
        <v>44092</v>
      </c>
      <c r="I171" t="s">
        <v>223</v>
      </c>
      <c r="J171">
        <v>2018</v>
      </c>
      <c r="K171">
        <v>2019</v>
      </c>
      <c r="L171" s="7">
        <v>4300</v>
      </c>
      <c r="M171">
        <v>545493</v>
      </c>
      <c r="N171" s="1">
        <v>43353</v>
      </c>
      <c r="O171" s="1">
        <v>43367</v>
      </c>
      <c r="P171" s="1">
        <v>43378</v>
      </c>
      <c r="Q171" s="1" t="s">
        <v>244</v>
      </c>
      <c r="R171">
        <v>2018</v>
      </c>
      <c r="S171">
        <v>2019</v>
      </c>
      <c r="T171" t="s">
        <v>511</v>
      </c>
      <c r="U171" t="s">
        <v>512</v>
      </c>
      <c r="V171" t="s">
        <v>80</v>
      </c>
      <c r="W171" t="s">
        <v>73</v>
      </c>
      <c r="X171">
        <v>100</v>
      </c>
      <c r="Y171">
        <v>3</v>
      </c>
      <c r="Z171">
        <v>59</v>
      </c>
      <c r="AA171" t="s">
        <v>136</v>
      </c>
      <c r="AB171" t="s">
        <v>47</v>
      </c>
      <c r="AC171">
        <v>14</v>
      </c>
      <c r="AD171">
        <v>11</v>
      </c>
      <c r="AE171">
        <v>25</v>
      </c>
      <c r="AF171" t="s">
        <v>71</v>
      </c>
      <c r="AG171" t="s">
        <v>86</v>
      </c>
      <c r="AH171">
        <v>1</v>
      </c>
      <c r="AI171">
        <v>1</v>
      </c>
      <c r="AJ171">
        <v>1906</v>
      </c>
      <c r="AK171">
        <v>1900</v>
      </c>
      <c r="AL171" t="s">
        <v>173</v>
      </c>
      <c r="AM171" t="s">
        <v>73</v>
      </c>
      <c r="AN171">
        <v>638</v>
      </c>
    </row>
    <row r="172" spans="1:40" x14ac:dyDescent="0.25">
      <c r="A172">
        <v>15348000210</v>
      </c>
      <c r="B172" t="s">
        <v>724</v>
      </c>
      <c r="C172" t="s">
        <v>38</v>
      </c>
      <c r="D172" t="s">
        <v>39</v>
      </c>
      <c r="E172" t="s">
        <v>40</v>
      </c>
      <c r="F172" t="s">
        <v>725</v>
      </c>
      <c r="G172" s="1">
        <v>43385</v>
      </c>
      <c r="H172" s="2">
        <v>44122</v>
      </c>
      <c r="I172" t="s">
        <v>244</v>
      </c>
      <c r="J172">
        <v>2018</v>
      </c>
      <c r="K172">
        <v>2019</v>
      </c>
      <c r="L172" s="7">
        <v>7000</v>
      </c>
      <c r="M172">
        <v>546361</v>
      </c>
      <c r="N172" s="1">
        <v>43388</v>
      </c>
      <c r="O172" s="1">
        <v>43405</v>
      </c>
      <c r="P172" s="1">
        <v>43409</v>
      </c>
      <c r="Q172" s="1" t="s">
        <v>266</v>
      </c>
      <c r="R172">
        <v>2018</v>
      </c>
      <c r="S172">
        <v>2019</v>
      </c>
      <c r="T172" t="s">
        <v>51</v>
      </c>
      <c r="U172" t="s">
        <v>51</v>
      </c>
      <c r="V172" t="s">
        <v>80</v>
      </c>
      <c r="W172" t="s">
        <v>73</v>
      </c>
      <c r="X172">
        <v>100</v>
      </c>
      <c r="Y172">
        <v>22</v>
      </c>
      <c r="Z172">
        <v>76</v>
      </c>
      <c r="AA172" t="s">
        <v>161</v>
      </c>
      <c r="AB172" t="s">
        <v>53</v>
      </c>
      <c r="AC172">
        <v>17</v>
      </c>
      <c r="AD172">
        <v>4</v>
      </c>
      <c r="AE172">
        <v>21</v>
      </c>
      <c r="AF172" t="s">
        <v>71</v>
      </c>
      <c r="AG172" t="s">
        <v>72</v>
      </c>
      <c r="AH172">
        <v>1.5</v>
      </c>
      <c r="AI172">
        <v>1</v>
      </c>
      <c r="AJ172">
        <v>1924</v>
      </c>
      <c r="AK172">
        <v>1920</v>
      </c>
      <c r="AL172" t="s">
        <v>73</v>
      </c>
      <c r="AM172" t="s">
        <v>73</v>
      </c>
      <c r="AN172">
        <v>1260</v>
      </c>
    </row>
    <row r="173" spans="1:40" x14ac:dyDescent="0.25">
      <c r="A173">
        <v>15348000050</v>
      </c>
      <c r="B173" t="s">
        <v>726</v>
      </c>
      <c r="C173" t="s">
        <v>38</v>
      </c>
      <c r="D173" t="s">
        <v>39</v>
      </c>
      <c r="E173" t="s">
        <v>40</v>
      </c>
      <c r="F173" t="s">
        <v>725</v>
      </c>
      <c r="G173" s="1">
        <v>43385</v>
      </c>
      <c r="H173" s="2">
        <v>44122</v>
      </c>
      <c r="I173" t="s">
        <v>244</v>
      </c>
      <c r="J173">
        <v>2018</v>
      </c>
      <c r="K173">
        <v>2019</v>
      </c>
      <c r="L173" s="7">
        <v>7000</v>
      </c>
      <c r="M173">
        <v>546363</v>
      </c>
      <c r="N173" s="1">
        <v>43388</v>
      </c>
      <c r="O173" s="1">
        <v>43405</v>
      </c>
      <c r="P173" s="1">
        <v>43409</v>
      </c>
      <c r="Q173" s="1" t="s">
        <v>266</v>
      </c>
      <c r="R173">
        <v>2018</v>
      </c>
      <c r="S173">
        <v>2019</v>
      </c>
      <c r="T173" t="s">
        <v>51</v>
      </c>
      <c r="U173" t="s">
        <v>51</v>
      </c>
      <c r="V173" t="s">
        <v>80</v>
      </c>
      <c r="W173" t="s">
        <v>73</v>
      </c>
      <c r="X173">
        <v>100</v>
      </c>
      <c r="Y173">
        <v>27</v>
      </c>
      <c r="Z173">
        <v>76</v>
      </c>
      <c r="AA173" t="s">
        <v>161</v>
      </c>
      <c r="AB173" t="s">
        <v>53</v>
      </c>
      <c r="AC173">
        <v>17</v>
      </c>
      <c r="AD173">
        <v>4</v>
      </c>
      <c r="AE173">
        <v>21</v>
      </c>
      <c r="AF173" t="s">
        <v>71</v>
      </c>
      <c r="AG173" t="s">
        <v>72</v>
      </c>
      <c r="AH173">
        <v>1</v>
      </c>
      <c r="AI173">
        <v>1</v>
      </c>
      <c r="AJ173">
        <v>1909</v>
      </c>
      <c r="AK173">
        <v>1900</v>
      </c>
      <c r="AL173" t="s">
        <v>173</v>
      </c>
      <c r="AM173" t="s">
        <v>73</v>
      </c>
      <c r="AN173">
        <v>630</v>
      </c>
    </row>
    <row r="174" spans="1:40" x14ac:dyDescent="0.25">
      <c r="A174">
        <v>15348000060</v>
      </c>
      <c r="B174" t="s">
        <v>1529</v>
      </c>
      <c r="C174" t="s">
        <v>38</v>
      </c>
      <c r="D174" t="s">
        <v>39</v>
      </c>
      <c r="E174" t="s">
        <v>40</v>
      </c>
      <c r="F174" t="s">
        <v>725</v>
      </c>
      <c r="G174" s="1">
        <v>43385</v>
      </c>
      <c r="H174" s="2">
        <v>44122</v>
      </c>
      <c r="I174" t="s">
        <v>244</v>
      </c>
      <c r="J174">
        <v>2018</v>
      </c>
      <c r="K174">
        <v>2019</v>
      </c>
      <c r="L174" s="7">
        <v>7000</v>
      </c>
      <c r="M174">
        <v>546362</v>
      </c>
      <c r="N174" s="1">
        <v>43388</v>
      </c>
      <c r="O174" s="1">
        <v>43405</v>
      </c>
      <c r="P174" s="1">
        <v>43742</v>
      </c>
      <c r="Q174" s="1" t="s">
        <v>244</v>
      </c>
      <c r="R174">
        <v>2019</v>
      </c>
      <c r="S174">
        <v>2020</v>
      </c>
      <c r="T174" t="s">
        <v>51</v>
      </c>
      <c r="U174" t="s">
        <v>51</v>
      </c>
      <c r="V174" t="s">
        <v>80</v>
      </c>
      <c r="W174" t="s">
        <v>73</v>
      </c>
      <c r="X174">
        <v>100</v>
      </c>
      <c r="Y174">
        <v>27</v>
      </c>
      <c r="Z174">
        <v>76</v>
      </c>
      <c r="AA174" t="s">
        <v>161</v>
      </c>
      <c r="AB174" t="s">
        <v>53</v>
      </c>
      <c r="AC174">
        <v>17</v>
      </c>
      <c r="AD174">
        <v>337</v>
      </c>
      <c r="AE174">
        <v>354</v>
      </c>
      <c r="AF174" t="s">
        <v>71</v>
      </c>
      <c r="AG174" t="s">
        <v>72</v>
      </c>
      <c r="AH174">
        <v>1</v>
      </c>
      <c r="AI174">
        <v>1</v>
      </c>
      <c r="AJ174">
        <v>1922</v>
      </c>
      <c r="AK174">
        <v>1920</v>
      </c>
      <c r="AL174" t="s">
        <v>173</v>
      </c>
      <c r="AM174" t="s">
        <v>73</v>
      </c>
      <c r="AN174">
        <v>888</v>
      </c>
    </row>
    <row r="175" spans="1:40" x14ac:dyDescent="0.25">
      <c r="A175">
        <v>12563000010</v>
      </c>
      <c r="B175" t="s">
        <v>1751</v>
      </c>
      <c r="C175" t="s">
        <v>38</v>
      </c>
      <c r="D175" t="s">
        <v>39</v>
      </c>
      <c r="E175" t="s">
        <v>40</v>
      </c>
      <c r="F175" t="s">
        <v>1752</v>
      </c>
      <c r="G175" s="1">
        <v>43696</v>
      </c>
      <c r="H175" s="2">
        <v>44062</v>
      </c>
      <c r="I175" t="s">
        <v>186</v>
      </c>
      <c r="J175">
        <v>2019</v>
      </c>
      <c r="K175">
        <v>2020</v>
      </c>
      <c r="L175" s="7">
        <v>9700</v>
      </c>
      <c r="M175">
        <v>876</v>
      </c>
      <c r="N175" s="1">
        <v>43691</v>
      </c>
      <c r="O175" s="1">
        <v>43776</v>
      </c>
      <c r="P175" s="1">
        <v>43812</v>
      </c>
      <c r="Q175" s="1" t="s">
        <v>300</v>
      </c>
      <c r="R175">
        <v>2019</v>
      </c>
      <c r="S175">
        <v>2020</v>
      </c>
      <c r="T175" t="s">
        <v>1753</v>
      </c>
      <c r="U175" t="s">
        <v>44</v>
      </c>
      <c r="V175" t="s">
        <v>80</v>
      </c>
      <c r="W175" t="s">
        <v>73</v>
      </c>
      <c r="X175">
        <v>100</v>
      </c>
      <c r="Y175">
        <v>20</v>
      </c>
      <c r="Z175">
        <v>18</v>
      </c>
      <c r="AA175" t="s">
        <v>93</v>
      </c>
      <c r="AB175" t="s">
        <v>47</v>
      </c>
      <c r="AC175">
        <v>85</v>
      </c>
      <c r="AD175">
        <v>36</v>
      </c>
      <c r="AE175">
        <v>121</v>
      </c>
      <c r="AF175" t="s">
        <v>71</v>
      </c>
      <c r="AG175" t="s">
        <v>86</v>
      </c>
      <c r="AH175">
        <v>1</v>
      </c>
      <c r="AI175">
        <v>1</v>
      </c>
      <c r="AJ175">
        <v>1909</v>
      </c>
      <c r="AK175">
        <v>1900</v>
      </c>
      <c r="AL175" t="s">
        <v>73</v>
      </c>
      <c r="AM175" t="s">
        <v>73</v>
      </c>
      <c r="AN175">
        <v>890</v>
      </c>
    </row>
    <row r="176" spans="1:40" x14ac:dyDescent="0.25">
      <c r="A176">
        <v>13828000120</v>
      </c>
      <c r="B176" t="s">
        <v>1934</v>
      </c>
      <c r="C176" t="s">
        <v>38</v>
      </c>
      <c r="D176" t="s">
        <v>39</v>
      </c>
      <c r="E176" t="s">
        <v>40</v>
      </c>
      <c r="F176" t="s">
        <v>1935</v>
      </c>
      <c r="G176" s="1">
        <v>43843</v>
      </c>
      <c r="H176" s="2">
        <v>43850</v>
      </c>
      <c r="I176" t="s">
        <v>42</v>
      </c>
      <c r="J176">
        <v>2020</v>
      </c>
      <c r="K176">
        <v>2020</v>
      </c>
      <c r="L176" s="7">
        <v>9000</v>
      </c>
      <c r="M176">
        <v>1360</v>
      </c>
      <c r="N176" s="1">
        <v>43837</v>
      </c>
      <c r="O176" s="1">
        <v>43875</v>
      </c>
      <c r="P176" s="1">
        <v>43909</v>
      </c>
      <c r="Q176" s="1" t="s">
        <v>69</v>
      </c>
      <c r="R176">
        <v>2020</v>
      </c>
      <c r="S176">
        <v>2020</v>
      </c>
      <c r="T176" t="s">
        <v>51</v>
      </c>
      <c r="U176" t="s">
        <v>51</v>
      </c>
      <c r="V176" t="s">
        <v>80</v>
      </c>
      <c r="W176" t="s">
        <v>73</v>
      </c>
      <c r="X176">
        <v>100</v>
      </c>
      <c r="Y176">
        <v>26</v>
      </c>
      <c r="Z176">
        <v>48</v>
      </c>
      <c r="AA176" t="s">
        <v>156</v>
      </c>
      <c r="AB176" t="s">
        <v>1577</v>
      </c>
      <c r="AC176">
        <v>38</v>
      </c>
      <c r="AD176">
        <v>34</v>
      </c>
      <c r="AE176">
        <v>72</v>
      </c>
      <c r="AF176" t="s">
        <v>71</v>
      </c>
      <c r="AG176" t="s">
        <v>86</v>
      </c>
      <c r="AH176">
        <v>2</v>
      </c>
      <c r="AI176">
        <v>1</v>
      </c>
      <c r="AJ176">
        <v>1909</v>
      </c>
      <c r="AK176">
        <v>1900</v>
      </c>
      <c r="AL176" t="s">
        <v>173</v>
      </c>
      <c r="AM176" t="s">
        <v>73</v>
      </c>
      <c r="AN176">
        <v>1904</v>
      </c>
    </row>
    <row r="177" spans="1:40" x14ac:dyDescent="0.25">
      <c r="A177">
        <v>13830010030</v>
      </c>
      <c r="B177" t="s">
        <v>1993</v>
      </c>
      <c r="C177" t="s">
        <v>38</v>
      </c>
      <c r="D177" t="s">
        <v>39</v>
      </c>
      <c r="E177" t="s">
        <v>40</v>
      </c>
      <c r="F177" t="s">
        <v>1935</v>
      </c>
      <c r="G177" s="1">
        <v>43843</v>
      </c>
      <c r="H177" s="2">
        <v>43850</v>
      </c>
      <c r="I177" t="s">
        <v>42</v>
      </c>
      <c r="J177">
        <v>2020</v>
      </c>
      <c r="K177">
        <v>2020</v>
      </c>
      <c r="L177" s="7">
        <v>9000</v>
      </c>
      <c r="M177">
        <v>1363</v>
      </c>
      <c r="N177" s="1">
        <v>43837</v>
      </c>
      <c r="O177" s="1">
        <v>43889</v>
      </c>
      <c r="P177" s="1">
        <v>43941</v>
      </c>
      <c r="Q177" s="1" t="s">
        <v>124</v>
      </c>
      <c r="R177">
        <v>2020</v>
      </c>
      <c r="S177">
        <v>2020</v>
      </c>
      <c r="T177" t="s">
        <v>51</v>
      </c>
      <c r="U177" t="s">
        <v>51</v>
      </c>
      <c r="V177" t="s">
        <v>80</v>
      </c>
      <c r="W177" t="s">
        <v>73</v>
      </c>
      <c r="X177">
        <v>100</v>
      </c>
      <c r="Y177">
        <v>26</v>
      </c>
      <c r="Z177">
        <v>48</v>
      </c>
      <c r="AA177" t="s">
        <v>156</v>
      </c>
      <c r="AB177" t="s">
        <v>1577</v>
      </c>
      <c r="AC177">
        <v>52</v>
      </c>
      <c r="AD177">
        <v>52</v>
      </c>
      <c r="AE177">
        <v>104</v>
      </c>
      <c r="AF177" t="s">
        <v>71</v>
      </c>
      <c r="AG177" t="s">
        <v>86</v>
      </c>
      <c r="AH177">
        <v>2</v>
      </c>
      <c r="AI177">
        <v>2</v>
      </c>
      <c r="AJ177">
        <v>1902</v>
      </c>
      <c r="AK177">
        <v>1900</v>
      </c>
      <c r="AL177" t="s">
        <v>73</v>
      </c>
      <c r="AM177" t="s">
        <v>73</v>
      </c>
      <c r="AN177">
        <v>2116</v>
      </c>
    </row>
    <row r="178" spans="1:40" x14ac:dyDescent="0.25">
      <c r="A178">
        <v>13830010070</v>
      </c>
      <c r="B178" t="s">
        <v>2152</v>
      </c>
      <c r="C178" t="s">
        <v>38</v>
      </c>
      <c r="D178" t="s">
        <v>39</v>
      </c>
      <c r="E178" t="s">
        <v>40</v>
      </c>
      <c r="F178" t="s">
        <v>1935</v>
      </c>
      <c r="G178" s="1">
        <v>43843</v>
      </c>
      <c r="H178" s="2">
        <v>43850</v>
      </c>
      <c r="I178" t="s">
        <v>42</v>
      </c>
      <c r="J178">
        <v>2020</v>
      </c>
      <c r="K178">
        <v>2020</v>
      </c>
      <c r="L178" s="7">
        <v>9000</v>
      </c>
      <c r="M178">
        <v>1361</v>
      </c>
      <c r="N178" s="1">
        <v>43837</v>
      </c>
      <c r="O178" s="1">
        <v>43917</v>
      </c>
      <c r="P178" s="1">
        <v>44019</v>
      </c>
      <c r="Q178" s="1" t="s">
        <v>183</v>
      </c>
      <c r="R178">
        <v>2020</v>
      </c>
      <c r="S178">
        <v>2021</v>
      </c>
      <c r="T178" t="s">
        <v>2153</v>
      </c>
      <c r="U178" t="s">
        <v>44</v>
      </c>
      <c r="V178" t="s">
        <v>80</v>
      </c>
      <c r="W178" t="s">
        <v>73</v>
      </c>
      <c r="X178">
        <v>100</v>
      </c>
      <c r="Y178">
        <v>26</v>
      </c>
      <c r="Z178">
        <v>48</v>
      </c>
      <c r="AA178" t="s">
        <v>156</v>
      </c>
      <c r="AB178" t="s">
        <v>1577</v>
      </c>
      <c r="AC178">
        <v>80</v>
      </c>
      <c r="AD178">
        <v>102</v>
      </c>
      <c r="AE178">
        <v>182</v>
      </c>
      <c r="AF178" t="s">
        <v>71</v>
      </c>
      <c r="AG178" t="s">
        <v>86</v>
      </c>
      <c r="AH178">
        <v>2</v>
      </c>
      <c r="AI178">
        <v>2</v>
      </c>
      <c r="AJ178">
        <v>1901</v>
      </c>
      <c r="AK178">
        <v>1900</v>
      </c>
      <c r="AL178" t="s">
        <v>173</v>
      </c>
      <c r="AM178" t="s">
        <v>73</v>
      </c>
      <c r="AN178">
        <v>2024</v>
      </c>
    </row>
    <row r="179" spans="1:40" x14ac:dyDescent="0.25">
      <c r="A179">
        <v>13830010060</v>
      </c>
      <c r="B179" t="s">
        <v>2154</v>
      </c>
      <c r="C179" t="s">
        <v>38</v>
      </c>
      <c r="D179" t="s">
        <v>39</v>
      </c>
      <c r="E179" t="s">
        <v>40</v>
      </c>
      <c r="F179" t="s">
        <v>1935</v>
      </c>
      <c r="G179" s="1">
        <v>43843</v>
      </c>
      <c r="H179" s="2">
        <v>43850</v>
      </c>
      <c r="I179" t="s">
        <v>42</v>
      </c>
      <c r="J179">
        <v>2020</v>
      </c>
      <c r="K179">
        <v>2020</v>
      </c>
      <c r="L179" s="7">
        <v>9000</v>
      </c>
      <c r="M179">
        <v>1362</v>
      </c>
      <c r="N179" s="1">
        <v>43837</v>
      </c>
      <c r="O179" s="1">
        <v>43917</v>
      </c>
      <c r="P179" s="1">
        <v>44019</v>
      </c>
      <c r="Q179" s="1" t="s">
        <v>183</v>
      </c>
      <c r="R179">
        <v>2020</v>
      </c>
      <c r="S179">
        <v>2021</v>
      </c>
      <c r="T179" t="s">
        <v>2155</v>
      </c>
      <c r="U179" t="s">
        <v>44</v>
      </c>
      <c r="V179" t="s">
        <v>80</v>
      </c>
      <c r="W179" t="s">
        <v>73</v>
      </c>
      <c r="X179">
        <v>100</v>
      </c>
      <c r="Y179">
        <v>26</v>
      </c>
      <c r="Z179">
        <v>48</v>
      </c>
      <c r="AA179" t="s">
        <v>156</v>
      </c>
      <c r="AB179" t="s">
        <v>1577</v>
      </c>
      <c r="AC179">
        <v>80</v>
      </c>
      <c r="AD179">
        <v>102</v>
      </c>
      <c r="AE179">
        <v>182</v>
      </c>
      <c r="AF179" t="s">
        <v>71</v>
      </c>
      <c r="AG179" t="s">
        <v>86</v>
      </c>
      <c r="AH179">
        <v>2</v>
      </c>
      <c r="AI179">
        <v>2</v>
      </c>
      <c r="AJ179">
        <v>1901</v>
      </c>
      <c r="AK179">
        <v>1900</v>
      </c>
      <c r="AL179" t="s">
        <v>73</v>
      </c>
      <c r="AM179" t="s">
        <v>73</v>
      </c>
      <c r="AN179">
        <v>2500</v>
      </c>
    </row>
    <row r="180" spans="1:40" x14ac:dyDescent="0.25">
      <c r="A180">
        <v>13864040060</v>
      </c>
      <c r="B180" t="s">
        <v>2397</v>
      </c>
      <c r="C180" t="s">
        <v>2338</v>
      </c>
      <c r="D180" t="s">
        <v>39</v>
      </c>
      <c r="E180" t="s">
        <v>40</v>
      </c>
      <c r="F180" t="s">
        <v>2398</v>
      </c>
      <c r="G180" s="1">
        <v>43864</v>
      </c>
      <c r="H180" s="2">
        <v>43881</v>
      </c>
      <c r="I180" t="s">
        <v>62</v>
      </c>
      <c r="J180">
        <v>2020</v>
      </c>
      <c r="K180">
        <v>2020</v>
      </c>
      <c r="L180" s="7">
        <v>10000</v>
      </c>
      <c r="M180">
        <v>1393</v>
      </c>
      <c r="N180" s="1">
        <v>43854</v>
      </c>
      <c r="O180" s="1">
        <v>44153</v>
      </c>
      <c r="R180"/>
      <c r="S180"/>
      <c r="T180" t="s">
        <v>51</v>
      </c>
      <c r="U180" t="s">
        <v>51</v>
      </c>
      <c r="V180" t="s">
        <v>80</v>
      </c>
      <c r="W180" t="s">
        <v>73</v>
      </c>
      <c r="X180">
        <v>100</v>
      </c>
      <c r="Y180">
        <v>26</v>
      </c>
      <c r="Z180">
        <v>48</v>
      </c>
      <c r="AA180" t="s">
        <v>156</v>
      </c>
      <c r="AB180" t="s">
        <v>1577</v>
      </c>
      <c r="AD180">
        <v>0</v>
      </c>
      <c r="AE180">
        <v>0</v>
      </c>
      <c r="AF180" t="s">
        <v>71</v>
      </c>
      <c r="AG180" t="s">
        <v>86</v>
      </c>
      <c r="AH180">
        <v>2</v>
      </c>
      <c r="AI180">
        <v>1</v>
      </c>
      <c r="AJ180">
        <v>1891</v>
      </c>
      <c r="AK180">
        <v>1890</v>
      </c>
      <c r="AL180" t="s">
        <v>173</v>
      </c>
      <c r="AM180" t="s">
        <v>73</v>
      </c>
      <c r="AN180">
        <v>1902</v>
      </c>
    </row>
    <row r="181" spans="1:40" x14ac:dyDescent="0.25">
      <c r="A181">
        <v>13829000450</v>
      </c>
      <c r="B181" t="s">
        <v>2399</v>
      </c>
      <c r="C181" t="s">
        <v>2338</v>
      </c>
      <c r="D181" t="s">
        <v>39</v>
      </c>
      <c r="E181" t="s">
        <v>40</v>
      </c>
      <c r="F181" t="s">
        <v>2398</v>
      </c>
      <c r="G181" s="1">
        <v>43864</v>
      </c>
      <c r="H181" s="2">
        <v>43881</v>
      </c>
      <c r="I181" t="s">
        <v>62</v>
      </c>
      <c r="J181">
        <v>2020</v>
      </c>
      <c r="K181">
        <v>2020</v>
      </c>
      <c r="L181" s="7">
        <v>10000</v>
      </c>
      <c r="M181">
        <v>1395</v>
      </c>
      <c r="N181" s="1">
        <v>43854</v>
      </c>
      <c r="O181" s="1">
        <v>44153</v>
      </c>
      <c r="R181"/>
      <c r="S181"/>
      <c r="T181" t="s">
        <v>2400</v>
      </c>
      <c r="U181" t="s">
        <v>44</v>
      </c>
      <c r="V181" t="s">
        <v>80</v>
      </c>
      <c r="W181" t="s">
        <v>73</v>
      </c>
      <c r="X181">
        <v>100</v>
      </c>
      <c r="Y181">
        <v>26</v>
      </c>
      <c r="Z181">
        <v>48</v>
      </c>
      <c r="AA181" t="s">
        <v>156</v>
      </c>
      <c r="AB181" t="s">
        <v>1577</v>
      </c>
      <c r="AD181">
        <v>0</v>
      </c>
      <c r="AE181">
        <v>0</v>
      </c>
      <c r="AF181" t="s">
        <v>71</v>
      </c>
      <c r="AG181" t="s">
        <v>86</v>
      </c>
      <c r="AH181">
        <v>2</v>
      </c>
      <c r="AI181">
        <v>2</v>
      </c>
      <c r="AJ181">
        <v>1904</v>
      </c>
      <c r="AK181">
        <v>1900</v>
      </c>
      <c r="AL181" t="s">
        <v>173</v>
      </c>
      <c r="AM181" t="s">
        <v>73</v>
      </c>
      <c r="AN181">
        <v>2666</v>
      </c>
    </row>
    <row r="182" spans="1:40" x14ac:dyDescent="0.25">
      <c r="A182">
        <v>14837000010</v>
      </c>
      <c r="B182" t="s">
        <v>2364</v>
      </c>
      <c r="C182" t="s">
        <v>2795</v>
      </c>
      <c r="D182" t="s">
        <v>39</v>
      </c>
      <c r="E182" t="s">
        <v>40</v>
      </c>
      <c r="F182" t="s">
        <v>2120</v>
      </c>
      <c r="G182" s="1">
        <v>43698</v>
      </c>
      <c r="H182" s="2">
        <v>44062</v>
      </c>
      <c r="I182" t="s">
        <v>186</v>
      </c>
      <c r="J182">
        <v>2019</v>
      </c>
      <c r="K182">
        <v>2020</v>
      </c>
      <c r="L182" s="7">
        <v>13750</v>
      </c>
      <c r="M182">
        <v>872</v>
      </c>
      <c r="N182" s="1">
        <v>43689</v>
      </c>
      <c r="O182" s="1">
        <v>43857</v>
      </c>
      <c r="R182"/>
      <c r="S182"/>
      <c r="T182" t="s">
        <v>51</v>
      </c>
      <c r="U182" t="s">
        <v>51</v>
      </c>
      <c r="V182" t="s">
        <v>194</v>
      </c>
      <c r="W182" t="s">
        <v>73</v>
      </c>
      <c r="X182">
        <v>100</v>
      </c>
      <c r="Y182">
        <v>18</v>
      </c>
      <c r="Z182">
        <v>51</v>
      </c>
      <c r="AA182" t="s">
        <v>100</v>
      </c>
      <c r="AB182" t="s">
        <v>47</v>
      </c>
      <c r="AC182">
        <v>168</v>
      </c>
      <c r="AD182">
        <v>0</v>
      </c>
      <c r="AE182">
        <v>0</v>
      </c>
      <c r="AF182" t="s">
        <v>71</v>
      </c>
      <c r="AG182" t="s">
        <v>86</v>
      </c>
      <c r="AH182">
        <v>2</v>
      </c>
      <c r="AI182">
        <v>2</v>
      </c>
      <c r="AJ182">
        <v>1902</v>
      </c>
      <c r="AK182">
        <v>1900</v>
      </c>
      <c r="AL182" t="s">
        <v>173</v>
      </c>
      <c r="AM182" t="s">
        <v>73</v>
      </c>
      <c r="AN182">
        <v>2744</v>
      </c>
    </row>
    <row r="183" spans="1:40" x14ac:dyDescent="0.25">
      <c r="A183">
        <v>14914000350</v>
      </c>
      <c r="B183" t="s">
        <v>2156</v>
      </c>
      <c r="C183" t="s">
        <v>38</v>
      </c>
      <c r="D183" t="s">
        <v>39</v>
      </c>
      <c r="E183" t="s">
        <v>40</v>
      </c>
      <c r="F183" t="s">
        <v>2157</v>
      </c>
      <c r="G183" s="1">
        <v>43858</v>
      </c>
      <c r="H183" s="2">
        <v>43850</v>
      </c>
      <c r="I183" t="s">
        <v>42</v>
      </c>
      <c r="J183">
        <v>2020</v>
      </c>
      <c r="K183">
        <v>2020</v>
      </c>
      <c r="L183" s="7" t="s">
        <v>494</v>
      </c>
      <c r="M183">
        <v>1372</v>
      </c>
      <c r="N183" s="1">
        <v>43846</v>
      </c>
      <c r="O183" s="1">
        <v>44008</v>
      </c>
      <c r="P183" s="1">
        <v>44023</v>
      </c>
      <c r="Q183" s="1" t="s">
        <v>183</v>
      </c>
      <c r="R183">
        <v>2020</v>
      </c>
      <c r="S183">
        <v>2021</v>
      </c>
      <c r="T183" t="s">
        <v>51</v>
      </c>
      <c r="U183" t="s">
        <v>51</v>
      </c>
      <c r="V183" t="s">
        <v>80</v>
      </c>
      <c r="W183" t="s">
        <v>73</v>
      </c>
      <c r="X183">
        <v>100</v>
      </c>
      <c r="Y183">
        <v>22</v>
      </c>
      <c r="Z183">
        <v>50</v>
      </c>
      <c r="AA183" t="s">
        <v>52</v>
      </c>
      <c r="AB183" t="s">
        <v>70</v>
      </c>
      <c r="AC183">
        <v>162</v>
      </c>
      <c r="AD183">
        <v>15</v>
      </c>
      <c r="AE183">
        <v>177</v>
      </c>
      <c r="AF183" t="s">
        <v>71</v>
      </c>
      <c r="AG183" t="s">
        <v>86</v>
      </c>
      <c r="AH183">
        <v>1</v>
      </c>
      <c r="AI183">
        <v>1</v>
      </c>
      <c r="AJ183">
        <v>1902</v>
      </c>
      <c r="AK183">
        <v>1900</v>
      </c>
      <c r="AL183" t="s">
        <v>173</v>
      </c>
      <c r="AM183" t="s">
        <v>73</v>
      </c>
      <c r="AN183">
        <v>910</v>
      </c>
    </row>
    <row r="184" spans="1:40" x14ac:dyDescent="0.25">
      <c r="A184">
        <v>15199000490</v>
      </c>
      <c r="B184" t="s">
        <v>2171</v>
      </c>
      <c r="C184" t="s">
        <v>38</v>
      </c>
      <c r="D184" t="s">
        <v>39</v>
      </c>
      <c r="E184" t="s">
        <v>40</v>
      </c>
      <c r="F184" t="s">
        <v>2157</v>
      </c>
      <c r="G184" s="1">
        <v>43858</v>
      </c>
      <c r="H184" s="2">
        <v>43850</v>
      </c>
      <c r="I184" t="s">
        <v>42</v>
      </c>
      <c r="J184">
        <v>2020</v>
      </c>
      <c r="K184">
        <v>2020</v>
      </c>
      <c r="L184" s="7" t="s">
        <v>494</v>
      </c>
      <c r="M184">
        <v>1371</v>
      </c>
      <c r="N184" s="1">
        <v>43846</v>
      </c>
      <c r="O184" s="1">
        <v>44008</v>
      </c>
      <c r="P184" s="1">
        <v>44032</v>
      </c>
      <c r="Q184" s="1" t="s">
        <v>183</v>
      </c>
      <c r="R184">
        <v>2020</v>
      </c>
      <c r="S184">
        <v>2021</v>
      </c>
      <c r="T184" t="s">
        <v>51</v>
      </c>
      <c r="U184" t="s">
        <v>51</v>
      </c>
      <c r="V184" t="s">
        <v>80</v>
      </c>
      <c r="W184" t="s">
        <v>73</v>
      </c>
      <c r="X184">
        <v>100</v>
      </c>
      <c r="Y184">
        <v>22</v>
      </c>
      <c r="Z184">
        <v>50</v>
      </c>
      <c r="AA184" t="s">
        <v>52</v>
      </c>
      <c r="AB184" t="s">
        <v>70</v>
      </c>
      <c r="AC184">
        <v>162</v>
      </c>
      <c r="AD184">
        <v>24</v>
      </c>
      <c r="AE184">
        <v>186</v>
      </c>
      <c r="AF184" t="s">
        <v>71</v>
      </c>
      <c r="AG184" t="s">
        <v>86</v>
      </c>
      <c r="AH184">
        <v>1</v>
      </c>
      <c r="AI184">
        <v>1</v>
      </c>
      <c r="AJ184">
        <v>1909</v>
      </c>
      <c r="AK184">
        <v>1900</v>
      </c>
      <c r="AL184" t="s">
        <v>173</v>
      </c>
      <c r="AM184" t="s">
        <v>73</v>
      </c>
      <c r="AN184">
        <v>920</v>
      </c>
    </row>
    <row r="185" spans="1:40" x14ac:dyDescent="0.25">
      <c r="A185">
        <v>14914000370</v>
      </c>
      <c r="B185" t="s">
        <v>2172</v>
      </c>
      <c r="C185" t="s">
        <v>38</v>
      </c>
      <c r="D185" t="s">
        <v>39</v>
      </c>
      <c r="E185" t="s">
        <v>40</v>
      </c>
      <c r="F185" t="s">
        <v>2157</v>
      </c>
      <c r="G185" s="1">
        <v>43858</v>
      </c>
      <c r="H185" s="2">
        <v>43850</v>
      </c>
      <c r="I185" t="s">
        <v>42</v>
      </c>
      <c r="J185">
        <v>2020</v>
      </c>
      <c r="K185">
        <v>2020</v>
      </c>
      <c r="L185" s="7" t="s">
        <v>494</v>
      </c>
      <c r="M185">
        <v>1370</v>
      </c>
      <c r="N185" s="1">
        <v>43846</v>
      </c>
      <c r="O185" s="1">
        <v>44008</v>
      </c>
      <c r="P185" s="1">
        <v>44032</v>
      </c>
      <c r="Q185" s="1" t="s">
        <v>183</v>
      </c>
      <c r="R185">
        <v>2020</v>
      </c>
      <c r="S185">
        <v>2021</v>
      </c>
      <c r="T185" t="s">
        <v>51</v>
      </c>
      <c r="U185" t="s">
        <v>51</v>
      </c>
      <c r="V185" t="s">
        <v>80</v>
      </c>
      <c r="W185" t="s">
        <v>73</v>
      </c>
      <c r="X185">
        <v>100</v>
      </c>
      <c r="Y185">
        <v>22</v>
      </c>
      <c r="Z185">
        <v>50</v>
      </c>
      <c r="AA185" t="s">
        <v>52</v>
      </c>
      <c r="AB185" t="s">
        <v>70</v>
      </c>
      <c r="AC185">
        <v>162</v>
      </c>
      <c r="AD185">
        <v>24</v>
      </c>
      <c r="AE185">
        <v>186</v>
      </c>
      <c r="AF185" t="s">
        <v>71</v>
      </c>
      <c r="AG185" t="s">
        <v>86</v>
      </c>
      <c r="AH185">
        <v>1</v>
      </c>
      <c r="AI185">
        <v>1</v>
      </c>
      <c r="AJ185">
        <v>1902</v>
      </c>
      <c r="AK185">
        <v>1900</v>
      </c>
      <c r="AL185" t="s">
        <v>173</v>
      </c>
      <c r="AM185" t="s">
        <v>73</v>
      </c>
      <c r="AN185">
        <v>910</v>
      </c>
    </row>
    <row r="186" spans="1:40" x14ac:dyDescent="0.25">
      <c r="A186">
        <v>13777050050</v>
      </c>
      <c r="B186" t="s">
        <v>1812</v>
      </c>
      <c r="C186" t="s">
        <v>38</v>
      </c>
      <c r="D186" t="s">
        <v>39</v>
      </c>
      <c r="E186" t="s">
        <v>40</v>
      </c>
      <c r="F186" t="s">
        <v>1813</v>
      </c>
      <c r="G186" s="1">
        <v>43698</v>
      </c>
      <c r="H186" s="2">
        <v>44062</v>
      </c>
      <c r="I186" t="s">
        <v>186</v>
      </c>
      <c r="J186">
        <v>2019</v>
      </c>
      <c r="K186">
        <v>2020</v>
      </c>
      <c r="L186" s="7">
        <v>11500</v>
      </c>
      <c r="M186">
        <v>880</v>
      </c>
      <c r="N186" s="1">
        <v>43692</v>
      </c>
      <c r="O186" s="1">
        <v>43810</v>
      </c>
      <c r="P186" s="1">
        <v>43843</v>
      </c>
      <c r="Q186" s="1" t="s">
        <v>42</v>
      </c>
      <c r="R186">
        <v>2020</v>
      </c>
      <c r="S186">
        <v>2020</v>
      </c>
      <c r="T186" t="s">
        <v>51</v>
      </c>
      <c r="U186" t="s">
        <v>51</v>
      </c>
      <c r="V186" t="s">
        <v>80</v>
      </c>
      <c r="W186" t="s">
        <v>73</v>
      </c>
      <c r="X186">
        <v>100</v>
      </c>
      <c r="Y186">
        <v>18</v>
      </c>
      <c r="Z186">
        <v>54</v>
      </c>
      <c r="AA186" t="s">
        <v>254</v>
      </c>
      <c r="AB186" t="s">
        <v>47</v>
      </c>
      <c r="AC186">
        <v>118</v>
      </c>
      <c r="AD186">
        <v>33</v>
      </c>
      <c r="AE186">
        <v>151</v>
      </c>
      <c r="AF186" t="s">
        <v>325</v>
      </c>
      <c r="AG186" t="s">
        <v>326</v>
      </c>
      <c r="AH186" s="2">
        <v>43871</v>
      </c>
      <c r="AJ186">
        <v>1893</v>
      </c>
      <c r="AK186">
        <v>1890</v>
      </c>
      <c r="AL186" t="s">
        <v>173</v>
      </c>
      <c r="AM186" t="s">
        <v>173</v>
      </c>
      <c r="AN186">
        <v>1027</v>
      </c>
    </row>
    <row r="187" spans="1:40" x14ac:dyDescent="0.25">
      <c r="A187">
        <v>13777050040</v>
      </c>
      <c r="B187" t="s">
        <v>1814</v>
      </c>
      <c r="C187" t="s">
        <v>38</v>
      </c>
      <c r="D187" t="s">
        <v>39</v>
      </c>
      <c r="E187" t="s">
        <v>40</v>
      </c>
      <c r="F187" t="s">
        <v>1813</v>
      </c>
      <c r="G187" s="1">
        <v>43698</v>
      </c>
      <c r="H187" s="2">
        <v>44062</v>
      </c>
      <c r="I187" t="s">
        <v>186</v>
      </c>
      <c r="J187">
        <v>2019</v>
      </c>
      <c r="K187">
        <v>2020</v>
      </c>
      <c r="L187" s="7">
        <v>11500</v>
      </c>
      <c r="M187">
        <v>879</v>
      </c>
      <c r="N187" s="1">
        <v>43692</v>
      </c>
      <c r="O187" s="1">
        <v>43810</v>
      </c>
      <c r="P187" s="1">
        <v>43843</v>
      </c>
      <c r="Q187" s="1" t="s">
        <v>42</v>
      </c>
      <c r="R187">
        <v>2020</v>
      </c>
      <c r="S187">
        <v>2020</v>
      </c>
      <c r="T187" t="s">
        <v>51</v>
      </c>
      <c r="U187" t="s">
        <v>51</v>
      </c>
      <c r="V187" t="s">
        <v>80</v>
      </c>
      <c r="W187" t="s">
        <v>73</v>
      </c>
      <c r="X187">
        <v>100</v>
      </c>
      <c r="Y187">
        <v>18</v>
      </c>
      <c r="Z187">
        <v>54</v>
      </c>
      <c r="AA187" t="s">
        <v>254</v>
      </c>
      <c r="AB187" t="s">
        <v>47</v>
      </c>
      <c r="AC187">
        <v>118</v>
      </c>
      <c r="AD187">
        <v>33</v>
      </c>
      <c r="AE187">
        <v>151</v>
      </c>
      <c r="AF187" t="s">
        <v>325</v>
      </c>
      <c r="AG187" t="s">
        <v>326</v>
      </c>
      <c r="AH187" s="2">
        <v>43871</v>
      </c>
      <c r="AJ187">
        <v>1893</v>
      </c>
      <c r="AK187">
        <v>1890</v>
      </c>
      <c r="AL187" t="s">
        <v>173</v>
      </c>
      <c r="AM187" t="s">
        <v>173</v>
      </c>
      <c r="AN187">
        <v>1510</v>
      </c>
    </row>
    <row r="188" spans="1:40" x14ac:dyDescent="0.25">
      <c r="A188">
        <v>13797000430</v>
      </c>
      <c r="B188" t="s">
        <v>2402</v>
      </c>
      <c r="C188" t="s">
        <v>2338</v>
      </c>
      <c r="D188" t="s">
        <v>39</v>
      </c>
      <c r="E188" t="s">
        <v>40</v>
      </c>
      <c r="F188" t="s">
        <v>2398</v>
      </c>
      <c r="G188" s="1">
        <v>43864</v>
      </c>
      <c r="H188" s="2">
        <v>43881</v>
      </c>
      <c r="I188" t="s">
        <v>62</v>
      </c>
      <c r="J188">
        <v>2020</v>
      </c>
      <c r="K188">
        <v>2020</v>
      </c>
      <c r="L188" s="7">
        <v>10000</v>
      </c>
      <c r="M188">
        <v>1397</v>
      </c>
      <c r="N188" s="1">
        <v>43854</v>
      </c>
      <c r="R188"/>
      <c r="S188"/>
      <c r="T188" t="s">
        <v>51</v>
      </c>
      <c r="U188" t="s">
        <v>51</v>
      </c>
      <c r="V188" t="s">
        <v>80</v>
      </c>
      <c r="W188" t="s">
        <v>73</v>
      </c>
      <c r="X188">
        <v>100</v>
      </c>
      <c r="Y188">
        <v>26</v>
      </c>
      <c r="Z188">
        <v>78</v>
      </c>
      <c r="AA188" t="s">
        <v>59</v>
      </c>
      <c r="AB188" t="s">
        <v>1577</v>
      </c>
      <c r="AD188">
        <v>0</v>
      </c>
      <c r="AE188">
        <v>0</v>
      </c>
      <c r="AF188" t="s">
        <v>71</v>
      </c>
      <c r="AG188" t="s">
        <v>86</v>
      </c>
      <c r="AH188">
        <v>2</v>
      </c>
      <c r="AI188">
        <v>2</v>
      </c>
      <c r="AJ188">
        <v>1906</v>
      </c>
      <c r="AK188">
        <v>1900</v>
      </c>
      <c r="AL188" t="s">
        <v>173</v>
      </c>
      <c r="AM188" t="s">
        <v>73</v>
      </c>
      <c r="AN188">
        <v>2490</v>
      </c>
    </row>
    <row r="189" spans="1:40" x14ac:dyDescent="0.25">
      <c r="A189">
        <v>15793030770</v>
      </c>
      <c r="B189" t="s">
        <v>1083</v>
      </c>
      <c r="C189" t="s">
        <v>38</v>
      </c>
      <c r="D189" t="s">
        <v>39</v>
      </c>
      <c r="E189" t="s">
        <v>40</v>
      </c>
      <c r="F189" t="s">
        <v>1084</v>
      </c>
      <c r="G189" s="1">
        <v>43201</v>
      </c>
      <c r="H189" s="2">
        <v>43939</v>
      </c>
      <c r="I189" t="s">
        <v>124</v>
      </c>
      <c r="J189">
        <v>2018</v>
      </c>
      <c r="K189">
        <v>2018</v>
      </c>
      <c r="L189" s="7">
        <v>8300</v>
      </c>
      <c r="M189">
        <v>542369</v>
      </c>
      <c r="N189" s="1">
        <v>43206</v>
      </c>
      <c r="O189" s="1">
        <v>43392</v>
      </c>
      <c r="P189" s="1">
        <v>43579</v>
      </c>
      <c r="Q189" s="1" t="s">
        <v>124</v>
      </c>
      <c r="R189">
        <v>2019</v>
      </c>
      <c r="S189">
        <v>2019</v>
      </c>
      <c r="T189" t="s">
        <v>1085</v>
      </c>
      <c r="U189" t="s">
        <v>114</v>
      </c>
      <c r="V189" t="s">
        <v>240</v>
      </c>
      <c r="W189" t="s">
        <v>73</v>
      </c>
      <c r="X189">
        <v>100</v>
      </c>
      <c r="Y189">
        <v>13</v>
      </c>
      <c r="Z189">
        <v>5</v>
      </c>
      <c r="AA189" t="s">
        <v>539</v>
      </c>
      <c r="AB189" t="s">
        <v>47</v>
      </c>
      <c r="AC189">
        <v>186</v>
      </c>
      <c r="AD189">
        <v>187</v>
      </c>
      <c r="AE189">
        <v>373</v>
      </c>
      <c r="AF189" t="s">
        <v>71</v>
      </c>
      <c r="AG189" t="s">
        <v>72</v>
      </c>
      <c r="AH189">
        <v>1</v>
      </c>
      <c r="AI189">
        <v>1</v>
      </c>
      <c r="AJ189">
        <v>1921</v>
      </c>
      <c r="AK189">
        <v>1920</v>
      </c>
      <c r="AL189" t="s">
        <v>173</v>
      </c>
      <c r="AM189" t="s">
        <v>73</v>
      </c>
      <c r="AN189">
        <v>825</v>
      </c>
    </row>
    <row r="190" spans="1:40" x14ac:dyDescent="0.25">
      <c r="A190">
        <v>12391000060</v>
      </c>
      <c r="B190" t="s">
        <v>237</v>
      </c>
      <c r="C190" t="s">
        <v>38</v>
      </c>
      <c r="D190" t="s">
        <v>39</v>
      </c>
      <c r="E190" t="s">
        <v>40</v>
      </c>
      <c r="F190" t="s">
        <v>238</v>
      </c>
      <c r="G190" s="1">
        <v>42963</v>
      </c>
      <c r="H190" s="2">
        <v>44060</v>
      </c>
      <c r="I190" t="s">
        <v>186</v>
      </c>
      <c r="J190">
        <v>2017</v>
      </c>
      <c r="K190">
        <v>2018</v>
      </c>
      <c r="L190" s="7">
        <v>7900</v>
      </c>
      <c r="M190">
        <v>0</v>
      </c>
      <c r="N190" s="1">
        <v>42963</v>
      </c>
      <c r="O190" s="1">
        <v>43017</v>
      </c>
      <c r="P190" s="1">
        <v>43059</v>
      </c>
      <c r="Q190" s="1" t="s">
        <v>266</v>
      </c>
      <c r="R190">
        <v>2017</v>
      </c>
      <c r="S190">
        <v>2018</v>
      </c>
      <c r="T190" t="s">
        <v>239</v>
      </c>
      <c r="U190" t="s">
        <v>44</v>
      </c>
      <c r="V190" t="s">
        <v>240</v>
      </c>
      <c r="W190" t="s">
        <v>73</v>
      </c>
      <c r="X190">
        <v>100</v>
      </c>
      <c r="Y190">
        <v>3</v>
      </c>
      <c r="Z190">
        <v>59</v>
      </c>
      <c r="AA190" t="s">
        <v>136</v>
      </c>
      <c r="AB190" t="s">
        <v>47</v>
      </c>
      <c r="AC190">
        <v>54</v>
      </c>
      <c r="AD190">
        <v>42</v>
      </c>
      <c r="AE190">
        <v>96</v>
      </c>
      <c r="AF190" t="s">
        <v>48</v>
      </c>
      <c r="AG190" t="s">
        <v>48</v>
      </c>
      <c r="AH190" t="s">
        <v>48</v>
      </c>
      <c r="AI190" t="s">
        <v>48</v>
      </c>
      <c r="AJ190" t="s">
        <v>48</v>
      </c>
      <c r="AK190" t="s">
        <v>48</v>
      </c>
      <c r="AL190" t="s">
        <v>48</v>
      </c>
      <c r="AM190" t="s">
        <v>48</v>
      </c>
      <c r="AN190" t="s">
        <v>48</v>
      </c>
    </row>
    <row r="191" spans="1:40" x14ac:dyDescent="0.25">
      <c r="A191">
        <v>11136000040</v>
      </c>
      <c r="B191" t="s">
        <v>347</v>
      </c>
      <c r="C191" t="s">
        <v>38</v>
      </c>
      <c r="D191" t="s">
        <v>39</v>
      </c>
      <c r="E191" t="s">
        <v>40</v>
      </c>
      <c r="F191" t="s">
        <v>336</v>
      </c>
      <c r="G191" s="1">
        <v>43087</v>
      </c>
      <c r="H191" s="2">
        <v>44182</v>
      </c>
      <c r="I191" t="s">
        <v>300</v>
      </c>
      <c r="J191">
        <v>2017</v>
      </c>
      <c r="K191">
        <v>2018</v>
      </c>
      <c r="L191" s="7">
        <v>5900</v>
      </c>
      <c r="M191">
        <v>540598</v>
      </c>
      <c r="N191" s="1">
        <v>43090</v>
      </c>
      <c r="O191" s="1">
        <v>43140</v>
      </c>
      <c r="P191" s="1">
        <v>43206</v>
      </c>
      <c r="Q191" s="1" t="s">
        <v>124</v>
      </c>
      <c r="R191">
        <v>2018</v>
      </c>
      <c r="S191">
        <v>2018</v>
      </c>
      <c r="T191" t="s">
        <v>51</v>
      </c>
      <c r="U191" t="s">
        <v>51</v>
      </c>
      <c r="V191" t="s">
        <v>240</v>
      </c>
      <c r="W191" t="s">
        <v>73</v>
      </c>
      <c r="X191">
        <v>100</v>
      </c>
      <c r="Y191">
        <v>3</v>
      </c>
      <c r="Z191">
        <v>63</v>
      </c>
      <c r="AA191" t="s">
        <v>143</v>
      </c>
      <c r="AB191" t="s">
        <v>47</v>
      </c>
      <c r="AC191">
        <v>50</v>
      </c>
      <c r="AD191">
        <v>66</v>
      </c>
      <c r="AE191">
        <v>116</v>
      </c>
      <c r="AF191" t="s">
        <v>71</v>
      </c>
      <c r="AG191" t="s">
        <v>86</v>
      </c>
      <c r="AH191">
        <v>2</v>
      </c>
      <c r="AI191">
        <v>2</v>
      </c>
      <c r="AJ191">
        <v>1882</v>
      </c>
      <c r="AK191">
        <v>1880</v>
      </c>
      <c r="AL191" t="s">
        <v>173</v>
      </c>
      <c r="AM191" t="s">
        <v>73</v>
      </c>
      <c r="AN191">
        <v>2024</v>
      </c>
    </row>
    <row r="192" spans="1:40" x14ac:dyDescent="0.25">
      <c r="A192">
        <v>11188000010</v>
      </c>
      <c r="B192" t="s">
        <v>335</v>
      </c>
      <c r="C192" t="s">
        <v>38</v>
      </c>
      <c r="D192" t="s">
        <v>39</v>
      </c>
      <c r="E192" t="s">
        <v>40</v>
      </c>
      <c r="F192" t="s">
        <v>336</v>
      </c>
      <c r="G192" s="1">
        <v>43087</v>
      </c>
      <c r="H192" s="2">
        <v>44182</v>
      </c>
      <c r="I192" t="s">
        <v>300</v>
      </c>
      <c r="J192">
        <v>2017</v>
      </c>
      <c r="K192">
        <v>2018</v>
      </c>
      <c r="L192" s="7">
        <v>5900</v>
      </c>
      <c r="M192">
        <v>540597</v>
      </c>
      <c r="N192" s="1">
        <v>43090</v>
      </c>
      <c r="O192" s="1">
        <v>43125</v>
      </c>
      <c r="P192" s="1">
        <v>43185</v>
      </c>
      <c r="Q192" s="1" t="s">
        <v>69</v>
      </c>
      <c r="R192">
        <v>2018</v>
      </c>
      <c r="S192">
        <v>2018</v>
      </c>
      <c r="T192" t="s">
        <v>51</v>
      </c>
      <c r="U192" t="s">
        <v>51</v>
      </c>
      <c r="V192" t="s">
        <v>240</v>
      </c>
      <c r="W192" t="s">
        <v>73</v>
      </c>
      <c r="X192">
        <v>100</v>
      </c>
      <c r="Y192">
        <v>3</v>
      </c>
      <c r="Z192">
        <v>65</v>
      </c>
      <c r="AA192" t="s">
        <v>77</v>
      </c>
      <c r="AB192" t="s">
        <v>47</v>
      </c>
      <c r="AC192">
        <v>35</v>
      </c>
      <c r="AD192">
        <v>60</v>
      </c>
      <c r="AE192">
        <v>95</v>
      </c>
      <c r="AF192" t="s">
        <v>71</v>
      </c>
      <c r="AG192" t="s">
        <v>86</v>
      </c>
      <c r="AH192">
        <v>2</v>
      </c>
      <c r="AI192">
        <v>2</v>
      </c>
      <c r="AJ192">
        <v>1890</v>
      </c>
      <c r="AK192">
        <v>1890</v>
      </c>
      <c r="AL192" t="s">
        <v>173</v>
      </c>
      <c r="AM192" t="s">
        <v>332</v>
      </c>
      <c r="AN192">
        <v>1512</v>
      </c>
    </row>
    <row r="193" spans="1:40" x14ac:dyDescent="0.25">
      <c r="A193">
        <v>11421000360</v>
      </c>
      <c r="B193" t="s">
        <v>557</v>
      </c>
      <c r="C193" t="s">
        <v>38</v>
      </c>
      <c r="D193" t="s">
        <v>39</v>
      </c>
      <c r="E193" t="s">
        <v>40</v>
      </c>
      <c r="F193" t="s">
        <v>558</v>
      </c>
      <c r="G193" s="1">
        <v>43223</v>
      </c>
      <c r="H193" s="2">
        <v>43969</v>
      </c>
      <c r="I193" t="s">
        <v>142</v>
      </c>
      <c r="J193">
        <v>2018</v>
      </c>
      <c r="K193">
        <v>2018</v>
      </c>
      <c r="L193" s="7">
        <v>5100</v>
      </c>
      <c r="M193">
        <v>542898</v>
      </c>
      <c r="N193" s="1">
        <v>43230</v>
      </c>
      <c r="O193" s="1">
        <v>43305</v>
      </c>
      <c r="P193" s="1">
        <v>43327</v>
      </c>
      <c r="Q193" s="1" t="s">
        <v>186</v>
      </c>
      <c r="R193">
        <v>2018</v>
      </c>
      <c r="S193">
        <v>2019</v>
      </c>
      <c r="T193" t="s">
        <v>51</v>
      </c>
      <c r="U193" t="s">
        <v>51</v>
      </c>
      <c r="V193" t="s">
        <v>282</v>
      </c>
      <c r="W193" t="s">
        <v>73</v>
      </c>
      <c r="X193">
        <v>100</v>
      </c>
      <c r="Y193">
        <v>9</v>
      </c>
      <c r="Z193">
        <v>30</v>
      </c>
      <c r="AA193" t="s">
        <v>559</v>
      </c>
      <c r="AB193" t="s">
        <v>53</v>
      </c>
      <c r="AC193">
        <v>75</v>
      </c>
      <c r="AD193">
        <v>22</v>
      </c>
      <c r="AE193">
        <v>97</v>
      </c>
      <c r="AF193" t="s">
        <v>71</v>
      </c>
      <c r="AG193" t="s">
        <v>86</v>
      </c>
      <c r="AH193">
        <v>2</v>
      </c>
      <c r="AI193">
        <v>1</v>
      </c>
      <c r="AJ193">
        <v>1889</v>
      </c>
      <c r="AK193">
        <v>1880</v>
      </c>
      <c r="AL193" t="s">
        <v>173</v>
      </c>
      <c r="AM193" t="s">
        <v>73</v>
      </c>
      <c r="AN193">
        <v>1104</v>
      </c>
    </row>
    <row r="194" spans="1:40" x14ac:dyDescent="0.25">
      <c r="A194">
        <v>15152000360</v>
      </c>
      <c r="B194" t="s">
        <v>527</v>
      </c>
      <c r="C194" t="s">
        <v>38</v>
      </c>
      <c r="D194" t="s">
        <v>39</v>
      </c>
      <c r="E194" t="s">
        <v>40</v>
      </c>
      <c r="F194" t="s">
        <v>528</v>
      </c>
      <c r="G194" s="1">
        <v>43222</v>
      </c>
      <c r="H194" s="2">
        <v>43969</v>
      </c>
      <c r="I194" t="s">
        <v>142</v>
      </c>
      <c r="J194">
        <v>2018</v>
      </c>
      <c r="K194">
        <v>2018</v>
      </c>
      <c r="L194" s="7">
        <v>7000</v>
      </c>
      <c r="M194">
        <v>542896</v>
      </c>
      <c r="N194" s="1">
        <v>43229</v>
      </c>
      <c r="O194" s="1">
        <v>43265</v>
      </c>
      <c r="P194" s="1">
        <v>43307</v>
      </c>
      <c r="Q194" s="1" t="s">
        <v>183</v>
      </c>
      <c r="R194">
        <v>2018</v>
      </c>
      <c r="S194">
        <v>2019</v>
      </c>
      <c r="T194" t="s">
        <v>529</v>
      </c>
      <c r="U194" t="s">
        <v>44</v>
      </c>
      <c r="V194" t="s">
        <v>282</v>
      </c>
      <c r="W194" t="s">
        <v>73</v>
      </c>
      <c r="X194">
        <v>100</v>
      </c>
      <c r="Y194">
        <v>18</v>
      </c>
      <c r="Z194">
        <v>51</v>
      </c>
      <c r="AA194" t="s">
        <v>100</v>
      </c>
      <c r="AB194" t="s">
        <v>47</v>
      </c>
      <c r="AC194">
        <v>36</v>
      </c>
      <c r="AD194">
        <v>42</v>
      </c>
      <c r="AE194">
        <v>78</v>
      </c>
      <c r="AF194" t="s">
        <v>71</v>
      </c>
      <c r="AG194" t="s">
        <v>86</v>
      </c>
      <c r="AH194">
        <v>2</v>
      </c>
      <c r="AI194">
        <v>1</v>
      </c>
      <c r="AJ194">
        <v>1898</v>
      </c>
      <c r="AK194">
        <v>1890</v>
      </c>
      <c r="AL194" t="s">
        <v>173</v>
      </c>
      <c r="AM194" t="s">
        <v>73</v>
      </c>
      <c r="AN194">
        <v>2483</v>
      </c>
    </row>
    <row r="195" spans="1:40" x14ac:dyDescent="0.25">
      <c r="A195">
        <v>15152000370</v>
      </c>
      <c r="B195" t="s">
        <v>530</v>
      </c>
      <c r="C195" t="s">
        <v>38</v>
      </c>
      <c r="D195" t="s">
        <v>39</v>
      </c>
      <c r="E195" t="s">
        <v>40</v>
      </c>
      <c r="F195" t="s">
        <v>528</v>
      </c>
      <c r="G195" s="1">
        <v>43222</v>
      </c>
      <c r="H195" s="2">
        <v>43969</v>
      </c>
      <c r="I195" t="s">
        <v>142</v>
      </c>
      <c r="J195">
        <v>2018</v>
      </c>
      <c r="K195">
        <v>2018</v>
      </c>
      <c r="L195" s="7">
        <v>7000</v>
      </c>
      <c r="M195">
        <v>542897</v>
      </c>
      <c r="N195" s="1">
        <v>43229</v>
      </c>
      <c r="O195" s="1">
        <v>43265</v>
      </c>
      <c r="P195" s="1">
        <v>43307</v>
      </c>
      <c r="Q195" s="1" t="s">
        <v>183</v>
      </c>
      <c r="R195">
        <v>2018</v>
      </c>
      <c r="S195">
        <v>2019</v>
      </c>
      <c r="T195" t="s">
        <v>531</v>
      </c>
      <c r="U195" t="s">
        <v>44</v>
      </c>
      <c r="V195" t="s">
        <v>282</v>
      </c>
      <c r="W195" t="s">
        <v>73</v>
      </c>
      <c r="X195">
        <v>100</v>
      </c>
      <c r="Y195">
        <v>18</v>
      </c>
      <c r="Z195">
        <v>51</v>
      </c>
      <c r="AA195" t="s">
        <v>100</v>
      </c>
      <c r="AB195" t="s">
        <v>47</v>
      </c>
      <c r="AC195">
        <v>36</v>
      </c>
      <c r="AD195">
        <v>42</v>
      </c>
      <c r="AE195">
        <v>78</v>
      </c>
      <c r="AF195" t="s">
        <v>71</v>
      </c>
      <c r="AG195" t="s">
        <v>86</v>
      </c>
      <c r="AH195">
        <v>2</v>
      </c>
      <c r="AI195">
        <v>1</v>
      </c>
      <c r="AJ195">
        <v>1898</v>
      </c>
      <c r="AK195">
        <v>1890</v>
      </c>
      <c r="AL195" t="s">
        <v>173</v>
      </c>
      <c r="AM195" t="s">
        <v>332</v>
      </c>
      <c r="AN195">
        <v>1984</v>
      </c>
    </row>
    <row r="196" spans="1:40" x14ac:dyDescent="0.25">
      <c r="A196">
        <v>13348050220</v>
      </c>
      <c r="B196" t="s">
        <v>280</v>
      </c>
      <c r="C196" t="s">
        <v>38</v>
      </c>
      <c r="D196" t="s">
        <v>67</v>
      </c>
      <c r="E196" t="s">
        <v>67</v>
      </c>
      <c r="F196" t="s">
        <v>281</v>
      </c>
      <c r="G196" s="1">
        <v>43018</v>
      </c>
      <c r="H196" s="2">
        <v>44121</v>
      </c>
      <c r="I196" t="s">
        <v>244</v>
      </c>
      <c r="J196">
        <v>2017</v>
      </c>
      <c r="K196">
        <v>2018</v>
      </c>
      <c r="L196" s="7">
        <v>8875</v>
      </c>
      <c r="M196">
        <v>539230</v>
      </c>
      <c r="N196" s="1">
        <v>43019</v>
      </c>
      <c r="O196" s="1">
        <v>43075</v>
      </c>
      <c r="P196" s="1">
        <v>43105</v>
      </c>
      <c r="Q196" s="1" t="s">
        <v>42</v>
      </c>
      <c r="R196">
        <v>2018</v>
      </c>
      <c r="S196">
        <v>2018</v>
      </c>
      <c r="T196" t="s">
        <v>51</v>
      </c>
      <c r="U196" t="s">
        <v>51</v>
      </c>
      <c r="V196" t="s">
        <v>282</v>
      </c>
      <c r="W196" t="s">
        <v>73</v>
      </c>
      <c r="X196">
        <v>100</v>
      </c>
      <c r="Y196">
        <v>2</v>
      </c>
      <c r="Z196">
        <v>66</v>
      </c>
      <c r="AA196" t="s">
        <v>168</v>
      </c>
      <c r="AB196" t="s">
        <v>70</v>
      </c>
      <c r="AC196">
        <v>56</v>
      </c>
      <c r="AD196">
        <v>30</v>
      </c>
      <c r="AE196">
        <v>86</v>
      </c>
      <c r="AF196" t="s">
        <v>71</v>
      </c>
      <c r="AG196" t="s">
        <v>86</v>
      </c>
      <c r="AH196">
        <v>2</v>
      </c>
      <c r="AI196">
        <v>1</v>
      </c>
      <c r="AJ196">
        <v>1885</v>
      </c>
      <c r="AK196">
        <v>1880</v>
      </c>
      <c r="AL196" t="s">
        <v>48</v>
      </c>
      <c r="AM196" t="s">
        <v>73</v>
      </c>
      <c r="AN196">
        <v>11101</v>
      </c>
    </row>
    <row r="197" spans="1:40" x14ac:dyDescent="0.25">
      <c r="A197">
        <v>13348050060</v>
      </c>
      <c r="B197" t="s">
        <v>293</v>
      </c>
      <c r="C197" t="s">
        <v>38</v>
      </c>
      <c r="D197" t="s">
        <v>67</v>
      </c>
      <c r="E197" t="s">
        <v>67</v>
      </c>
      <c r="F197" t="s">
        <v>281</v>
      </c>
      <c r="G197" s="1">
        <v>43018</v>
      </c>
      <c r="H197" s="2">
        <v>44121</v>
      </c>
      <c r="I197" t="s">
        <v>244</v>
      </c>
      <c r="J197">
        <v>2017</v>
      </c>
      <c r="K197">
        <v>2018</v>
      </c>
      <c r="L197" s="7">
        <v>5775</v>
      </c>
      <c r="M197">
        <v>539232</v>
      </c>
      <c r="N197" s="1">
        <v>43019</v>
      </c>
      <c r="O197" s="1">
        <v>43060</v>
      </c>
      <c r="P197" s="1">
        <v>43124</v>
      </c>
      <c r="Q197" s="1" t="s">
        <v>42</v>
      </c>
      <c r="R197">
        <v>2018</v>
      </c>
      <c r="S197">
        <v>2018</v>
      </c>
      <c r="T197" t="s">
        <v>51</v>
      </c>
      <c r="U197" t="s">
        <v>51</v>
      </c>
      <c r="V197" t="s">
        <v>282</v>
      </c>
      <c r="W197" t="s">
        <v>73</v>
      </c>
      <c r="X197">
        <v>100</v>
      </c>
      <c r="Y197">
        <v>2</v>
      </c>
      <c r="Z197">
        <v>66</v>
      </c>
      <c r="AA197" t="s">
        <v>168</v>
      </c>
      <c r="AB197" t="s">
        <v>70</v>
      </c>
      <c r="AC197">
        <v>41</v>
      </c>
      <c r="AD197">
        <v>64</v>
      </c>
      <c r="AE197">
        <v>105</v>
      </c>
      <c r="AF197" t="s">
        <v>71</v>
      </c>
      <c r="AG197" t="s">
        <v>86</v>
      </c>
      <c r="AH197">
        <v>1</v>
      </c>
      <c r="AI197">
        <v>1</v>
      </c>
      <c r="AJ197">
        <v>1895</v>
      </c>
      <c r="AK197">
        <v>1890</v>
      </c>
      <c r="AL197" t="s">
        <v>48</v>
      </c>
      <c r="AM197" t="s">
        <v>73</v>
      </c>
      <c r="AN197">
        <v>13500</v>
      </c>
    </row>
    <row r="198" spans="1:40" x14ac:dyDescent="0.25">
      <c r="A198">
        <v>13348050120</v>
      </c>
      <c r="B198" t="s">
        <v>465</v>
      </c>
      <c r="C198" t="s">
        <v>38</v>
      </c>
      <c r="D198" t="s">
        <v>67</v>
      </c>
      <c r="E198" t="s">
        <v>67</v>
      </c>
      <c r="F198" t="s">
        <v>281</v>
      </c>
      <c r="G198" s="1">
        <v>43018</v>
      </c>
      <c r="H198" s="2">
        <v>44121</v>
      </c>
      <c r="I198" t="s">
        <v>244</v>
      </c>
      <c r="J198">
        <v>2017</v>
      </c>
      <c r="K198">
        <v>2018</v>
      </c>
      <c r="L198" s="7">
        <v>7875</v>
      </c>
      <c r="M198">
        <v>539231</v>
      </c>
      <c r="N198" s="1">
        <v>43019</v>
      </c>
      <c r="O198" s="1">
        <v>43060</v>
      </c>
      <c r="P198" s="1">
        <v>43269</v>
      </c>
      <c r="Q198" s="1" t="s">
        <v>150</v>
      </c>
      <c r="R198">
        <v>2018</v>
      </c>
      <c r="S198">
        <v>2018</v>
      </c>
      <c r="T198" t="s">
        <v>51</v>
      </c>
      <c r="U198" t="s">
        <v>51</v>
      </c>
      <c r="V198" t="s">
        <v>282</v>
      </c>
      <c r="W198" t="s">
        <v>73</v>
      </c>
      <c r="X198">
        <v>100</v>
      </c>
      <c r="Y198">
        <v>2</v>
      </c>
      <c r="Z198">
        <v>66</v>
      </c>
      <c r="AA198" t="s">
        <v>168</v>
      </c>
      <c r="AB198" t="s">
        <v>70</v>
      </c>
      <c r="AC198">
        <v>41</v>
      </c>
      <c r="AD198">
        <v>209</v>
      </c>
      <c r="AE198">
        <v>250</v>
      </c>
      <c r="AF198" t="s">
        <v>71</v>
      </c>
      <c r="AG198" t="s">
        <v>86</v>
      </c>
      <c r="AH198">
        <v>1</v>
      </c>
      <c r="AI198">
        <v>4</v>
      </c>
      <c r="AJ198">
        <v>1959</v>
      </c>
      <c r="AK198">
        <v>1950</v>
      </c>
      <c r="AL198" t="s">
        <v>48</v>
      </c>
      <c r="AM198" t="s">
        <v>73</v>
      </c>
      <c r="AN198">
        <v>12500</v>
      </c>
    </row>
    <row r="199" spans="1:40" x14ac:dyDescent="0.25">
      <c r="A199">
        <v>13348050250</v>
      </c>
      <c r="B199" t="s">
        <v>471</v>
      </c>
      <c r="C199" t="s">
        <v>38</v>
      </c>
      <c r="D199" t="s">
        <v>67</v>
      </c>
      <c r="E199" t="s">
        <v>67</v>
      </c>
      <c r="F199" t="s">
        <v>472</v>
      </c>
      <c r="G199" s="1">
        <v>43018</v>
      </c>
      <c r="H199" s="2">
        <v>44121</v>
      </c>
      <c r="I199" t="s">
        <v>244</v>
      </c>
      <c r="J199">
        <v>2017</v>
      </c>
      <c r="K199">
        <v>2018</v>
      </c>
      <c r="L199" s="7">
        <v>8875</v>
      </c>
      <c r="M199">
        <v>541422</v>
      </c>
      <c r="N199" s="1">
        <v>43152</v>
      </c>
      <c r="O199" s="1">
        <v>43270</v>
      </c>
      <c r="P199" s="1">
        <v>43270</v>
      </c>
      <c r="Q199" s="1" t="s">
        <v>150</v>
      </c>
      <c r="R199">
        <v>2018</v>
      </c>
      <c r="S199">
        <v>2018</v>
      </c>
      <c r="T199" t="s">
        <v>51</v>
      </c>
      <c r="U199" t="s">
        <v>51</v>
      </c>
      <c r="V199" t="s">
        <v>282</v>
      </c>
      <c r="W199" t="s">
        <v>73</v>
      </c>
      <c r="X199">
        <v>100</v>
      </c>
      <c r="Y199">
        <v>2</v>
      </c>
      <c r="Z199">
        <v>66</v>
      </c>
      <c r="AA199" t="s">
        <v>168</v>
      </c>
      <c r="AB199" t="s">
        <v>70</v>
      </c>
      <c r="AC199">
        <v>118</v>
      </c>
      <c r="AD199">
        <v>0</v>
      </c>
      <c r="AE199">
        <v>118</v>
      </c>
      <c r="AF199" t="s">
        <v>71</v>
      </c>
      <c r="AG199" t="s">
        <v>72</v>
      </c>
      <c r="AH199">
        <v>2</v>
      </c>
      <c r="AI199">
        <v>2</v>
      </c>
      <c r="AJ199">
        <v>1885</v>
      </c>
      <c r="AK199">
        <v>1880</v>
      </c>
      <c r="AL199" t="s">
        <v>173</v>
      </c>
      <c r="AM199" t="s">
        <v>73</v>
      </c>
      <c r="AN199">
        <v>1296</v>
      </c>
    </row>
    <row r="200" spans="1:40" x14ac:dyDescent="0.25">
      <c r="A200">
        <v>12601000270</v>
      </c>
      <c r="B200" t="s">
        <v>1046</v>
      </c>
      <c r="C200" t="s">
        <v>38</v>
      </c>
      <c r="D200" t="s">
        <v>39</v>
      </c>
      <c r="E200" t="s">
        <v>40</v>
      </c>
      <c r="F200" t="s">
        <v>1047</v>
      </c>
      <c r="G200" s="1">
        <v>43327</v>
      </c>
      <c r="H200" s="2">
        <v>44061</v>
      </c>
      <c r="I200" t="s">
        <v>186</v>
      </c>
      <c r="J200">
        <v>2018</v>
      </c>
      <c r="K200">
        <v>2019</v>
      </c>
      <c r="L200" s="7">
        <v>4936</v>
      </c>
      <c r="M200">
        <v>545063</v>
      </c>
      <c r="N200" s="1">
        <v>43328</v>
      </c>
      <c r="O200" s="1">
        <v>43368</v>
      </c>
      <c r="P200" s="1">
        <v>43565</v>
      </c>
      <c r="Q200" s="1" t="s">
        <v>124</v>
      </c>
      <c r="R200">
        <v>2019</v>
      </c>
      <c r="S200">
        <v>2019</v>
      </c>
      <c r="T200" t="s">
        <v>51</v>
      </c>
      <c r="U200" t="s">
        <v>51</v>
      </c>
      <c r="V200" t="s">
        <v>282</v>
      </c>
      <c r="W200" t="s">
        <v>73</v>
      </c>
      <c r="X200">
        <v>100</v>
      </c>
      <c r="Y200">
        <v>20</v>
      </c>
      <c r="Z200">
        <v>16</v>
      </c>
      <c r="AA200" t="s">
        <v>526</v>
      </c>
      <c r="AB200" t="s">
        <v>47</v>
      </c>
      <c r="AC200">
        <v>40</v>
      </c>
      <c r="AD200">
        <v>197</v>
      </c>
      <c r="AE200">
        <v>237</v>
      </c>
      <c r="AF200" t="s">
        <v>71</v>
      </c>
      <c r="AG200" t="s">
        <v>86</v>
      </c>
      <c r="AH200">
        <v>1</v>
      </c>
      <c r="AI200">
        <v>1</v>
      </c>
      <c r="AJ200">
        <v>1895</v>
      </c>
      <c r="AK200">
        <v>1890</v>
      </c>
      <c r="AL200" t="s">
        <v>73</v>
      </c>
      <c r="AM200" t="s">
        <v>73</v>
      </c>
      <c r="AN200">
        <v>774</v>
      </c>
    </row>
    <row r="201" spans="1:40" x14ac:dyDescent="0.25">
      <c r="A201">
        <v>12599000170</v>
      </c>
      <c r="B201" t="s">
        <v>1048</v>
      </c>
      <c r="C201" t="s">
        <v>38</v>
      </c>
      <c r="D201" t="s">
        <v>39</v>
      </c>
      <c r="E201" t="s">
        <v>40</v>
      </c>
      <c r="F201" t="s">
        <v>1047</v>
      </c>
      <c r="G201" s="1">
        <v>43327</v>
      </c>
      <c r="H201" s="2">
        <v>44061</v>
      </c>
      <c r="I201" t="s">
        <v>186</v>
      </c>
      <c r="J201">
        <v>2018</v>
      </c>
      <c r="K201">
        <v>2019</v>
      </c>
      <c r="L201" s="7">
        <v>4550</v>
      </c>
      <c r="M201">
        <v>545057</v>
      </c>
      <c r="N201" s="1">
        <v>43328</v>
      </c>
      <c r="O201" s="1">
        <v>43368</v>
      </c>
      <c r="P201" s="1">
        <v>43565</v>
      </c>
      <c r="Q201" s="1" t="s">
        <v>124</v>
      </c>
      <c r="R201">
        <v>2019</v>
      </c>
      <c r="S201">
        <v>2019</v>
      </c>
      <c r="T201" t="s">
        <v>51</v>
      </c>
      <c r="U201" t="s">
        <v>51</v>
      </c>
      <c r="V201" t="s">
        <v>282</v>
      </c>
      <c r="W201" t="s">
        <v>73</v>
      </c>
      <c r="X201">
        <v>100</v>
      </c>
      <c r="Y201">
        <v>20</v>
      </c>
      <c r="Z201">
        <v>16</v>
      </c>
      <c r="AA201" t="s">
        <v>526</v>
      </c>
      <c r="AB201" t="s">
        <v>47</v>
      </c>
      <c r="AC201">
        <v>40</v>
      </c>
      <c r="AD201">
        <v>197</v>
      </c>
      <c r="AE201">
        <v>237</v>
      </c>
      <c r="AF201" t="s">
        <v>71</v>
      </c>
      <c r="AG201" t="s">
        <v>86</v>
      </c>
      <c r="AH201">
        <v>2</v>
      </c>
      <c r="AI201">
        <v>2</v>
      </c>
      <c r="AJ201">
        <v>1890</v>
      </c>
      <c r="AK201">
        <v>1890</v>
      </c>
      <c r="AL201" t="s">
        <v>73</v>
      </c>
      <c r="AM201" t="s">
        <v>73</v>
      </c>
      <c r="AN201">
        <v>1466</v>
      </c>
    </row>
    <row r="202" spans="1:40" x14ac:dyDescent="0.25">
      <c r="A202">
        <v>13714000040</v>
      </c>
      <c r="B202" t="s">
        <v>967</v>
      </c>
      <c r="C202" t="s">
        <v>38</v>
      </c>
      <c r="D202" t="s">
        <v>39</v>
      </c>
      <c r="E202" t="s">
        <v>40</v>
      </c>
      <c r="F202" t="s">
        <v>968</v>
      </c>
      <c r="G202" s="1">
        <v>43328</v>
      </c>
      <c r="H202" s="2">
        <v>44061</v>
      </c>
      <c r="I202" t="s">
        <v>186</v>
      </c>
      <c r="J202">
        <v>2018</v>
      </c>
      <c r="K202">
        <v>2019</v>
      </c>
      <c r="L202" s="7">
        <v>4271</v>
      </c>
      <c r="M202">
        <v>545067</v>
      </c>
      <c r="N202" s="1">
        <v>43328</v>
      </c>
      <c r="O202" s="1">
        <v>43481</v>
      </c>
      <c r="P202" s="1">
        <v>43543</v>
      </c>
      <c r="Q202" s="1" t="s">
        <v>69</v>
      </c>
      <c r="R202">
        <v>2019</v>
      </c>
      <c r="S202">
        <v>2019</v>
      </c>
      <c r="T202" t="s">
        <v>51</v>
      </c>
      <c r="U202" t="s">
        <v>51</v>
      </c>
      <c r="V202" t="s">
        <v>282</v>
      </c>
      <c r="W202" t="s">
        <v>73</v>
      </c>
      <c r="X202">
        <v>100</v>
      </c>
      <c r="Y202">
        <v>4</v>
      </c>
      <c r="Z202">
        <v>56</v>
      </c>
      <c r="AA202" t="s">
        <v>107</v>
      </c>
      <c r="AB202" t="s">
        <v>47</v>
      </c>
      <c r="AC202">
        <v>153</v>
      </c>
      <c r="AD202">
        <v>62</v>
      </c>
      <c r="AE202">
        <v>215</v>
      </c>
      <c r="AF202" t="s">
        <v>71</v>
      </c>
      <c r="AG202" t="s">
        <v>86</v>
      </c>
      <c r="AH202">
        <v>2</v>
      </c>
      <c r="AI202">
        <v>2</v>
      </c>
      <c r="AJ202">
        <v>1899</v>
      </c>
      <c r="AK202">
        <v>1890</v>
      </c>
      <c r="AL202" t="s">
        <v>173</v>
      </c>
      <c r="AM202" t="s">
        <v>73</v>
      </c>
      <c r="AN202">
        <v>1496</v>
      </c>
    </row>
    <row r="203" spans="1:40" x14ac:dyDescent="0.25">
      <c r="A203">
        <v>13714000120</v>
      </c>
      <c r="B203" t="s">
        <v>981</v>
      </c>
      <c r="C203" t="s">
        <v>38</v>
      </c>
      <c r="D203" t="s">
        <v>39</v>
      </c>
      <c r="E203" t="s">
        <v>40</v>
      </c>
      <c r="F203" t="s">
        <v>968</v>
      </c>
      <c r="G203" s="1">
        <v>43328</v>
      </c>
      <c r="H203" s="2">
        <v>44061</v>
      </c>
      <c r="I203" t="s">
        <v>186</v>
      </c>
      <c r="J203">
        <v>2018</v>
      </c>
      <c r="K203">
        <v>2019</v>
      </c>
      <c r="L203" s="7">
        <v>4722</v>
      </c>
      <c r="M203">
        <v>545064</v>
      </c>
      <c r="N203" s="1">
        <v>43328</v>
      </c>
      <c r="O203" s="1">
        <v>43437</v>
      </c>
      <c r="P203" s="1">
        <v>43546</v>
      </c>
      <c r="Q203" s="1" t="s">
        <v>69</v>
      </c>
      <c r="R203">
        <v>2019</v>
      </c>
      <c r="S203">
        <v>2019</v>
      </c>
      <c r="T203" t="s">
        <v>51</v>
      </c>
      <c r="U203" t="s">
        <v>51</v>
      </c>
      <c r="V203" t="s">
        <v>282</v>
      </c>
      <c r="W203" t="s">
        <v>73</v>
      </c>
      <c r="X203">
        <v>100</v>
      </c>
      <c r="Y203">
        <v>4</v>
      </c>
      <c r="Z203">
        <v>56</v>
      </c>
      <c r="AA203" t="s">
        <v>107</v>
      </c>
      <c r="AB203" t="s">
        <v>47</v>
      </c>
      <c r="AC203">
        <v>109</v>
      </c>
      <c r="AD203">
        <v>109</v>
      </c>
      <c r="AE203">
        <v>218</v>
      </c>
      <c r="AF203" t="s">
        <v>71</v>
      </c>
      <c r="AG203" t="s">
        <v>86</v>
      </c>
      <c r="AH203">
        <v>2</v>
      </c>
      <c r="AI203">
        <v>1</v>
      </c>
      <c r="AJ203">
        <v>1899</v>
      </c>
      <c r="AK203">
        <v>1890</v>
      </c>
      <c r="AL203" t="s">
        <v>173</v>
      </c>
      <c r="AM203" t="s">
        <v>73</v>
      </c>
      <c r="AN203">
        <v>1152</v>
      </c>
    </row>
    <row r="204" spans="1:40" x14ac:dyDescent="0.25">
      <c r="A204">
        <v>13714000110</v>
      </c>
      <c r="B204" t="s">
        <v>982</v>
      </c>
      <c r="C204" t="s">
        <v>38</v>
      </c>
      <c r="D204" t="s">
        <v>39</v>
      </c>
      <c r="E204" t="s">
        <v>40</v>
      </c>
      <c r="F204" t="s">
        <v>968</v>
      </c>
      <c r="G204" s="1">
        <v>43328</v>
      </c>
      <c r="H204" s="2">
        <v>44061</v>
      </c>
      <c r="I204" t="s">
        <v>186</v>
      </c>
      <c r="J204">
        <v>2018</v>
      </c>
      <c r="K204">
        <v>2019</v>
      </c>
      <c r="L204" s="7">
        <v>4001</v>
      </c>
      <c r="M204">
        <v>545065</v>
      </c>
      <c r="N204" s="1">
        <v>43328</v>
      </c>
      <c r="O204" s="1">
        <v>43437</v>
      </c>
      <c r="P204" s="1">
        <v>43546</v>
      </c>
      <c r="Q204" s="1" t="s">
        <v>69</v>
      </c>
      <c r="R204">
        <v>2019</v>
      </c>
      <c r="S204">
        <v>2019</v>
      </c>
      <c r="T204" t="s">
        <v>51</v>
      </c>
      <c r="U204" t="s">
        <v>51</v>
      </c>
      <c r="V204" t="s">
        <v>282</v>
      </c>
      <c r="W204" t="s">
        <v>73</v>
      </c>
      <c r="X204">
        <v>100</v>
      </c>
      <c r="Y204">
        <v>4</v>
      </c>
      <c r="Z204">
        <v>56</v>
      </c>
      <c r="AA204" t="s">
        <v>107</v>
      </c>
      <c r="AB204" t="s">
        <v>47</v>
      </c>
      <c r="AC204">
        <v>109</v>
      </c>
      <c r="AD204">
        <v>109</v>
      </c>
      <c r="AE204">
        <v>218</v>
      </c>
      <c r="AF204" t="s">
        <v>71</v>
      </c>
      <c r="AG204" t="s">
        <v>86</v>
      </c>
      <c r="AH204">
        <v>2</v>
      </c>
      <c r="AI204">
        <v>1</v>
      </c>
      <c r="AJ204">
        <v>1899</v>
      </c>
      <c r="AK204">
        <v>1890</v>
      </c>
      <c r="AL204" t="s">
        <v>173</v>
      </c>
      <c r="AM204" t="s">
        <v>73</v>
      </c>
      <c r="AN204">
        <v>1152</v>
      </c>
    </row>
    <row r="205" spans="1:40" x14ac:dyDescent="0.25">
      <c r="A205">
        <v>13714000100</v>
      </c>
      <c r="B205" t="s">
        <v>980</v>
      </c>
      <c r="C205" t="s">
        <v>38</v>
      </c>
      <c r="D205" t="s">
        <v>39</v>
      </c>
      <c r="E205" t="s">
        <v>40</v>
      </c>
      <c r="F205" t="s">
        <v>968</v>
      </c>
      <c r="G205" s="1">
        <v>43328</v>
      </c>
      <c r="H205" s="2">
        <v>44061</v>
      </c>
      <c r="I205" t="s">
        <v>186</v>
      </c>
      <c r="J205">
        <v>2018</v>
      </c>
      <c r="K205">
        <v>2019</v>
      </c>
      <c r="L205" s="7">
        <v>4247</v>
      </c>
      <c r="M205">
        <v>545066</v>
      </c>
      <c r="N205" s="1">
        <v>43328</v>
      </c>
      <c r="O205" s="1">
        <v>43481</v>
      </c>
      <c r="P205" s="1">
        <v>43546</v>
      </c>
      <c r="Q205" s="1" t="s">
        <v>69</v>
      </c>
      <c r="R205">
        <v>2019</v>
      </c>
      <c r="S205">
        <v>2019</v>
      </c>
      <c r="T205" t="s">
        <v>51</v>
      </c>
      <c r="U205" t="s">
        <v>51</v>
      </c>
      <c r="V205" t="s">
        <v>282</v>
      </c>
      <c r="W205" t="s">
        <v>73</v>
      </c>
      <c r="X205">
        <v>100</v>
      </c>
      <c r="Y205">
        <v>4</v>
      </c>
      <c r="Z205">
        <v>56</v>
      </c>
      <c r="AA205" t="s">
        <v>107</v>
      </c>
      <c r="AB205" t="s">
        <v>47</v>
      </c>
      <c r="AC205">
        <v>153</v>
      </c>
      <c r="AD205">
        <v>65</v>
      </c>
      <c r="AE205">
        <v>218</v>
      </c>
      <c r="AF205" t="s">
        <v>71</v>
      </c>
      <c r="AG205" t="s">
        <v>86</v>
      </c>
      <c r="AH205">
        <v>2</v>
      </c>
      <c r="AI205">
        <v>1</v>
      </c>
      <c r="AJ205">
        <v>1899</v>
      </c>
      <c r="AK205">
        <v>1890</v>
      </c>
      <c r="AL205" t="s">
        <v>173</v>
      </c>
      <c r="AM205" t="s">
        <v>73</v>
      </c>
      <c r="AN205">
        <v>1464</v>
      </c>
    </row>
    <row r="206" spans="1:40" x14ac:dyDescent="0.25">
      <c r="A206">
        <v>12773000030</v>
      </c>
      <c r="B206" t="s">
        <v>2527</v>
      </c>
      <c r="C206" t="s">
        <v>2338</v>
      </c>
      <c r="D206" t="s">
        <v>39</v>
      </c>
      <c r="E206" t="s">
        <v>40</v>
      </c>
      <c r="F206" t="s">
        <v>2528</v>
      </c>
      <c r="G206" s="1">
        <v>44053</v>
      </c>
      <c r="H206" s="2">
        <v>44063</v>
      </c>
      <c r="I206" t="s">
        <v>186</v>
      </c>
      <c r="J206">
        <v>2020</v>
      </c>
      <c r="K206">
        <v>2021</v>
      </c>
      <c r="L206" s="7">
        <v>9100</v>
      </c>
      <c r="M206">
        <v>1799</v>
      </c>
      <c r="N206" s="1">
        <v>44047</v>
      </c>
      <c r="R206"/>
      <c r="S206"/>
      <c r="T206" t="s">
        <v>2529</v>
      </c>
      <c r="U206" t="s">
        <v>44</v>
      </c>
      <c r="V206" t="s">
        <v>282</v>
      </c>
      <c r="W206" t="s">
        <v>73</v>
      </c>
      <c r="X206">
        <v>100</v>
      </c>
      <c r="Y206">
        <v>25</v>
      </c>
      <c r="Z206">
        <v>16</v>
      </c>
      <c r="AA206" t="s">
        <v>526</v>
      </c>
      <c r="AB206" t="s">
        <v>1577</v>
      </c>
      <c r="AD206">
        <v>0</v>
      </c>
      <c r="AE206">
        <v>0</v>
      </c>
      <c r="AF206" t="s">
        <v>71</v>
      </c>
      <c r="AG206" t="s">
        <v>86</v>
      </c>
      <c r="AH206">
        <v>2</v>
      </c>
      <c r="AI206">
        <v>4</v>
      </c>
      <c r="AJ206">
        <v>1912</v>
      </c>
      <c r="AK206">
        <v>1910</v>
      </c>
      <c r="AL206" t="s">
        <v>73</v>
      </c>
      <c r="AM206" t="s">
        <v>73</v>
      </c>
      <c r="AN206">
        <v>3400</v>
      </c>
    </row>
    <row r="207" spans="1:40" x14ac:dyDescent="0.25">
      <c r="A207">
        <v>13817070130</v>
      </c>
      <c r="B207" t="s">
        <v>2372</v>
      </c>
      <c r="C207" t="s">
        <v>2338</v>
      </c>
      <c r="D207" t="s">
        <v>39</v>
      </c>
      <c r="E207" t="s">
        <v>40</v>
      </c>
      <c r="F207" t="s">
        <v>2373</v>
      </c>
      <c r="G207" s="1">
        <v>43721</v>
      </c>
      <c r="H207" s="2">
        <v>44093</v>
      </c>
      <c r="I207" t="s">
        <v>223</v>
      </c>
      <c r="J207">
        <v>2019</v>
      </c>
      <c r="K207">
        <v>2020</v>
      </c>
      <c r="L207" s="7">
        <v>12200</v>
      </c>
      <c r="M207">
        <v>1093</v>
      </c>
      <c r="N207" s="1">
        <v>43715</v>
      </c>
      <c r="O207" s="1">
        <v>43986</v>
      </c>
      <c r="R207"/>
      <c r="S207"/>
      <c r="T207" t="s">
        <v>51</v>
      </c>
      <c r="U207" t="s">
        <v>51</v>
      </c>
      <c r="V207" t="s">
        <v>194</v>
      </c>
      <c r="W207" t="s">
        <v>73</v>
      </c>
      <c r="X207">
        <v>100</v>
      </c>
      <c r="Y207">
        <v>22</v>
      </c>
      <c r="Z207">
        <v>78</v>
      </c>
      <c r="AA207" t="s">
        <v>59</v>
      </c>
      <c r="AB207" t="s">
        <v>70</v>
      </c>
      <c r="AC207">
        <v>271</v>
      </c>
      <c r="AD207">
        <v>0</v>
      </c>
      <c r="AE207">
        <v>0</v>
      </c>
      <c r="AF207" t="s">
        <v>71</v>
      </c>
      <c r="AG207" t="s">
        <v>86</v>
      </c>
      <c r="AH207">
        <v>2</v>
      </c>
      <c r="AI207">
        <v>1</v>
      </c>
      <c r="AJ207">
        <v>1904</v>
      </c>
      <c r="AK207">
        <v>1900</v>
      </c>
      <c r="AL207" t="s">
        <v>173</v>
      </c>
      <c r="AM207" t="s">
        <v>73</v>
      </c>
      <c r="AN207">
        <v>1530</v>
      </c>
    </row>
    <row r="208" spans="1:40" x14ac:dyDescent="0.25">
      <c r="A208">
        <v>15237000530</v>
      </c>
      <c r="B208" t="s">
        <v>192</v>
      </c>
      <c r="C208" t="s">
        <v>38</v>
      </c>
      <c r="D208" t="s">
        <v>67</v>
      </c>
      <c r="E208" t="s">
        <v>67</v>
      </c>
      <c r="F208" t="s">
        <v>193</v>
      </c>
      <c r="G208" s="1">
        <v>42888</v>
      </c>
      <c r="H208" s="2">
        <v>43999</v>
      </c>
      <c r="I208" t="s">
        <v>150</v>
      </c>
      <c r="J208">
        <v>2017</v>
      </c>
      <c r="K208">
        <v>2017</v>
      </c>
      <c r="L208" s="7">
        <v>8600</v>
      </c>
      <c r="M208">
        <v>0</v>
      </c>
      <c r="N208" s="1">
        <v>42888</v>
      </c>
      <c r="O208" s="1">
        <v>42930</v>
      </c>
      <c r="P208" s="1">
        <v>42996</v>
      </c>
      <c r="Q208" s="1" t="s">
        <v>223</v>
      </c>
      <c r="R208">
        <v>2017</v>
      </c>
      <c r="S208">
        <v>2018</v>
      </c>
      <c r="T208" t="s">
        <v>51</v>
      </c>
      <c r="U208" t="s">
        <v>51</v>
      </c>
      <c r="V208" t="s">
        <v>194</v>
      </c>
      <c r="W208" t="s">
        <v>73</v>
      </c>
      <c r="X208">
        <v>100</v>
      </c>
      <c r="Y208">
        <v>22</v>
      </c>
      <c r="Z208">
        <v>50</v>
      </c>
      <c r="AA208" t="s">
        <v>52</v>
      </c>
      <c r="AB208" t="s">
        <v>70</v>
      </c>
      <c r="AC208">
        <v>42</v>
      </c>
      <c r="AD208">
        <v>66</v>
      </c>
      <c r="AE208">
        <v>108</v>
      </c>
      <c r="AF208" t="s">
        <v>71</v>
      </c>
      <c r="AG208" t="s">
        <v>86</v>
      </c>
      <c r="AH208">
        <v>2</v>
      </c>
      <c r="AI208">
        <v>4</v>
      </c>
      <c r="AJ208">
        <v>1928</v>
      </c>
      <c r="AK208">
        <v>1920</v>
      </c>
      <c r="AL208" t="s">
        <v>48</v>
      </c>
      <c r="AM208" t="s">
        <v>173</v>
      </c>
      <c r="AN208">
        <v>28160</v>
      </c>
    </row>
    <row r="209" spans="1:40" x14ac:dyDescent="0.25">
      <c r="A209">
        <v>15237000060</v>
      </c>
      <c r="B209" t="s">
        <v>195</v>
      </c>
      <c r="C209" t="s">
        <v>38</v>
      </c>
      <c r="D209" t="s">
        <v>67</v>
      </c>
      <c r="E209" t="s">
        <v>67</v>
      </c>
      <c r="F209" t="s">
        <v>193</v>
      </c>
      <c r="G209" s="1">
        <v>42888</v>
      </c>
      <c r="H209" s="2">
        <v>43999</v>
      </c>
      <c r="I209" t="s">
        <v>150</v>
      </c>
      <c r="J209">
        <v>2017</v>
      </c>
      <c r="K209">
        <v>2017</v>
      </c>
      <c r="L209" s="7">
        <v>7332</v>
      </c>
      <c r="M209">
        <v>0</v>
      </c>
      <c r="N209" s="1">
        <v>42888</v>
      </c>
      <c r="O209" s="1">
        <v>42930</v>
      </c>
      <c r="P209" s="1">
        <v>42996</v>
      </c>
      <c r="Q209" s="1" t="s">
        <v>223</v>
      </c>
      <c r="R209">
        <v>2017</v>
      </c>
      <c r="S209">
        <v>2018</v>
      </c>
      <c r="T209" t="s">
        <v>51</v>
      </c>
      <c r="U209" t="s">
        <v>51</v>
      </c>
      <c r="V209" t="s">
        <v>194</v>
      </c>
      <c r="W209" t="s">
        <v>73</v>
      </c>
      <c r="X209">
        <v>100</v>
      </c>
      <c r="Y209">
        <v>22</v>
      </c>
      <c r="Z209">
        <v>50</v>
      </c>
      <c r="AA209" t="s">
        <v>52</v>
      </c>
      <c r="AB209" t="s">
        <v>70</v>
      </c>
      <c r="AC209">
        <v>42</v>
      </c>
      <c r="AD209">
        <v>66</v>
      </c>
      <c r="AE209">
        <v>108</v>
      </c>
      <c r="AF209" t="s">
        <v>71</v>
      </c>
      <c r="AG209" t="s">
        <v>86</v>
      </c>
      <c r="AH209">
        <v>2</v>
      </c>
      <c r="AI209">
        <v>2</v>
      </c>
      <c r="AJ209">
        <v>1928</v>
      </c>
      <c r="AK209">
        <v>1920</v>
      </c>
      <c r="AL209" t="s">
        <v>48</v>
      </c>
      <c r="AM209" t="s">
        <v>73</v>
      </c>
      <c r="AN209">
        <v>18920</v>
      </c>
    </row>
    <row r="210" spans="1:40" x14ac:dyDescent="0.25">
      <c r="A210">
        <v>15237000690</v>
      </c>
      <c r="B210" t="s">
        <v>196</v>
      </c>
      <c r="C210" t="s">
        <v>38</v>
      </c>
      <c r="D210" t="s">
        <v>67</v>
      </c>
      <c r="E210" t="s">
        <v>67</v>
      </c>
      <c r="F210" t="s">
        <v>193</v>
      </c>
      <c r="G210" s="1">
        <v>42888</v>
      </c>
      <c r="H210" s="2">
        <v>43999</v>
      </c>
      <c r="I210" t="s">
        <v>150</v>
      </c>
      <c r="J210">
        <v>2017</v>
      </c>
      <c r="K210">
        <v>2017</v>
      </c>
      <c r="L210" s="7">
        <v>7700</v>
      </c>
      <c r="M210">
        <v>0</v>
      </c>
      <c r="N210" s="1">
        <v>42888</v>
      </c>
      <c r="O210" s="1">
        <v>42930</v>
      </c>
      <c r="P210" s="1">
        <v>42996</v>
      </c>
      <c r="Q210" s="1" t="s">
        <v>223</v>
      </c>
      <c r="R210">
        <v>2017</v>
      </c>
      <c r="S210">
        <v>2018</v>
      </c>
      <c r="T210" t="s">
        <v>51</v>
      </c>
      <c r="U210" t="s">
        <v>51</v>
      </c>
      <c r="V210" t="s">
        <v>194</v>
      </c>
      <c r="W210" t="s">
        <v>73</v>
      </c>
      <c r="X210">
        <v>100</v>
      </c>
      <c r="Y210">
        <v>22</v>
      </c>
      <c r="Z210">
        <v>50</v>
      </c>
      <c r="AA210" t="s">
        <v>52</v>
      </c>
      <c r="AB210" t="s">
        <v>70</v>
      </c>
      <c r="AC210">
        <v>42</v>
      </c>
      <c r="AD210">
        <v>66</v>
      </c>
      <c r="AE210">
        <v>108</v>
      </c>
      <c r="AF210" t="s">
        <v>71</v>
      </c>
      <c r="AG210" t="s">
        <v>86</v>
      </c>
      <c r="AH210">
        <v>1</v>
      </c>
      <c r="AI210">
        <v>1</v>
      </c>
      <c r="AJ210">
        <v>1927</v>
      </c>
      <c r="AK210">
        <v>1900</v>
      </c>
      <c r="AL210" t="s">
        <v>48</v>
      </c>
      <c r="AM210" t="s">
        <v>73</v>
      </c>
      <c r="AN210">
        <v>6200</v>
      </c>
    </row>
    <row r="211" spans="1:40" x14ac:dyDescent="0.25">
      <c r="A211">
        <v>15237000600</v>
      </c>
      <c r="B211" t="s">
        <v>200</v>
      </c>
      <c r="C211" t="s">
        <v>38</v>
      </c>
      <c r="D211" t="s">
        <v>67</v>
      </c>
      <c r="E211" t="s">
        <v>67</v>
      </c>
      <c r="F211" t="s">
        <v>193</v>
      </c>
      <c r="G211" s="1">
        <v>42888</v>
      </c>
      <c r="H211" s="2">
        <v>43999</v>
      </c>
      <c r="I211" t="s">
        <v>150</v>
      </c>
      <c r="J211">
        <v>2017</v>
      </c>
      <c r="K211">
        <v>2017</v>
      </c>
      <c r="L211" s="7">
        <v>6438</v>
      </c>
      <c r="M211">
        <v>0</v>
      </c>
      <c r="N211" s="1">
        <v>42888</v>
      </c>
      <c r="O211" s="1">
        <v>42930</v>
      </c>
      <c r="P211" s="1">
        <v>42997</v>
      </c>
      <c r="Q211" s="1" t="s">
        <v>223</v>
      </c>
      <c r="R211">
        <v>2017</v>
      </c>
      <c r="S211">
        <v>2018</v>
      </c>
      <c r="T211" t="s">
        <v>51</v>
      </c>
      <c r="U211" t="s">
        <v>51</v>
      </c>
      <c r="V211" t="s">
        <v>194</v>
      </c>
      <c r="W211" t="s">
        <v>73</v>
      </c>
      <c r="X211">
        <v>100</v>
      </c>
      <c r="Y211">
        <v>22</v>
      </c>
      <c r="Z211">
        <v>50</v>
      </c>
      <c r="AA211" t="s">
        <v>52</v>
      </c>
      <c r="AB211" t="s">
        <v>70</v>
      </c>
      <c r="AC211">
        <v>42</v>
      </c>
      <c r="AD211">
        <v>67</v>
      </c>
      <c r="AE211">
        <v>109</v>
      </c>
      <c r="AF211" t="s">
        <v>71</v>
      </c>
      <c r="AG211" t="s">
        <v>86</v>
      </c>
      <c r="AH211">
        <v>1.5</v>
      </c>
      <c r="AI211">
        <v>1</v>
      </c>
      <c r="AJ211">
        <v>1926</v>
      </c>
      <c r="AK211">
        <v>1920</v>
      </c>
      <c r="AL211" t="s">
        <v>48</v>
      </c>
      <c r="AM211" t="s">
        <v>73</v>
      </c>
      <c r="AN211">
        <v>8500</v>
      </c>
    </row>
    <row r="212" spans="1:40" x14ac:dyDescent="0.25">
      <c r="A212">
        <v>15244000800</v>
      </c>
      <c r="B212" t="s">
        <v>201</v>
      </c>
      <c r="C212" t="s">
        <v>38</v>
      </c>
      <c r="D212" t="s">
        <v>67</v>
      </c>
      <c r="E212" t="s">
        <v>67</v>
      </c>
      <c r="F212" t="s">
        <v>193</v>
      </c>
      <c r="G212" s="1">
        <v>42888</v>
      </c>
      <c r="H212" s="2">
        <v>43999</v>
      </c>
      <c r="I212" t="s">
        <v>150</v>
      </c>
      <c r="J212">
        <v>2017</v>
      </c>
      <c r="K212">
        <v>2017</v>
      </c>
      <c r="L212" s="7">
        <v>6950</v>
      </c>
      <c r="M212">
        <v>0</v>
      </c>
      <c r="N212" s="1">
        <v>42888</v>
      </c>
      <c r="O212" s="1">
        <v>42930</v>
      </c>
      <c r="P212" s="1">
        <v>42997</v>
      </c>
      <c r="Q212" s="1" t="s">
        <v>223</v>
      </c>
      <c r="R212">
        <v>2017</v>
      </c>
      <c r="S212">
        <v>2018</v>
      </c>
      <c r="T212" t="s">
        <v>51</v>
      </c>
      <c r="U212" t="s">
        <v>51</v>
      </c>
      <c r="V212" t="s">
        <v>194</v>
      </c>
      <c r="W212" t="s">
        <v>73</v>
      </c>
      <c r="X212">
        <v>100</v>
      </c>
      <c r="Y212">
        <v>22</v>
      </c>
      <c r="Z212">
        <v>50</v>
      </c>
      <c r="AA212" t="s">
        <v>52</v>
      </c>
      <c r="AB212" t="s">
        <v>70</v>
      </c>
      <c r="AC212">
        <v>42</v>
      </c>
      <c r="AD212">
        <v>67</v>
      </c>
      <c r="AE212">
        <v>109</v>
      </c>
      <c r="AF212" t="s">
        <v>71</v>
      </c>
      <c r="AG212" t="s">
        <v>86</v>
      </c>
      <c r="AH212">
        <v>1</v>
      </c>
      <c r="AI212">
        <v>1</v>
      </c>
      <c r="AJ212">
        <v>1906</v>
      </c>
      <c r="AK212">
        <v>1900</v>
      </c>
      <c r="AL212" t="s">
        <v>48</v>
      </c>
      <c r="AM212" t="s">
        <v>73</v>
      </c>
      <c r="AN212">
        <v>5580</v>
      </c>
    </row>
    <row r="213" spans="1:40" x14ac:dyDescent="0.25">
      <c r="A213">
        <v>13825000210</v>
      </c>
      <c r="B213" t="s">
        <v>1452</v>
      </c>
      <c r="C213" t="s">
        <v>38</v>
      </c>
      <c r="D213" t="s">
        <v>39</v>
      </c>
      <c r="E213" t="s">
        <v>40</v>
      </c>
      <c r="F213" t="s">
        <v>1453</v>
      </c>
      <c r="G213" s="1">
        <v>43606</v>
      </c>
      <c r="H213" s="2">
        <v>43970</v>
      </c>
      <c r="I213" t="s">
        <v>142</v>
      </c>
      <c r="J213">
        <v>2019</v>
      </c>
      <c r="K213">
        <v>2019</v>
      </c>
      <c r="L213" s="7">
        <v>11500</v>
      </c>
      <c r="M213">
        <v>537</v>
      </c>
      <c r="N213" s="1">
        <v>43596</v>
      </c>
      <c r="O213" s="1">
        <v>43669</v>
      </c>
      <c r="P213" s="1">
        <v>43724</v>
      </c>
      <c r="Q213" s="1" t="s">
        <v>223</v>
      </c>
      <c r="R213">
        <v>2019</v>
      </c>
      <c r="S213">
        <v>2020</v>
      </c>
      <c r="T213" t="s">
        <v>51</v>
      </c>
      <c r="U213" t="s">
        <v>51</v>
      </c>
      <c r="V213" t="s">
        <v>194</v>
      </c>
      <c r="W213" t="s">
        <v>73</v>
      </c>
      <c r="X213">
        <v>100</v>
      </c>
      <c r="Y213">
        <v>22</v>
      </c>
      <c r="Z213">
        <v>48</v>
      </c>
      <c r="AA213" t="s">
        <v>156</v>
      </c>
      <c r="AB213" t="s">
        <v>70</v>
      </c>
      <c r="AC213">
        <v>73</v>
      </c>
      <c r="AD213">
        <v>55</v>
      </c>
      <c r="AE213">
        <v>128</v>
      </c>
      <c r="AF213" t="s">
        <v>71</v>
      </c>
      <c r="AG213" t="s">
        <v>86</v>
      </c>
      <c r="AH213">
        <v>2</v>
      </c>
      <c r="AI213">
        <v>1</v>
      </c>
      <c r="AJ213">
        <v>1897</v>
      </c>
      <c r="AK213">
        <v>1890</v>
      </c>
      <c r="AL213" t="s">
        <v>173</v>
      </c>
      <c r="AM213" t="s">
        <v>73</v>
      </c>
      <c r="AN213">
        <v>2098</v>
      </c>
    </row>
    <row r="214" spans="1:40" x14ac:dyDescent="0.25">
      <c r="A214">
        <v>13824000300</v>
      </c>
      <c r="B214" t="s">
        <v>1454</v>
      </c>
      <c r="C214" t="s">
        <v>38</v>
      </c>
      <c r="D214" t="s">
        <v>39</v>
      </c>
      <c r="E214" t="s">
        <v>40</v>
      </c>
      <c r="F214" t="s">
        <v>1453</v>
      </c>
      <c r="G214" s="1">
        <v>43606</v>
      </c>
      <c r="H214" s="2">
        <v>43970</v>
      </c>
      <c r="I214" t="s">
        <v>142</v>
      </c>
      <c r="J214">
        <v>2019</v>
      </c>
      <c r="K214">
        <v>2019</v>
      </c>
      <c r="L214" s="7">
        <v>14000</v>
      </c>
      <c r="M214">
        <v>531</v>
      </c>
      <c r="N214" s="1">
        <v>43596</v>
      </c>
      <c r="O214" s="1">
        <v>43669</v>
      </c>
      <c r="P214" s="1">
        <v>43724</v>
      </c>
      <c r="Q214" s="1" t="s">
        <v>223</v>
      </c>
      <c r="R214">
        <v>2019</v>
      </c>
      <c r="S214">
        <v>2020</v>
      </c>
      <c r="T214" t="s">
        <v>51</v>
      </c>
      <c r="U214" t="s">
        <v>51</v>
      </c>
      <c r="V214" t="s">
        <v>194</v>
      </c>
      <c r="W214" t="s">
        <v>73</v>
      </c>
      <c r="X214">
        <v>100</v>
      </c>
      <c r="Y214">
        <v>22</v>
      </c>
      <c r="Z214">
        <v>48</v>
      </c>
      <c r="AA214" t="s">
        <v>156</v>
      </c>
      <c r="AB214" t="s">
        <v>70</v>
      </c>
      <c r="AC214">
        <v>73</v>
      </c>
      <c r="AD214">
        <v>55</v>
      </c>
      <c r="AE214">
        <v>128</v>
      </c>
      <c r="AF214" t="s">
        <v>71</v>
      </c>
      <c r="AG214" t="s">
        <v>86</v>
      </c>
      <c r="AH214">
        <v>2</v>
      </c>
      <c r="AI214">
        <v>2</v>
      </c>
      <c r="AJ214">
        <v>1908</v>
      </c>
      <c r="AK214">
        <v>1900</v>
      </c>
      <c r="AL214" t="s">
        <v>173</v>
      </c>
      <c r="AM214" t="s">
        <v>73</v>
      </c>
      <c r="AN214">
        <v>2626</v>
      </c>
    </row>
    <row r="215" spans="1:40" x14ac:dyDescent="0.25">
      <c r="A215">
        <v>13824000290</v>
      </c>
      <c r="B215" t="s">
        <v>1455</v>
      </c>
      <c r="C215" t="s">
        <v>38</v>
      </c>
      <c r="D215" t="s">
        <v>39</v>
      </c>
      <c r="E215" t="s">
        <v>40</v>
      </c>
      <c r="F215" t="s">
        <v>1453</v>
      </c>
      <c r="G215" s="1">
        <v>43606</v>
      </c>
      <c r="H215" s="2">
        <v>43970</v>
      </c>
      <c r="I215" t="s">
        <v>142</v>
      </c>
      <c r="J215">
        <v>2019</v>
      </c>
      <c r="K215">
        <v>2019</v>
      </c>
      <c r="L215" s="7">
        <v>14100</v>
      </c>
      <c r="M215">
        <v>532</v>
      </c>
      <c r="N215" s="1">
        <v>43596</v>
      </c>
      <c r="O215" s="1">
        <v>43669</v>
      </c>
      <c r="P215" s="1">
        <v>43724</v>
      </c>
      <c r="Q215" s="1" t="s">
        <v>223</v>
      </c>
      <c r="R215">
        <v>2019</v>
      </c>
      <c r="S215">
        <v>2020</v>
      </c>
      <c r="T215" t="s">
        <v>51</v>
      </c>
      <c r="U215" t="s">
        <v>51</v>
      </c>
      <c r="V215" t="s">
        <v>194</v>
      </c>
      <c r="W215" t="s">
        <v>73</v>
      </c>
      <c r="X215">
        <v>100</v>
      </c>
      <c r="Y215">
        <v>22</v>
      </c>
      <c r="Z215">
        <v>48</v>
      </c>
      <c r="AA215" t="s">
        <v>156</v>
      </c>
      <c r="AB215" t="s">
        <v>70</v>
      </c>
      <c r="AC215">
        <v>73</v>
      </c>
      <c r="AD215">
        <v>55</v>
      </c>
      <c r="AE215">
        <v>128</v>
      </c>
      <c r="AF215" t="s">
        <v>71</v>
      </c>
      <c r="AG215" t="s">
        <v>86</v>
      </c>
      <c r="AH215">
        <v>2</v>
      </c>
      <c r="AI215">
        <v>2</v>
      </c>
      <c r="AJ215">
        <v>1908</v>
      </c>
      <c r="AK215">
        <v>1900</v>
      </c>
      <c r="AL215" t="s">
        <v>173</v>
      </c>
      <c r="AM215" t="s">
        <v>73</v>
      </c>
      <c r="AN215">
        <v>2626</v>
      </c>
    </row>
    <row r="216" spans="1:40" x14ac:dyDescent="0.25">
      <c r="A216">
        <v>13824000260</v>
      </c>
      <c r="B216" t="s">
        <v>1456</v>
      </c>
      <c r="C216" t="s">
        <v>38</v>
      </c>
      <c r="D216" t="s">
        <v>39</v>
      </c>
      <c r="E216" t="s">
        <v>40</v>
      </c>
      <c r="F216" t="s">
        <v>1453</v>
      </c>
      <c r="G216" s="1">
        <v>43606</v>
      </c>
      <c r="H216" s="2">
        <v>43970</v>
      </c>
      <c r="I216" t="s">
        <v>142</v>
      </c>
      <c r="J216">
        <v>2019</v>
      </c>
      <c r="K216">
        <v>2019</v>
      </c>
      <c r="L216" s="7">
        <v>14000</v>
      </c>
      <c r="M216">
        <v>534</v>
      </c>
      <c r="N216" s="1">
        <v>43596</v>
      </c>
      <c r="O216" s="1">
        <v>43669</v>
      </c>
      <c r="P216" s="1">
        <v>43724</v>
      </c>
      <c r="Q216" s="1" t="s">
        <v>223</v>
      </c>
      <c r="R216">
        <v>2019</v>
      </c>
      <c r="S216">
        <v>2020</v>
      </c>
      <c r="T216" t="s">
        <v>51</v>
      </c>
      <c r="U216" t="s">
        <v>51</v>
      </c>
      <c r="V216" t="s">
        <v>194</v>
      </c>
      <c r="W216" t="s">
        <v>73</v>
      </c>
      <c r="X216">
        <v>100</v>
      </c>
      <c r="Y216">
        <v>22</v>
      </c>
      <c r="Z216">
        <v>48</v>
      </c>
      <c r="AA216" t="s">
        <v>156</v>
      </c>
      <c r="AB216" t="s">
        <v>70</v>
      </c>
      <c r="AC216">
        <v>73</v>
      </c>
      <c r="AD216">
        <v>55</v>
      </c>
      <c r="AE216">
        <v>128</v>
      </c>
      <c r="AF216" t="s">
        <v>71</v>
      </c>
      <c r="AG216" t="s">
        <v>86</v>
      </c>
      <c r="AH216">
        <v>2</v>
      </c>
      <c r="AI216">
        <v>4</v>
      </c>
      <c r="AJ216">
        <v>1925</v>
      </c>
      <c r="AK216">
        <v>1920</v>
      </c>
      <c r="AL216" t="s">
        <v>73</v>
      </c>
      <c r="AM216" t="s">
        <v>73</v>
      </c>
      <c r="AN216">
        <v>3744</v>
      </c>
    </row>
    <row r="217" spans="1:40" x14ac:dyDescent="0.25">
      <c r="A217">
        <v>13768030190</v>
      </c>
      <c r="B217" t="s">
        <v>1507</v>
      </c>
      <c r="C217" t="s">
        <v>38</v>
      </c>
      <c r="D217" t="s">
        <v>39</v>
      </c>
      <c r="E217" t="s">
        <v>40</v>
      </c>
      <c r="F217" t="s">
        <v>1453</v>
      </c>
      <c r="G217" s="1">
        <v>43606</v>
      </c>
      <c r="H217" s="2">
        <v>43970</v>
      </c>
      <c r="I217" t="s">
        <v>142</v>
      </c>
      <c r="J217">
        <v>2019</v>
      </c>
      <c r="K217">
        <v>2019</v>
      </c>
      <c r="L217" s="7">
        <v>14000</v>
      </c>
      <c r="M217">
        <v>533</v>
      </c>
      <c r="N217" s="1">
        <v>43596</v>
      </c>
      <c r="O217" s="1">
        <v>43669</v>
      </c>
      <c r="P217" s="1">
        <v>43739</v>
      </c>
      <c r="Q217" s="1" t="s">
        <v>244</v>
      </c>
      <c r="R217">
        <v>2019</v>
      </c>
      <c r="S217">
        <v>2020</v>
      </c>
      <c r="T217" t="s">
        <v>51</v>
      </c>
      <c r="U217" t="s">
        <v>51</v>
      </c>
      <c r="V217" t="s">
        <v>194</v>
      </c>
      <c r="W217" t="s">
        <v>73</v>
      </c>
      <c r="X217">
        <v>100</v>
      </c>
      <c r="Y217">
        <v>18</v>
      </c>
      <c r="Z217">
        <v>53</v>
      </c>
      <c r="AA217" t="s">
        <v>147</v>
      </c>
      <c r="AB217" t="s">
        <v>70</v>
      </c>
      <c r="AC217">
        <v>73</v>
      </c>
      <c r="AD217">
        <v>70</v>
      </c>
      <c r="AE217">
        <v>143</v>
      </c>
      <c r="AF217" t="s">
        <v>71</v>
      </c>
      <c r="AG217" t="s">
        <v>86</v>
      </c>
      <c r="AH217">
        <v>2</v>
      </c>
      <c r="AI217">
        <v>2</v>
      </c>
      <c r="AJ217">
        <v>1904</v>
      </c>
      <c r="AK217">
        <v>1900</v>
      </c>
      <c r="AL217" t="s">
        <v>173</v>
      </c>
      <c r="AM217" t="s">
        <v>73</v>
      </c>
      <c r="AN217">
        <v>2886</v>
      </c>
    </row>
    <row r="218" spans="1:40" x14ac:dyDescent="0.25">
      <c r="A218">
        <v>14481030460</v>
      </c>
      <c r="B218" t="s">
        <v>1672</v>
      </c>
      <c r="C218" t="s">
        <v>38</v>
      </c>
      <c r="D218" t="s">
        <v>39</v>
      </c>
      <c r="E218" t="s">
        <v>40</v>
      </c>
      <c r="F218" t="s">
        <v>1673</v>
      </c>
      <c r="G218" s="1">
        <v>43642</v>
      </c>
      <c r="H218" s="2">
        <v>44001</v>
      </c>
      <c r="I218" t="s">
        <v>150</v>
      </c>
      <c r="J218">
        <v>2019</v>
      </c>
      <c r="K218">
        <v>2019</v>
      </c>
      <c r="L218" s="7">
        <v>10200</v>
      </c>
      <c r="M218">
        <v>650</v>
      </c>
      <c r="N218" s="1">
        <v>43630</v>
      </c>
      <c r="O218" s="1">
        <v>43744</v>
      </c>
      <c r="P218" s="1">
        <v>43790</v>
      </c>
      <c r="Q218" s="1" t="s">
        <v>266</v>
      </c>
      <c r="R218">
        <v>2019</v>
      </c>
      <c r="S218">
        <v>2020</v>
      </c>
      <c r="T218" t="s">
        <v>51</v>
      </c>
      <c r="U218" t="s">
        <v>51</v>
      </c>
      <c r="V218" t="s">
        <v>194</v>
      </c>
      <c r="W218" t="s">
        <v>73</v>
      </c>
      <c r="X218">
        <v>100</v>
      </c>
      <c r="Y218">
        <v>1</v>
      </c>
      <c r="Z218">
        <v>55</v>
      </c>
      <c r="AA218" t="s">
        <v>95</v>
      </c>
      <c r="AB218" t="s">
        <v>47</v>
      </c>
      <c r="AC218">
        <v>114</v>
      </c>
      <c r="AD218">
        <v>46</v>
      </c>
      <c r="AE218">
        <v>160</v>
      </c>
      <c r="AF218" t="s">
        <v>71</v>
      </c>
      <c r="AG218" t="s">
        <v>86</v>
      </c>
      <c r="AH218">
        <v>2</v>
      </c>
      <c r="AI218">
        <v>1</v>
      </c>
      <c r="AJ218">
        <v>1904</v>
      </c>
      <c r="AK218">
        <v>1900</v>
      </c>
      <c r="AL218" t="s">
        <v>173</v>
      </c>
      <c r="AM218" t="s">
        <v>73</v>
      </c>
      <c r="AN218">
        <v>1656</v>
      </c>
    </row>
    <row r="219" spans="1:40" x14ac:dyDescent="0.25">
      <c r="A219">
        <v>14480000830</v>
      </c>
      <c r="B219" t="s">
        <v>1744</v>
      </c>
      <c r="C219" t="s">
        <v>38</v>
      </c>
      <c r="D219" t="s">
        <v>39</v>
      </c>
      <c r="E219" t="s">
        <v>40</v>
      </c>
      <c r="F219" t="s">
        <v>1673</v>
      </c>
      <c r="G219" s="1">
        <v>43642</v>
      </c>
      <c r="H219" s="2">
        <v>44001</v>
      </c>
      <c r="I219" t="s">
        <v>150</v>
      </c>
      <c r="J219">
        <v>2019</v>
      </c>
      <c r="K219">
        <v>2019</v>
      </c>
      <c r="L219" s="7">
        <v>10200</v>
      </c>
      <c r="M219">
        <v>645</v>
      </c>
      <c r="N219" s="1">
        <v>43630</v>
      </c>
      <c r="O219" s="1">
        <v>43744</v>
      </c>
      <c r="P219" s="1">
        <v>43809</v>
      </c>
      <c r="Q219" s="1" t="s">
        <v>300</v>
      </c>
      <c r="R219">
        <v>2019</v>
      </c>
      <c r="S219">
        <v>2020</v>
      </c>
      <c r="T219" t="s">
        <v>51</v>
      </c>
      <c r="U219" t="s">
        <v>51</v>
      </c>
      <c r="V219" t="s">
        <v>194</v>
      </c>
      <c r="W219" t="s">
        <v>73</v>
      </c>
      <c r="X219">
        <v>100</v>
      </c>
      <c r="Y219">
        <v>4</v>
      </c>
      <c r="Z219">
        <v>55</v>
      </c>
      <c r="AA219" t="s">
        <v>95</v>
      </c>
      <c r="AB219" t="s">
        <v>47</v>
      </c>
      <c r="AC219">
        <v>114</v>
      </c>
      <c r="AD219">
        <v>65</v>
      </c>
      <c r="AE219">
        <v>179</v>
      </c>
      <c r="AF219" t="s">
        <v>71</v>
      </c>
      <c r="AG219" t="s">
        <v>86</v>
      </c>
      <c r="AH219">
        <v>2</v>
      </c>
      <c r="AI219">
        <v>4</v>
      </c>
      <c r="AJ219">
        <v>1923</v>
      </c>
      <c r="AK219">
        <v>1920</v>
      </c>
      <c r="AL219" t="s">
        <v>173</v>
      </c>
      <c r="AM219" t="s">
        <v>73</v>
      </c>
      <c r="AN219">
        <v>3944</v>
      </c>
    </row>
    <row r="220" spans="1:40" x14ac:dyDescent="0.25">
      <c r="A220">
        <v>14480000870</v>
      </c>
      <c r="B220" t="s">
        <v>1745</v>
      </c>
      <c r="C220" t="s">
        <v>38</v>
      </c>
      <c r="D220" t="s">
        <v>39</v>
      </c>
      <c r="E220" t="s">
        <v>40</v>
      </c>
      <c r="F220" t="s">
        <v>1673</v>
      </c>
      <c r="G220" s="1">
        <v>43642</v>
      </c>
      <c r="H220" s="2">
        <v>44001</v>
      </c>
      <c r="I220" t="s">
        <v>150</v>
      </c>
      <c r="J220">
        <v>2019</v>
      </c>
      <c r="K220">
        <v>2019</v>
      </c>
      <c r="L220" s="7">
        <v>10200</v>
      </c>
      <c r="M220">
        <v>646</v>
      </c>
      <c r="N220" s="1">
        <v>43630</v>
      </c>
      <c r="O220" s="1">
        <v>43744</v>
      </c>
      <c r="P220" s="1">
        <v>43809</v>
      </c>
      <c r="Q220" s="1" t="s">
        <v>300</v>
      </c>
      <c r="R220">
        <v>2019</v>
      </c>
      <c r="S220">
        <v>2020</v>
      </c>
      <c r="T220" t="s">
        <v>51</v>
      </c>
      <c r="U220" t="s">
        <v>51</v>
      </c>
      <c r="V220" t="s">
        <v>194</v>
      </c>
      <c r="W220" t="s">
        <v>73</v>
      </c>
      <c r="X220">
        <v>100</v>
      </c>
      <c r="Y220">
        <v>4</v>
      </c>
      <c r="Z220">
        <v>55</v>
      </c>
      <c r="AA220" t="s">
        <v>95</v>
      </c>
      <c r="AB220" t="s">
        <v>47</v>
      </c>
      <c r="AC220">
        <v>114</v>
      </c>
      <c r="AD220">
        <v>65</v>
      </c>
      <c r="AE220">
        <v>179</v>
      </c>
      <c r="AF220" t="s">
        <v>71</v>
      </c>
      <c r="AG220" t="s">
        <v>86</v>
      </c>
      <c r="AH220">
        <v>2</v>
      </c>
      <c r="AI220">
        <v>1</v>
      </c>
      <c r="AJ220">
        <v>1909</v>
      </c>
      <c r="AK220">
        <v>1900</v>
      </c>
      <c r="AL220" t="s">
        <v>173</v>
      </c>
      <c r="AM220" t="s">
        <v>73</v>
      </c>
      <c r="AN220">
        <v>1408</v>
      </c>
    </row>
    <row r="221" spans="1:40" x14ac:dyDescent="0.25">
      <c r="A221">
        <v>14480000880</v>
      </c>
      <c r="B221" t="s">
        <v>1746</v>
      </c>
      <c r="C221" t="s">
        <v>38</v>
      </c>
      <c r="D221" t="s">
        <v>39</v>
      </c>
      <c r="E221" t="s">
        <v>40</v>
      </c>
      <c r="F221" t="s">
        <v>1673</v>
      </c>
      <c r="G221" s="1">
        <v>43642</v>
      </c>
      <c r="H221" s="2">
        <v>44001</v>
      </c>
      <c r="I221" t="s">
        <v>150</v>
      </c>
      <c r="J221">
        <v>2019</v>
      </c>
      <c r="K221">
        <v>2019</v>
      </c>
      <c r="L221" s="7">
        <v>10200</v>
      </c>
      <c r="M221">
        <v>649</v>
      </c>
      <c r="N221" s="1">
        <v>43630</v>
      </c>
      <c r="O221" s="1">
        <v>43744</v>
      </c>
      <c r="P221" s="1">
        <v>43809</v>
      </c>
      <c r="Q221" s="1" t="s">
        <v>300</v>
      </c>
      <c r="R221">
        <v>2019</v>
      </c>
      <c r="S221">
        <v>2020</v>
      </c>
      <c r="T221" t="s">
        <v>1747</v>
      </c>
      <c r="U221" t="s">
        <v>44</v>
      </c>
      <c r="V221" t="s">
        <v>194</v>
      </c>
      <c r="W221" t="s">
        <v>73</v>
      </c>
      <c r="X221">
        <v>100</v>
      </c>
      <c r="Y221">
        <v>4</v>
      </c>
      <c r="Z221">
        <v>55</v>
      </c>
      <c r="AA221" t="s">
        <v>95</v>
      </c>
      <c r="AB221" t="s">
        <v>47</v>
      </c>
      <c r="AC221">
        <v>114</v>
      </c>
      <c r="AD221">
        <v>65</v>
      </c>
      <c r="AE221">
        <v>179</v>
      </c>
      <c r="AF221" t="s">
        <v>71</v>
      </c>
      <c r="AG221" t="s">
        <v>86</v>
      </c>
      <c r="AH221">
        <v>2</v>
      </c>
      <c r="AI221">
        <v>1</v>
      </c>
      <c r="AJ221">
        <v>1890</v>
      </c>
      <c r="AK221">
        <v>1890</v>
      </c>
      <c r="AL221" t="s">
        <v>173</v>
      </c>
      <c r="AM221" t="s">
        <v>73</v>
      </c>
      <c r="AN221">
        <v>1400</v>
      </c>
    </row>
    <row r="222" spans="1:40" x14ac:dyDescent="0.25">
      <c r="A222">
        <v>14480000890</v>
      </c>
      <c r="B222" t="s">
        <v>1748</v>
      </c>
      <c r="C222" t="s">
        <v>38</v>
      </c>
      <c r="D222" t="s">
        <v>39</v>
      </c>
      <c r="E222" t="s">
        <v>40</v>
      </c>
      <c r="F222" t="s">
        <v>1673</v>
      </c>
      <c r="G222" s="1">
        <v>43642</v>
      </c>
      <c r="H222" s="2">
        <v>44001</v>
      </c>
      <c r="I222" t="s">
        <v>150</v>
      </c>
      <c r="J222">
        <v>2019</v>
      </c>
      <c r="K222">
        <v>2019</v>
      </c>
      <c r="L222" s="7">
        <v>10200</v>
      </c>
      <c r="M222">
        <v>647</v>
      </c>
      <c r="N222" s="1">
        <v>43630</v>
      </c>
      <c r="O222" s="1">
        <v>43744</v>
      </c>
      <c r="P222" s="1">
        <v>43809</v>
      </c>
      <c r="Q222" s="1" t="s">
        <v>300</v>
      </c>
      <c r="R222">
        <v>2019</v>
      </c>
      <c r="S222">
        <v>2020</v>
      </c>
      <c r="T222" t="s">
        <v>51</v>
      </c>
      <c r="U222" t="s">
        <v>51</v>
      </c>
      <c r="V222" t="s">
        <v>194</v>
      </c>
      <c r="W222" t="s">
        <v>73</v>
      </c>
      <c r="X222">
        <v>100</v>
      </c>
      <c r="Y222">
        <v>4</v>
      </c>
      <c r="Z222">
        <v>55</v>
      </c>
      <c r="AA222" t="s">
        <v>95</v>
      </c>
      <c r="AB222" t="s">
        <v>47</v>
      </c>
      <c r="AC222">
        <v>114</v>
      </c>
      <c r="AD222">
        <v>65</v>
      </c>
      <c r="AE222">
        <v>179</v>
      </c>
      <c r="AF222" t="s">
        <v>71</v>
      </c>
      <c r="AG222" t="s">
        <v>86</v>
      </c>
      <c r="AH222">
        <v>2</v>
      </c>
      <c r="AI222">
        <v>1</v>
      </c>
      <c r="AJ222">
        <v>1913</v>
      </c>
      <c r="AK222">
        <v>1910</v>
      </c>
      <c r="AL222" t="s">
        <v>173</v>
      </c>
      <c r="AM222" t="s">
        <v>73</v>
      </c>
      <c r="AN222">
        <v>2052</v>
      </c>
    </row>
    <row r="223" spans="1:40" x14ac:dyDescent="0.25">
      <c r="A223">
        <v>14480000900</v>
      </c>
      <c r="B223" t="s">
        <v>1760</v>
      </c>
      <c r="C223" t="s">
        <v>38</v>
      </c>
      <c r="D223" t="s">
        <v>39</v>
      </c>
      <c r="E223" t="s">
        <v>40</v>
      </c>
      <c r="F223" t="s">
        <v>1673</v>
      </c>
      <c r="G223" s="1">
        <v>43642</v>
      </c>
      <c r="H223" s="2">
        <v>44001</v>
      </c>
      <c r="I223" t="s">
        <v>150</v>
      </c>
      <c r="J223">
        <v>2019</v>
      </c>
      <c r="K223">
        <v>2019</v>
      </c>
      <c r="L223" s="7">
        <v>10200</v>
      </c>
      <c r="M223">
        <v>648</v>
      </c>
      <c r="N223" s="1">
        <v>43630</v>
      </c>
      <c r="O223" s="1">
        <v>43744</v>
      </c>
      <c r="P223" s="1">
        <v>43819</v>
      </c>
      <c r="Q223" s="1" t="s">
        <v>300</v>
      </c>
      <c r="R223">
        <v>2019</v>
      </c>
      <c r="S223">
        <v>2020</v>
      </c>
      <c r="T223" t="s">
        <v>51</v>
      </c>
      <c r="U223" t="s">
        <v>51</v>
      </c>
      <c r="V223" t="s">
        <v>194</v>
      </c>
      <c r="W223" t="s">
        <v>73</v>
      </c>
      <c r="X223">
        <v>100</v>
      </c>
      <c r="Y223">
        <v>4</v>
      </c>
      <c r="Z223">
        <v>55</v>
      </c>
      <c r="AA223" t="s">
        <v>95</v>
      </c>
      <c r="AB223" t="s">
        <v>47</v>
      </c>
      <c r="AC223">
        <v>114</v>
      </c>
      <c r="AD223">
        <v>75</v>
      </c>
      <c r="AE223">
        <v>189</v>
      </c>
      <c r="AF223" t="s">
        <v>71</v>
      </c>
      <c r="AG223" t="s">
        <v>86</v>
      </c>
      <c r="AH223">
        <v>2</v>
      </c>
      <c r="AI223">
        <v>1</v>
      </c>
      <c r="AJ223">
        <v>1913</v>
      </c>
      <c r="AK223">
        <v>1910</v>
      </c>
      <c r="AL223" t="s">
        <v>173</v>
      </c>
      <c r="AM223" t="s">
        <v>73</v>
      </c>
      <c r="AN223">
        <v>2052</v>
      </c>
    </row>
    <row r="224" spans="1:40" x14ac:dyDescent="0.25">
      <c r="A224">
        <v>14485000210</v>
      </c>
      <c r="B224" t="s">
        <v>1762</v>
      </c>
      <c r="C224" t="s">
        <v>38</v>
      </c>
      <c r="D224" t="s">
        <v>39</v>
      </c>
      <c r="E224" t="s">
        <v>40</v>
      </c>
      <c r="F224" t="s">
        <v>1673</v>
      </c>
      <c r="G224" s="1">
        <v>43642</v>
      </c>
      <c r="H224" s="2">
        <v>44001</v>
      </c>
      <c r="I224" t="s">
        <v>150</v>
      </c>
      <c r="J224">
        <v>2019</v>
      </c>
      <c r="K224">
        <v>2019</v>
      </c>
      <c r="L224" s="7">
        <v>10200</v>
      </c>
      <c r="M224">
        <v>643</v>
      </c>
      <c r="N224" s="1">
        <v>43630</v>
      </c>
      <c r="O224" s="1">
        <v>43744</v>
      </c>
      <c r="P224" s="1">
        <v>43822</v>
      </c>
      <c r="Q224" s="1" t="s">
        <v>300</v>
      </c>
      <c r="R224">
        <v>2019</v>
      </c>
      <c r="S224">
        <v>2020</v>
      </c>
      <c r="T224" t="s">
        <v>51</v>
      </c>
      <c r="U224" t="s">
        <v>51</v>
      </c>
      <c r="V224" t="s">
        <v>194</v>
      </c>
      <c r="W224" t="s">
        <v>73</v>
      </c>
      <c r="X224">
        <v>100</v>
      </c>
      <c r="Y224">
        <v>4</v>
      </c>
      <c r="Z224">
        <v>55</v>
      </c>
      <c r="AA224" t="s">
        <v>95</v>
      </c>
      <c r="AB224" t="s">
        <v>47</v>
      </c>
      <c r="AC224">
        <v>114</v>
      </c>
      <c r="AD224">
        <v>78</v>
      </c>
      <c r="AE224">
        <v>192</v>
      </c>
      <c r="AF224" t="s">
        <v>71</v>
      </c>
      <c r="AG224" t="s">
        <v>86</v>
      </c>
      <c r="AH224">
        <v>2</v>
      </c>
      <c r="AI224">
        <v>1</v>
      </c>
      <c r="AJ224">
        <v>1894</v>
      </c>
      <c r="AK224">
        <v>1890</v>
      </c>
      <c r="AL224" t="s">
        <v>73</v>
      </c>
      <c r="AM224" t="s">
        <v>73</v>
      </c>
      <c r="AN224">
        <v>1600</v>
      </c>
    </row>
    <row r="225" spans="1:40" x14ac:dyDescent="0.25">
      <c r="A225">
        <v>13563000210</v>
      </c>
      <c r="B225" t="s">
        <v>1505</v>
      </c>
      <c r="C225" t="s">
        <v>38</v>
      </c>
      <c r="D225" t="s">
        <v>39</v>
      </c>
      <c r="E225" t="s">
        <v>40</v>
      </c>
      <c r="F225" t="s">
        <v>1506</v>
      </c>
      <c r="G225" s="1">
        <v>43599</v>
      </c>
      <c r="H225" s="2">
        <v>43970</v>
      </c>
      <c r="I225" t="s">
        <v>142</v>
      </c>
      <c r="J225">
        <v>2019</v>
      </c>
      <c r="K225">
        <v>2019</v>
      </c>
      <c r="L225" s="7">
        <v>6350</v>
      </c>
      <c r="M225">
        <v>515</v>
      </c>
      <c r="N225" s="1">
        <v>43595</v>
      </c>
      <c r="O225" s="1">
        <v>43639</v>
      </c>
      <c r="P225" s="1">
        <v>43739</v>
      </c>
      <c r="Q225" s="1" t="s">
        <v>244</v>
      </c>
      <c r="R225">
        <v>2019</v>
      </c>
      <c r="S225">
        <v>2020</v>
      </c>
      <c r="T225" t="s">
        <v>51</v>
      </c>
      <c r="U225" t="s">
        <v>51</v>
      </c>
      <c r="V225" t="s">
        <v>194</v>
      </c>
      <c r="W225" t="s">
        <v>73</v>
      </c>
      <c r="X225">
        <v>100</v>
      </c>
      <c r="Y225">
        <v>21</v>
      </c>
      <c r="Z225">
        <v>68</v>
      </c>
      <c r="AA225" t="s">
        <v>46</v>
      </c>
      <c r="AB225" t="s">
        <v>47</v>
      </c>
      <c r="AC225">
        <v>44</v>
      </c>
      <c r="AD225">
        <v>100</v>
      </c>
      <c r="AE225">
        <v>144</v>
      </c>
      <c r="AF225" t="s">
        <v>71</v>
      </c>
      <c r="AG225" t="s">
        <v>86</v>
      </c>
      <c r="AH225">
        <v>2</v>
      </c>
      <c r="AI225">
        <v>2</v>
      </c>
      <c r="AJ225">
        <v>1908</v>
      </c>
      <c r="AK225">
        <v>1900</v>
      </c>
      <c r="AL225" t="s">
        <v>73</v>
      </c>
      <c r="AM225" t="s">
        <v>73</v>
      </c>
      <c r="AN225">
        <v>2500</v>
      </c>
    </row>
    <row r="226" spans="1:40" x14ac:dyDescent="0.25">
      <c r="A226">
        <v>13816070030</v>
      </c>
      <c r="B226" t="s">
        <v>1481</v>
      </c>
      <c r="C226" t="s">
        <v>38</v>
      </c>
      <c r="D226" t="s">
        <v>39</v>
      </c>
      <c r="E226" t="s">
        <v>40</v>
      </c>
      <c r="F226" t="s">
        <v>1453</v>
      </c>
      <c r="G226" s="1">
        <v>43606</v>
      </c>
      <c r="H226" s="2">
        <v>43970</v>
      </c>
      <c r="I226" t="s">
        <v>142</v>
      </c>
      <c r="J226">
        <v>2019</v>
      </c>
      <c r="K226">
        <v>2019</v>
      </c>
      <c r="L226" s="7">
        <v>11500</v>
      </c>
      <c r="M226">
        <v>535</v>
      </c>
      <c r="N226" s="1">
        <v>43596</v>
      </c>
      <c r="O226" s="1">
        <v>43669</v>
      </c>
      <c r="P226" s="1">
        <v>43735</v>
      </c>
      <c r="Q226" s="1" t="s">
        <v>223</v>
      </c>
      <c r="R226">
        <v>2019</v>
      </c>
      <c r="S226">
        <v>2020</v>
      </c>
      <c r="T226" t="s">
        <v>51</v>
      </c>
      <c r="U226" t="s">
        <v>51</v>
      </c>
      <c r="V226" t="s">
        <v>194</v>
      </c>
      <c r="W226" t="s">
        <v>73</v>
      </c>
      <c r="X226">
        <v>100</v>
      </c>
      <c r="Y226">
        <v>22</v>
      </c>
      <c r="Z226">
        <v>78</v>
      </c>
      <c r="AA226" t="s">
        <v>59</v>
      </c>
      <c r="AB226" t="s">
        <v>70</v>
      </c>
      <c r="AC226">
        <v>73</v>
      </c>
      <c r="AD226">
        <v>66</v>
      </c>
      <c r="AE226">
        <v>139</v>
      </c>
      <c r="AF226" t="s">
        <v>71</v>
      </c>
      <c r="AG226" t="s">
        <v>86</v>
      </c>
      <c r="AH226">
        <v>2</v>
      </c>
      <c r="AI226">
        <v>2</v>
      </c>
      <c r="AJ226">
        <v>1901</v>
      </c>
      <c r="AK226">
        <v>1900</v>
      </c>
      <c r="AL226" t="s">
        <v>173</v>
      </c>
      <c r="AM226" t="s">
        <v>73</v>
      </c>
      <c r="AN226">
        <v>2392</v>
      </c>
    </row>
    <row r="227" spans="1:40" x14ac:dyDescent="0.25">
      <c r="A227">
        <v>13835050280</v>
      </c>
      <c r="B227" t="s">
        <v>1482</v>
      </c>
      <c r="C227" t="s">
        <v>38</v>
      </c>
      <c r="D227" t="s">
        <v>39</v>
      </c>
      <c r="E227" t="s">
        <v>40</v>
      </c>
      <c r="F227" t="s">
        <v>1453</v>
      </c>
      <c r="G227" s="1">
        <v>43606</v>
      </c>
      <c r="H227" s="2">
        <v>43970</v>
      </c>
      <c r="I227" t="s">
        <v>142</v>
      </c>
      <c r="J227">
        <v>2019</v>
      </c>
      <c r="K227">
        <v>2019</v>
      </c>
      <c r="L227" s="7">
        <v>10500</v>
      </c>
      <c r="M227">
        <v>530</v>
      </c>
      <c r="N227" s="1">
        <v>43596</v>
      </c>
      <c r="O227" s="1">
        <v>43669</v>
      </c>
      <c r="P227" s="1">
        <v>43735</v>
      </c>
      <c r="Q227" s="1" t="s">
        <v>223</v>
      </c>
      <c r="R227">
        <v>2019</v>
      </c>
      <c r="S227">
        <v>2020</v>
      </c>
      <c r="T227" t="s">
        <v>51</v>
      </c>
      <c r="U227" t="s">
        <v>51</v>
      </c>
      <c r="V227" t="s">
        <v>194</v>
      </c>
      <c r="W227" t="s">
        <v>73</v>
      </c>
      <c r="X227">
        <v>100</v>
      </c>
      <c r="Y227">
        <v>22</v>
      </c>
      <c r="Z227">
        <v>78</v>
      </c>
      <c r="AA227" t="s">
        <v>59</v>
      </c>
      <c r="AB227" t="s">
        <v>70</v>
      </c>
      <c r="AC227">
        <v>73</v>
      </c>
      <c r="AD227">
        <v>66</v>
      </c>
      <c r="AE227">
        <v>139</v>
      </c>
      <c r="AF227" t="s">
        <v>71</v>
      </c>
      <c r="AG227" t="s">
        <v>86</v>
      </c>
      <c r="AH227">
        <v>2</v>
      </c>
      <c r="AI227">
        <v>1</v>
      </c>
      <c r="AJ227">
        <v>1902</v>
      </c>
      <c r="AK227">
        <v>1900</v>
      </c>
      <c r="AL227" t="s">
        <v>173</v>
      </c>
      <c r="AM227" t="s">
        <v>73</v>
      </c>
      <c r="AN227">
        <v>1672</v>
      </c>
    </row>
    <row r="228" spans="1:40" x14ac:dyDescent="0.25">
      <c r="A228">
        <v>13816100180</v>
      </c>
      <c r="B228" t="s">
        <v>1508</v>
      </c>
      <c r="C228" t="s">
        <v>38</v>
      </c>
      <c r="D228" t="s">
        <v>39</v>
      </c>
      <c r="E228" t="s">
        <v>40</v>
      </c>
      <c r="F228" t="s">
        <v>1453</v>
      </c>
      <c r="G228" s="1">
        <v>43606</v>
      </c>
      <c r="H228" s="2">
        <v>43970</v>
      </c>
      <c r="I228" t="s">
        <v>142</v>
      </c>
      <c r="J228">
        <v>2019</v>
      </c>
      <c r="K228">
        <v>2019</v>
      </c>
      <c r="L228" s="7">
        <v>8700</v>
      </c>
      <c r="M228">
        <v>536</v>
      </c>
      <c r="N228" s="1">
        <v>43596</v>
      </c>
      <c r="O228" s="1">
        <v>43669</v>
      </c>
      <c r="P228" s="1">
        <v>43739</v>
      </c>
      <c r="Q228" s="1" t="s">
        <v>244</v>
      </c>
      <c r="R228">
        <v>2019</v>
      </c>
      <c r="S228">
        <v>2020</v>
      </c>
      <c r="T228" t="s">
        <v>51</v>
      </c>
      <c r="U228" t="s">
        <v>51</v>
      </c>
      <c r="V228" t="s">
        <v>194</v>
      </c>
      <c r="W228" t="s">
        <v>73</v>
      </c>
      <c r="X228">
        <v>100</v>
      </c>
      <c r="Y228">
        <v>22</v>
      </c>
      <c r="Z228">
        <v>78</v>
      </c>
      <c r="AA228" t="s">
        <v>59</v>
      </c>
      <c r="AB228" t="s">
        <v>70</v>
      </c>
      <c r="AC228">
        <v>73</v>
      </c>
      <c r="AD228">
        <v>70</v>
      </c>
      <c r="AE228">
        <v>143</v>
      </c>
      <c r="AF228" t="s">
        <v>71</v>
      </c>
      <c r="AG228" t="s">
        <v>86</v>
      </c>
      <c r="AH228">
        <v>2</v>
      </c>
      <c r="AI228">
        <v>1</v>
      </c>
      <c r="AJ228">
        <v>1907</v>
      </c>
      <c r="AK228">
        <v>1900</v>
      </c>
      <c r="AL228" t="s">
        <v>173</v>
      </c>
      <c r="AM228" t="s">
        <v>73</v>
      </c>
      <c r="AN228">
        <v>1486</v>
      </c>
    </row>
    <row r="229" spans="1:40" x14ac:dyDescent="0.25">
      <c r="A229">
        <v>13757000040</v>
      </c>
      <c r="B229" t="s">
        <v>2129</v>
      </c>
      <c r="C229" t="s">
        <v>38</v>
      </c>
      <c r="D229" t="s">
        <v>39</v>
      </c>
      <c r="E229" t="s">
        <v>40</v>
      </c>
      <c r="F229" t="s">
        <v>2120</v>
      </c>
      <c r="G229" s="1">
        <v>43698</v>
      </c>
      <c r="H229" s="2">
        <v>44062</v>
      </c>
      <c r="I229" t="s">
        <v>186</v>
      </c>
      <c r="J229">
        <v>2019</v>
      </c>
      <c r="K229">
        <v>2020</v>
      </c>
      <c r="L229" s="7">
        <v>15000</v>
      </c>
      <c r="M229">
        <v>865</v>
      </c>
      <c r="N229" s="1">
        <v>43689</v>
      </c>
      <c r="O229" s="1">
        <v>43856</v>
      </c>
      <c r="P229" s="1">
        <v>44012</v>
      </c>
      <c r="Q229" s="1" t="s">
        <v>150</v>
      </c>
      <c r="R229">
        <v>2020</v>
      </c>
      <c r="S229">
        <v>2020</v>
      </c>
      <c r="T229" t="s">
        <v>2121</v>
      </c>
      <c r="U229" t="s">
        <v>114</v>
      </c>
      <c r="V229" t="s">
        <v>194</v>
      </c>
      <c r="W229" t="s">
        <v>73</v>
      </c>
      <c r="X229">
        <v>100</v>
      </c>
      <c r="Y229">
        <v>18</v>
      </c>
      <c r="Z229">
        <v>38</v>
      </c>
      <c r="AA229" t="s">
        <v>2130</v>
      </c>
      <c r="AB229" t="s">
        <v>47</v>
      </c>
      <c r="AC229">
        <v>167</v>
      </c>
      <c r="AD229">
        <v>156</v>
      </c>
      <c r="AE229">
        <v>323</v>
      </c>
      <c r="AF229" t="s">
        <v>71</v>
      </c>
      <c r="AG229" t="s">
        <v>86</v>
      </c>
      <c r="AH229">
        <v>2</v>
      </c>
      <c r="AI229">
        <v>2</v>
      </c>
      <c r="AJ229">
        <v>1893</v>
      </c>
      <c r="AK229">
        <v>1890</v>
      </c>
      <c r="AL229" t="s">
        <v>173</v>
      </c>
      <c r="AM229" t="s">
        <v>73</v>
      </c>
      <c r="AN229">
        <v>2952</v>
      </c>
    </row>
    <row r="230" spans="1:40" x14ac:dyDescent="0.25">
      <c r="A230">
        <v>13815070040</v>
      </c>
      <c r="B230" t="s">
        <v>1851</v>
      </c>
      <c r="C230" t="s">
        <v>38</v>
      </c>
      <c r="D230" t="s">
        <v>39</v>
      </c>
      <c r="E230" t="s">
        <v>40</v>
      </c>
      <c r="F230" t="s">
        <v>1852</v>
      </c>
      <c r="G230" s="1">
        <v>43769</v>
      </c>
      <c r="H230" s="2">
        <v>44123</v>
      </c>
      <c r="I230" t="s">
        <v>244</v>
      </c>
      <c r="J230">
        <v>2019</v>
      </c>
      <c r="K230">
        <v>2020</v>
      </c>
      <c r="L230" s="7">
        <v>15200</v>
      </c>
      <c r="M230">
        <v>1245</v>
      </c>
      <c r="N230" s="1">
        <v>43767</v>
      </c>
      <c r="O230" s="1">
        <v>43812</v>
      </c>
      <c r="P230" s="1">
        <v>43860</v>
      </c>
      <c r="Q230" s="1" t="s">
        <v>42</v>
      </c>
      <c r="R230">
        <v>2020</v>
      </c>
      <c r="S230">
        <v>2020</v>
      </c>
      <c r="T230" t="s">
        <v>51</v>
      </c>
      <c r="U230" t="s">
        <v>51</v>
      </c>
      <c r="V230" t="s">
        <v>194</v>
      </c>
      <c r="W230" t="s">
        <v>73</v>
      </c>
      <c r="X230">
        <v>100</v>
      </c>
      <c r="Y230">
        <v>26</v>
      </c>
      <c r="Z230">
        <v>48</v>
      </c>
      <c r="AA230" t="s">
        <v>156</v>
      </c>
      <c r="AB230" t="s">
        <v>1577</v>
      </c>
      <c r="AC230">
        <v>45</v>
      </c>
      <c r="AD230">
        <v>48</v>
      </c>
      <c r="AE230">
        <v>93</v>
      </c>
      <c r="AF230" t="s">
        <v>71</v>
      </c>
      <c r="AG230" t="s">
        <v>86</v>
      </c>
      <c r="AH230">
        <v>2</v>
      </c>
      <c r="AI230">
        <v>2</v>
      </c>
      <c r="AJ230">
        <v>1904</v>
      </c>
      <c r="AK230">
        <v>1900</v>
      </c>
      <c r="AL230" t="s">
        <v>73</v>
      </c>
      <c r="AM230" t="s">
        <v>73</v>
      </c>
      <c r="AN230">
        <v>2600</v>
      </c>
    </row>
    <row r="231" spans="1:40" x14ac:dyDescent="0.25">
      <c r="A231">
        <v>13866000025</v>
      </c>
      <c r="B231" t="s">
        <v>1401</v>
      </c>
      <c r="C231" t="s">
        <v>38</v>
      </c>
      <c r="D231" t="s">
        <v>39</v>
      </c>
      <c r="E231" t="s">
        <v>40</v>
      </c>
      <c r="F231" t="s">
        <v>1402</v>
      </c>
      <c r="G231" s="1">
        <v>43648</v>
      </c>
      <c r="H231" s="2">
        <v>44031</v>
      </c>
      <c r="I231" t="s">
        <v>183</v>
      </c>
      <c r="J231">
        <v>2019</v>
      </c>
      <c r="K231">
        <v>2020</v>
      </c>
      <c r="L231" s="7">
        <v>14200</v>
      </c>
      <c r="M231">
        <v>674</v>
      </c>
      <c r="N231" s="1">
        <v>43643</v>
      </c>
      <c r="O231" s="1">
        <v>43684</v>
      </c>
      <c r="P231" s="1">
        <v>43699</v>
      </c>
      <c r="Q231" s="1" t="s">
        <v>186</v>
      </c>
      <c r="R231">
        <v>2019</v>
      </c>
      <c r="S231">
        <v>2020</v>
      </c>
      <c r="T231" t="s">
        <v>1403</v>
      </c>
      <c r="U231" t="s">
        <v>114</v>
      </c>
      <c r="V231" t="s">
        <v>194</v>
      </c>
      <c r="W231" t="s">
        <v>73</v>
      </c>
      <c r="X231">
        <v>100</v>
      </c>
      <c r="Y231">
        <v>26</v>
      </c>
      <c r="Z231">
        <v>49</v>
      </c>
      <c r="AA231" t="s">
        <v>1404</v>
      </c>
      <c r="AB231" t="s">
        <v>47</v>
      </c>
      <c r="AC231">
        <v>41</v>
      </c>
      <c r="AD231">
        <v>15</v>
      </c>
      <c r="AE231">
        <v>56</v>
      </c>
      <c r="AF231" t="s">
        <v>71</v>
      </c>
      <c r="AG231" t="s">
        <v>86</v>
      </c>
      <c r="AH231">
        <v>2.5</v>
      </c>
      <c r="AI231">
        <v>2</v>
      </c>
      <c r="AJ231">
        <v>1902</v>
      </c>
      <c r="AK231">
        <v>1900</v>
      </c>
      <c r="AL231" t="s">
        <v>173</v>
      </c>
      <c r="AM231" t="s">
        <v>73</v>
      </c>
      <c r="AN231">
        <v>2818</v>
      </c>
    </row>
    <row r="232" spans="1:40" x14ac:dyDescent="0.25">
      <c r="A232">
        <v>13866000023</v>
      </c>
      <c r="B232" t="s">
        <v>1414</v>
      </c>
      <c r="C232" t="s">
        <v>38</v>
      </c>
      <c r="D232" t="s">
        <v>39</v>
      </c>
      <c r="E232" t="s">
        <v>40</v>
      </c>
      <c r="F232" t="s">
        <v>1402</v>
      </c>
      <c r="G232" s="1">
        <v>43648</v>
      </c>
      <c r="H232" s="2">
        <v>44031</v>
      </c>
      <c r="I232" t="s">
        <v>183</v>
      </c>
      <c r="J232">
        <v>2019</v>
      </c>
      <c r="K232">
        <v>2020</v>
      </c>
      <c r="L232" s="7">
        <v>13700</v>
      </c>
      <c r="M232">
        <v>673</v>
      </c>
      <c r="N232" s="1">
        <v>43643</v>
      </c>
      <c r="O232" s="1">
        <v>43684</v>
      </c>
      <c r="P232" s="1">
        <v>43704</v>
      </c>
      <c r="Q232" s="1" t="s">
        <v>186</v>
      </c>
      <c r="R232">
        <v>2019</v>
      </c>
      <c r="S232">
        <v>2020</v>
      </c>
      <c r="T232" t="s">
        <v>1403</v>
      </c>
      <c r="U232" t="s">
        <v>114</v>
      </c>
      <c r="V232" t="s">
        <v>194</v>
      </c>
      <c r="W232" t="s">
        <v>73</v>
      </c>
      <c r="X232">
        <v>100</v>
      </c>
      <c r="Y232">
        <v>26</v>
      </c>
      <c r="Z232">
        <v>49</v>
      </c>
      <c r="AA232" t="s">
        <v>1404</v>
      </c>
      <c r="AB232" t="s">
        <v>47</v>
      </c>
      <c r="AC232">
        <v>41</v>
      </c>
      <c r="AD232">
        <v>20</v>
      </c>
      <c r="AE232">
        <v>61</v>
      </c>
      <c r="AF232" t="s">
        <v>71</v>
      </c>
      <c r="AG232" t="s">
        <v>86</v>
      </c>
      <c r="AH232">
        <v>2</v>
      </c>
      <c r="AI232">
        <v>2</v>
      </c>
      <c r="AJ232">
        <v>1901</v>
      </c>
      <c r="AK232">
        <v>1900</v>
      </c>
      <c r="AL232" t="s">
        <v>173</v>
      </c>
      <c r="AM232" t="s">
        <v>73</v>
      </c>
      <c r="AN232">
        <v>3512</v>
      </c>
    </row>
    <row r="233" spans="1:40" x14ac:dyDescent="0.25">
      <c r="A233">
        <v>13794000030</v>
      </c>
      <c r="B233" t="s">
        <v>1926</v>
      </c>
      <c r="C233" t="s">
        <v>38</v>
      </c>
      <c r="D233" t="s">
        <v>39</v>
      </c>
      <c r="E233" t="s">
        <v>40</v>
      </c>
      <c r="F233" t="s">
        <v>1852</v>
      </c>
      <c r="G233" s="1">
        <v>43769</v>
      </c>
      <c r="H233" s="2">
        <v>44123</v>
      </c>
      <c r="I233" t="s">
        <v>244</v>
      </c>
      <c r="J233">
        <v>2019</v>
      </c>
      <c r="K233">
        <v>2020</v>
      </c>
      <c r="L233" s="7">
        <v>15200</v>
      </c>
      <c r="M233">
        <v>1246</v>
      </c>
      <c r="N233" s="1">
        <v>43767</v>
      </c>
      <c r="O233" s="1">
        <v>43812</v>
      </c>
      <c r="P233" s="1">
        <v>43909</v>
      </c>
      <c r="Q233" s="1" t="s">
        <v>69</v>
      </c>
      <c r="R233">
        <v>2020</v>
      </c>
      <c r="S233">
        <v>2020</v>
      </c>
      <c r="T233" t="s">
        <v>51</v>
      </c>
      <c r="U233" t="s">
        <v>51</v>
      </c>
      <c r="V233" t="s">
        <v>194</v>
      </c>
      <c r="W233" t="s">
        <v>73</v>
      </c>
      <c r="X233">
        <v>100</v>
      </c>
      <c r="Y233">
        <v>26</v>
      </c>
      <c r="Z233">
        <v>51</v>
      </c>
      <c r="AA233" t="s">
        <v>100</v>
      </c>
      <c r="AB233" t="s">
        <v>1577</v>
      </c>
      <c r="AC233">
        <v>45</v>
      </c>
      <c r="AD233">
        <v>97</v>
      </c>
      <c r="AE233">
        <v>142</v>
      </c>
      <c r="AF233" t="s">
        <v>71</v>
      </c>
      <c r="AG233" t="s">
        <v>86</v>
      </c>
      <c r="AH233">
        <v>2</v>
      </c>
      <c r="AI233">
        <v>1</v>
      </c>
      <c r="AJ233">
        <v>1891</v>
      </c>
      <c r="AK233">
        <v>1890</v>
      </c>
      <c r="AL233" t="s">
        <v>173</v>
      </c>
      <c r="AM233" t="s">
        <v>73</v>
      </c>
      <c r="AN233">
        <v>1408</v>
      </c>
    </row>
    <row r="234" spans="1:40" x14ac:dyDescent="0.25">
      <c r="A234">
        <v>13791000330</v>
      </c>
      <c r="B234" t="s">
        <v>2119</v>
      </c>
      <c r="C234" t="s">
        <v>38</v>
      </c>
      <c r="D234" t="s">
        <v>39</v>
      </c>
      <c r="E234" t="s">
        <v>40</v>
      </c>
      <c r="F234" t="s">
        <v>2120</v>
      </c>
      <c r="G234" s="1">
        <v>43698</v>
      </c>
      <c r="H234" s="2">
        <v>44062</v>
      </c>
      <c r="I234" t="s">
        <v>186</v>
      </c>
      <c r="J234">
        <v>2019</v>
      </c>
      <c r="K234">
        <v>2020</v>
      </c>
      <c r="L234" s="7">
        <v>11750</v>
      </c>
      <c r="M234">
        <v>866</v>
      </c>
      <c r="N234" s="1">
        <v>43689</v>
      </c>
      <c r="O234" s="1">
        <v>43857</v>
      </c>
      <c r="P234" s="1">
        <v>44012</v>
      </c>
      <c r="Q234" s="1" t="s">
        <v>150</v>
      </c>
      <c r="R234">
        <v>2020</v>
      </c>
      <c r="S234">
        <v>2020</v>
      </c>
      <c r="T234" t="s">
        <v>2121</v>
      </c>
      <c r="U234" t="s">
        <v>114</v>
      </c>
      <c r="V234" t="s">
        <v>194</v>
      </c>
      <c r="W234" t="s">
        <v>73</v>
      </c>
      <c r="X234">
        <v>100</v>
      </c>
      <c r="Y234">
        <v>18</v>
      </c>
      <c r="Z234">
        <v>51</v>
      </c>
      <c r="AA234" t="s">
        <v>100</v>
      </c>
      <c r="AB234" t="s">
        <v>47</v>
      </c>
      <c r="AC234">
        <v>168</v>
      </c>
      <c r="AD234">
        <v>155</v>
      </c>
      <c r="AE234">
        <v>323</v>
      </c>
      <c r="AF234" t="s">
        <v>71</v>
      </c>
      <c r="AG234" t="s">
        <v>86</v>
      </c>
      <c r="AH234">
        <v>2</v>
      </c>
      <c r="AI234">
        <v>1</v>
      </c>
      <c r="AJ234">
        <v>1896</v>
      </c>
      <c r="AK234">
        <v>1890</v>
      </c>
      <c r="AL234" t="s">
        <v>173</v>
      </c>
      <c r="AM234" t="s">
        <v>73</v>
      </c>
      <c r="AN234">
        <v>1536</v>
      </c>
    </row>
    <row r="235" spans="1:40" x14ac:dyDescent="0.25">
      <c r="A235">
        <v>13790000400</v>
      </c>
      <c r="B235" t="s">
        <v>2122</v>
      </c>
      <c r="C235" t="s">
        <v>38</v>
      </c>
      <c r="D235" t="s">
        <v>39</v>
      </c>
      <c r="E235" t="s">
        <v>40</v>
      </c>
      <c r="F235" t="s">
        <v>2120</v>
      </c>
      <c r="G235" s="1">
        <v>43698</v>
      </c>
      <c r="H235" s="2">
        <v>44062</v>
      </c>
      <c r="I235" t="s">
        <v>186</v>
      </c>
      <c r="J235">
        <v>2019</v>
      </c>
      <c r="K235">
        <v>2020</v>
      </c>
      <c r="L235" s="7">
        <v>11750</v>
      </c>
      <c r="M235">
        <v>867</v>
      </c>
      <c r="N235" s="1">
        <v>43689</v>
      </c>
      <c r="O235" s="1">
        <v>43857</v>
      </c>
      <c r="P235" s="1">
        <v>44012</v>
      </c>
      <c r="Q235" s="1" t="s">
        <v>150</v>
      </c>
      <c r="R235">
        <v>2020</v>
      </c>
      <c r="S235">
        <v>2020</v>
      </c>
      <c r="T235" t="s">
        <v>51</v>
      </c>
      <c r="U235" t="s">
        <v>51</v>
      </c>
      <c r="V235" t="s">
        <v>194</v>
      </c>
      <c r="W235" t="s">
        <v>73</v>
      </c>
      <c r="X235">
        <v>100</v>
      </c>
      <c r="Y235">
        <v>18</v>
      </c>
      <c r="Z235">
        <v>51</v>
      </c>
      <c r="AA235" t="s">
        <v>100</v>
      </c>
      <c r="AB235" t="s">
        <v>47</v>
      </c>
      <c r="AC235">
        <v>168</v>
      </c>
      <c r="AD235">
        <v>155</v>
      </c>
      <c r="AE235">
        <v>323</v>
      </c>
      <c r="AF235" t="s">
        <v>71</v>
      </c>
      <c r="AG235" t="s">
        <v>86</v>
      </c>
      <c r="AH235">
        <v>2</v>
      </c>
      <c r="AI235">
        <v>1</v>
      </c>
      <c r="AJ235">
        <v>1892</v>
      </c>
      <c r="AK235">
        <v>1890</v>
      </c>
      <c r="AL235" t="s">
        <v>173</v>
      </c>
      <c r="AM235" t="s">
        <v>73</v>
      </c>
      <c r="AN235">
        <v>1540</v>
      </c>
    </row>
    <row r="236" spans="1:40" x14ac:dyDescent="0.25">
      <c r="A236">
        <v>13791000240</v>
      </c>
      <c r="B236" t="s">
        <v>2123</v>
      </c>
      <c r="C236" t="s">
        <v>38</v>
      </c>
      <c r="D236" t="s">
        <v>39</v>
      </c>
      <c r="E236" t="s">
        <v>40</v>
      </c>
      <c r="F236" t="s">
        <v>2120</v>
      </c>
      <c r="G236" s="1">
        <v>43698</v>
      </c>
      <c r="H236" s="2">
        <v>44062</v>
      </c>
      <c r="I236" t="s">
        <v>186</v>
      </c>
      <c r="J236">
        <v>2019</v>
      </c>
      <c r="K236">
        <v>2020</v>
      </c>
      <c r="L236" s="7">
        <v>11750</v>
      </c>
      <c r="M236">
        <v>868</v>
      </c>
      <c r="N236" s="1">
        <v>43689</v>
      </c>
      <c r="O236" s="1">
        <v>43857</v>
      </c>
      <c r="P236" s="1">
        <v>44012</v>
      </c>
      <c r="Q236" s="1" t="s">
        <v>150</v>
      </c>
      <c r="R236">
        <v>2020</v>
      </c>
      <c r="S236">
        <v>2020</v>
      </c>
      <c r="T236" t="s">
        <v>51</v>
      </c>
      <c r="U236" t="s">
        <v>51</v>
      </c>
      <c r="V236" t="s">
        <v>194</v>
      </c>
      <c r="W236" t="s">
        <v>73</v>
      </c>
      <c r="X236">
        <v>100</v>
      </c>
      <c r="Y236">
        <v>18</v>
      </c>
      <c r="Z236">
        <v>51</v>
      </c>
      <c r="AA236" t="s">
        <v>100</v>
      </c>
      <c r="AB236" t="s">
        <v>47</v>
      </c>
      <c r="AC236">
        <v>168</v>
      </c>
      <c r="AD236">
        <v>155</v>
      </c>
      <c r="AE236">
        <v>323</v>
      </c>
      <c r="AF236" t="s">
        <v>71</v>
      </c>
      <c r="AG236" t="s">
        <v>86</v>
      </c>
      <c r="AH236">
        <v>2</v>
      </c>
      <c r="AI236">
        <v>1</v>
      </c>
      <c r="AJ236">
        <v>1896</v>
      </c>
      <c r="AK236">
        <v>1890</v>
      </c>
      <c r="AL236" t="s">
        <v>173</v>
      </c>
      <c r="AM236" t="s">
        <v>73</v>
      </c>
      <c r="AN236">
        <v>1778</v>
      </c>
    </row>
    <row r="237" spans="1:40" x14ac:dyDescent="0.25">
      <c r="A237">
        <v>13790000430</v>
      </c>
      <c r="B237" t="s">
        <v>2124</v>
      </c>
      <c r="C237" t="s">
        <v>38</v>
      </c>
      <c r="D237" t="s">
        <v>39</v>
      </c>
      <c r="E237" t="s">
        <v>40</v>
      </c>
      <c r="F237" t="s">
        <v>2120</v>
      </c>
      <c r="G237" s="1">
        <v>43698</v>
      </c>
      <c r="H237" s="2">
        <v>44062</v>
      </c>
      <c r="I237" t="s">
        <v>186</v>
      </c>
      <c r="J237">
        <v>2019</v>
      </c>
      <c r="K237">
        <v>2020</v>
      </c>
      <c r="L237" s="7">
        <v>11250</v>
      </c>
      <c r="M237">
        <v>869</v>
      </c>
      <c r="N237" s="1">
        <v>43689</v>
      </c>
      <c r="O237" s="1">
        <v>43857</v>
      </c>
      <c r="P237" s="1">
        <v>44012</v>
      </c>
      <c r="Q237" s="1" t="s">
        <v>150</v>
      </c>
      <c r="R237">
        <v>2020</v>
      </c>
      <c r="S237">
        <v>2020</v>
      </c>
      <c r="T237" t="s">
        <v>2125</v>
      </c>
      <c r="U237" t="s">
        <v>114</v>
      </c>
      <c r="V237" t="s">
        <v>194</v>
      </c>
      <c r="W237" t="s">
        <v>73</v>
      </c>
      <c r="X237">
        <v>100</v>
      </c>
      <c r="Y237">
        <v>18</v>
      </c>
      <c r="Z237">
        <v>51</v>
      </c>
      <c r="AA237" t="s">
        <v>100</v>
      </c>
      <c r="AB237" t="s">
        <v>47</v>
      </c>
      <c r="AC237">
        <v>168</v>
      </c>
      <c r="AD237">
        <v>155</v>
      </c>
      <c r="AE237">
        <v>323</v>
      </c>
      <c r="AF237" t="s">
        <v>71</v>
      </c>
      <c r="AG237" t="s">
        <v>86</v>
      </c>
      <c r="AH237">
        <v>2</v>
      </c>
      <c r="AI237">
        <v>1</v>
      </c>
      <c r="AJ237">
        <v>1892</v>
      </c>
      <c r="AK237">
        <v>1890</v>
      </c>
      <c r="AL237" t="s">
        <v>173</v>
      </c>
      <c r="AM237" t="s">
        <v>73</v>
      </c>
      <c r="AN237">
        <v>1768</v>
      </c>
    </row>
    <row r="238" spans="1:40" x14ac:dyDescent="0.25">
      <c r="A238">
        <v>13790000110</v>
      </c>
      <c r="B238" t="s">
        <v>2126</v>
      </c>
      <c r="C238" t="s">
        <v>38</v>
      </c>
      <c r="D238" t="s">
        <v>39</v>
      </c>
      <c r="E238" t="s">
        <v>40</v>
      </c>
      <c r="F238" t="s">
        <v>2120</v>
      </c>
      <c r="G238" s="1">
        <v>43698</v>
      </c>
      <c r="H238" s="2">
        <v>44062</v>
      </c>
      <c r="I238" t="s">
        <v>186</v>
      </c>
      <c r="J238">
        <v>2019</v>
      </c>
      <c r="K238">
        <v>2020</v>
      </c>
      <c r="L238" s="7">
        <v>11250</v>
      </c>
      <c r="M238">
        <v>870</v>
      </c>
      <c r="N238" s="1">
        <v>43689</v>
      </c>
      <c r="O238" s="1">
        <v>43857</v>
      </c>
      <c r="P238" s="1">
        <v>44012</v>
      </c>
      <c r="Q238" s="1" t="s">
        <v>150</v>
      </c>
      <c r="R238">
        <v>2020</v>
      </c>
      <c r="S238">
        <v>2020</v>
      </c>
      <c r="T238" t="s">
        <v>2127</v>
      </c>
      <c r="U238" t="s">
        <v>44</v>
      </c>
      <c r="V238" t="s">
        <v>194</v>
      </c>
      <c r="W238" t="s">
        <v>73</v>
      </c>
      <c r="X238">
        <v>100</v>
      </c>
      <c r="Y238">
        <v>18</v>
      </c>
      <c r="Z238">
        <v>51</v>
      </c>
      <c r="AA238" t="s">
        <v>100</v>
      </c>
      <c r="AB238" t="s">
        <v>47</v>
      </c>
      <c r="AC238">
        <v>168</v>
      </c>
      <c r="AD238">
        <v>155</v>
      </c>
      <c r="AE238">
        <v>323</v>
      </c>
      <c r="AF238" t="s">
        <v>71</v>
      </c>
      <c r="AG238" t="s">
        <v>86</v>
      </c>
      <c r="AH238">
        <v>2</v>
      </c>
      <c r="AI238">
        <v>4</v>
      </c>
      <c r="AJ238">
        <v>1904</v>
      </c>
      <c r="AK238">
        <v>1900</v>
      </c>
      <c r="AL238" t="s">
        <v>173</v>
      </c>
      <c r="AM238" t="s">
        <v>73</v>
      </c>
      <c r="AN238">
        <v>4590</v>
      </c>
    </row>
    <row r="239" spans="1:40" x14ac:dyDescent="0.25">
      <c r="A239">
        <v>13790000040</v>
      </c>
      <c r="B239" t="s">
        <v>2128</v>
      </c>
      <c r="C239" t="s">
        <v>38</v>
      </c>
      <c r="D239" t="s">
        <v>39</v>
      </c>
      <c r="E239" t="s">
        <v>40</v>
      </c>
      <c r="F239" t="s">
        <v>2120</v>
      </c>
      <c r="G239" s="1">
        <v>43698</v>
      </c>
      <c r="H239" s="2">
        <v>44062</v>
      </c>
      <c r="I239" t="s">
        <v>186</v>
      </c>
      <c r="J239">
        <v>2019</v>
      </c>
      <c r="K239">
        <v>2020</v>
      </c>
      <c r="L239" s="7">
        <v>11250</v>
      </c>
      <c r="M239">
        <v>871</v>
      </c>
      <c r="N239" s="1">
        <v>43689</v>
      </c>
      <c r="O239" s="1">
        <v>43857</v>
      </c>
      <c r="P239" s="1">
        <v>44012</v>
      </c>
      <c r="Q239" s="1" t="s">
        <v>150</v>
      </c>
      <c r="R239">
        <v>2020</v>
      </c>
      <c r="S239">
        <v>2020</v>
      </c>
      <c r="T239" t="s">
        <v>51</v>
      </c>
      <c r="U239" t="s">
        <v>51</v>
      </c>
      <c r="V239" t="s">
        <v>194</v>
      </c>
      <c r="W239" t="s">
        <v>73</v>
      </c>
      <c r="X239">
        <v>100</v>
      </c>
      <c r="Y239">
        <v>18</v>
      </c>
      <c r="Z239">
        <v>51</v>
      </c>
      <c r="AA239" t="s">
        <v>100</v>
      </c>
      <c r="AB239" t="s">
        <v>47</v>
      </c>
      <c r="AC239">
        <v>168</v>
      </c>
      <c r="AD239">
        <v>155</v>
      </c>
      <c r="AE239">
        <v>323</v>
      </c>
      <c r="AF239" t="s">
        <v>71</v>
      </c>
      <c r="AG239" t="s">
        <v>86</v>
      </c>
      <c r="AH239">
        <v>2</v>
      </c>
      <c r="AI239">
        <v>1</v>
      </c>
      <c r="AJ239">
        <v>1892</v>
      </c>
      <c r="AK239">
        <v>1890</v>
      </c>
      <c r="AL239" t="s">
        <v>173</v>
      </c>
      <c r="AM239" t="s">
        <v>73</v>
      </c>
      <c r="AN239">
        <v>1586</v>
      </c>
    </row>
    <row r="240" spans="1:40" x14ac:dyDescent="0.25">
      <c r="A240">
        <v>13817070160</v>
      </c>
      <c r="B240" t="s">
        <v>2374</v>
      </c>
      <c r="C240" t="s">
        <v>2338</v>
      </c>
      <c r="D240" t="s">
        <v>39</v>
      </c>
      <c r="E240" t="s">
        <v>40</v>
      </c>
      <c r="F240" t="s">
        <v>2373</v>
      </c>
      <c r="G240" s="1">
        <v>43721</v>
      </c>
      <c r="H240" s="2">
        <v>44093</v>
      </c>
      <c r="I240" t="s">
        <v>223</v>
      </c>
      <c r="J240">
        <v>2019</v>
      </c>
      <c r="K240">
        <v>2020</v>
      </c>
      <c r="L240" s="7">
        <v>12200</v>
      </c>
      <c r="M240">
        <v>1094</v>
      </c>
      <c r="N240" s="1">
        <v>43715</v>
      </c>
      <c r="O240" s="1">
        <v>43986</v>
      </c>
      <c r="R240"/>
      <c r="S240"/>
      <c r="T240" t="s">
        <v>51</v>
      </c>
      <c r="U240" t="s">
        <v>51</v>
      </c>
      <c r="V240" t="s">
        <v>194</v>
      </c>
      <c r="W240" t="s">
        <v>73</v>
      </c>
      <c r="X240">
        <v>100</v>
      </c>
      <c r="Y240">
        <v>22</v>
      </c>
      <c r="Z240">
        <v>78</v>
      </c>
      <c r="AA240" t="s">
        <v>59</v>
      </c>
      <c r="AB240" t="s">
        <v>70</v>
      </c>
      <c r="AC240">
        <v>271</v>
      </c>
      <c r="AD240">
        <v>0</v>
      </c>
      <c r="AE240">
        <v>0</v>
      </c>
      <c r="AF240" t="s">
        <v>71</v>
      </c>
      <c r="AG240" t="s">
        <v>86</v>
      </c>
      <c r="AH240">
        <v>2</v>
      </c>
      <c r="AI240">
        <v>1</v>
      </c>
      <c r="AJ240">
        <v>1894</v>
      </c>
      <c r="AK240">
        <v>1890</v>
      </c>
      <c r="AL240" t="s">
        <v>173</v>
      </c>
      <c r="AM240" t="s">
        <v>73</v>
      </c>
      <c r="AN240">
        <v>1472</v>
      </c>
    </row>
    <row r="241" spans="1:40" x14ac:dyDescent="0.25">
      <c r="A241">
        <v>13784000200</v>
      </c>
      <c r="B241" t="s">
        <v>2067</v>
      </c>
      <c r="C241" t="s">
        <v>38</v>
      </c>
      <c r="D241" t="s">
        <v>39</v>
      </c>
      <c r="E241" t="s">
        <v>40</v>
      </c>
      <c r="F241" t="s">
        <v>2068</v>
      </c>
      <c r="G241" s="1">
        <v>43689</v>
      </c>
      <c r="H241" s="2">
        <v>44062</v>
      </c>
      <c r="I241" t="s">
        <v>186</v>
      </c>
      <c r="J241">
        <v>2019</v>
      </c>
      <c r="K241">
        <v>2020</v>
      </c>
      <c r="L241" s="7">
        <v>40500</v>
      </c>
      <c r="M241">
        <v>852</v>
      </c>
      <c r="N241" s="1">
        <v>43672</v>
      </c>
      <c r="O241" s="1">
        <v>43812</v>
      </c>
      <c r="P241" s="1">
        <v>43985</v>
      </c>
      <c r="Q241" s="1" t="s">
        <v>150</v>
      </c>
      <c r="R241">
        <v>2020</v>
      </c>
      <c r="S241">
        <v>2020</v>
      </c>
      <c r="T241" t="s">
        <v>51</v>
      </c>
      <c r="U241" t="s">
        <v>51</v>
      </c>
      <c r="V241" t="s">
        <v>194</v>
      </c>
      <c r="W241" t="s">
        <v>73</v>
      </c>
      <c r="X241">
        <v>100</v>
      </c>
      <c r="Y241">
        <v>18</v>
      </c>
      <c r="Z241">
        <v>55</v>
      </c>
      <c r="AA241" t="s">
        <v>95</v>
      </c>
      <c r="AB241" t="s">
        <v>47</v>
      </c>
      <c r="AC241">
        <v>140</v>
      </c>
      <c r="AD241">
        <v>173</v>
      </c>
      <c r="AE241">
        <v>313</v>
      </c>
      <c r="AF241" t="s">
        <v>325</v>
      </c>
      <c r="AG241" t="s">
        <v>326</v>
      </c>
      <c r="AH241" s="2">
        <v>43871</v>
      </c>
      <c r="AJ241">
        <v>1902</v>
      </c>
      <c r="AK241">
        <v>1900</v>
      </c>
      <c r="AL241" t="s">
        <v>173</v>
      </c>
      <c r="AM241" t="s">
        <v>173</v>
      </c>
      <c r="AN241">
        <v>5185</v>
      </c>
    </row>
    <row r="242" spans="1:40" x14ac:dyDescent="0.25">
      <c r="A242">
        <v>14478000690</v>
      </c>
      <c r="B242" t="s">
        <v>2278</v>
      </c>
      <c r="C242" t="s">
        <v>38</v>
      </c>
      <c r="D242" t="s">
        <v>39</v>
      </c>
      <c r="E242" t="s">
        <v>40</v>
      </c>
      <c r="F242" t="s">
        <v>2279</v>
      </c>
      <c r="G242" s="1">
        <v>43754</v>
      </c>
      <c r="H242" s="2">
        <v>44123</v>
      </c>
      <c r="I242" t="s">
        <v>244</v>
      </c>
      <c r="J242">
        <v>2019</v>
      </c>
      <c r="K242">
        <v>2020</v>
      </c>
      <c r="L242" s="7">
        <v>11000</v>
      </c>
      <c r="M242">
        <v>1191</v>
      </c>
      <c r="N242" s="1">
        <v>43745</v>
      </c>
      <c r="O242" s="1">
        <v>43986</v>
      </c>
      <c r="P242" s="1">
        <v>44092</v>
      </c>
      <c r="Q242" s="1" t="s">
        <v>223</v>
      </c>
      <c r="R242">
        <v>2020</v>
      </c>
      <c r="S242">
        <v>2021</v>
      </c>
      <c r="T242" t="s">
        <v>2280</v>
      </c>
      <c r="U242" t="s">
        <v>44</v>
      </c>
      <c r="V242" t="s">
        <v>194</v>
      </c>
      <c r="W242" t="s">
        <v>73</v>
      </c>
      <c r="X242">
        <v>100</v>
      </c>
      <c r="Y242">
        <v>4</v>
      </c>
      <c r="Z242">
        <v>55</v>
      </c>
      <c r="AA242" t="s">
        <v>95</v>
      </c>
      <c r="AB242" t="s">
        <v>1577</v>
      </c>
      <c r="AC242">
        <v>241</v>
      </c>
      <c r="AD242">
        <v>106</v>
      </c>
      <c r="AE242">
        <v>347</v>
      </c>
      <c r="AF242" t="s">
        <v>71</v>
      </c>
      <c r="AG242" t="s">
        <v>86</v>
      </c>
      <c r="AH242">
        <v>2</v>
      </c>
      <c r="AI242">
        <v>1</v>
      </c>
      <c r="AJ242">
        <v>1898</v>
      </c>
      <c r="AK242">
        <v>1890</v>
      </c>
      <c r="AL242" t="s">
        <v>173</v>
      </c>
      <c r="AM242" t="s">
        <v>73</v>
      </c>
      <c r="AN242">
        <v>1496</v>
      </c>
    </row>
    <row r="243" spans="1:40" x14ac:dyDescent="0.25">
      <c r="A243">
        <v>14484060170</v>
      </c>
      <c r="B243" t="s">
        <v>2281</v>
      </c>
      <c r="C243" t="s">
        <v>38</v>
      </c>
      <c r="D243" t="s">
        <v>39</v>
      </c>
      <c r="E243" t="s">
        <v>40</v>
      </c>
      <c r="F243" t="s">
        <v>2279</v>
      </c>
      <c r="G243" s="1">
        <v>43754</v>
      </c>
      <c r="H243" s="2">
        <v>44123</v>
      </c>
      <c r="I243" t="s">
        <v>244</v>
      </c>
      <c r="J243">
        <v>2019</v>
      </c>
      <c r="K243">
        <v>2020</v>
      </c>
      <c r="L243" s="7">
        <v>13500</v>
      </c>
      <c r="M243">
        <v>1189</v>
      </c>
      <c r="N243" s="1">
        <v>43745</v>
      </c>
      <c r="O243" s="1">
        <v>43986</v>
      </c>
      <c r="P243" s="1">
        <v>44092</v>
      </c>
      <c r="Q243" s="1" t="s">
        <v>223</v>
      </c>
      <c r="R243">
        <v>2020</v>
      </c>
      <c r="S243">
        <v>2021</v>
      </c>
      <c r="T243" t="s">
        <v>2282</v>
      </c>
      <c r="U243" t="s">
        <v>44</v>
      </c>
      <c r="V243" t="s">
        <v>194</v>
      </c>
      <c r="W243" t="s">
        <v>73</v>
      </c>
      <c r="X243">
        <v>100</v>
      </c>
      <c r="Y243">
        <v>4</v>
      </c>
      <c r="Z243">
        <v>55</v>
      </c>
      <c r="AA243" t="s">
        <v>95</v>
      </c>
      <c r="AB243" t="s">
        <v>1577</v>
      </c>
      <c r="AC243">
        <v>241</v>
      </c>
      <c r="AD243">
        <v>106</v>
      </c>
      <c r="AE243">
        <v>347</v>
      </c>
      <c r="AF243" t="s">
        <v>71</v>
      </c>
      <c r="AG243" t="s">
        <v>86</v>
      </c>
      <c r="AH243">
        <v>2</v>
      </c>
      <c r="AI243">
        <v>2</v>
      </c>
      <c r="AJ243">
        <v>1910</v>
      </c>
      <c r="AK243">
        <v>1910</v>
      </c>
      <c r="AL243" t="s">
        <v>173</v>
      </c>
      <c r="AM243" t="s">
        <v>73</v>
      </c>
      <c r="AN243">
        <v>2294</v>
      </c>
    </row>
    <row r="244" spans="1:40" x14ac:dyDescent="0.25">
      <c r="A244">
        <v>14478000400</v>
      </c>
      <c r="B244" t="s">
        <v>2316</v>
      </c>
      <c r="C244" t="s">
        <v>38</v>
      </c>
      <c r="D244" t="s">
        <v>39</v>
      </c>
      <c r="E244" t="s">
        <v>40</v>
      </c>
      <c r="F244" t="s">
        <v>2279</v>
      </c>
      <c r="G244" s="1">
        <v>43754</v>
      </c>
      <c r="H244" s="2">
        <v>44123</v>
      </c>
      <c r="I244" t="s">
        <v>244</v>
      </c>
      <c r="J244">
        <v>2019</v>
      </c>
      <c r="K244">
        <v>2020</v>
      </c>
      <c r="L244" s="7">
        <v>11000</v>
      </c>
      <c r="M244">
        <v>1190</v>
      </c>
      <c r="N244" s="1">
        <v>43745</v>
      </c>
      <c r="O244" s="1">
        <v>43986</v>
      </c>
      <c r="P244" s="1">
        <v>44116</v>
      </c>
      <c r="Q244" s="1" t="s">
        <v>244</v>
      </c>
      <c r="R244">
        <v>2020</v>
      </c>
      <c r="S244">
        <v>2021</v>
      </c>
      <c r="T244" t="s">
        <v>2317</v>
      </c>
      <c r="U244" t="s">
        <v>44</v>
      </c>
      <c r="V244" t="s">
        <v>194</v>
      </c>
      <c r="W244" t="s">
        <v>73</v>
      </c>
      <c r="X244">
        <v>100</v>
      </c>
      <c r="Y244">
        <v>4</v>
      </c>
      <c r="Z244">
        <v>55</v>
      </c>
      <c r="AA244" t="s">
        <v>95</v>
      </c>
      <c r="AB244" t="s">
        <v>1577</v>
      </c>
      <c r="AC244">
        <v>241</v>
      </c>
      <c r="AD244">
        <v>130</v>
      </c>
      <c r="AE244">
        <v>371</v>
      </c>
      <c r="AF244" t="s">
        <v>71</v>
      </c>
      <c r="AG244" t="s">
        <v>86</v>
      </c>
      <c r="AH244">
        <v>2</v>
      </c>
      <c r="AI244">
        <v>1</v>
      </c>
      <c r="AJ244">
        <v>1893</v>
      </c>
      <c r="AK244">
        <v>1890</v>
      </c>
      <c r="AL244" t="s">
        <v>173</v>
      </c>
      <c r="AM244" t="s">
        <v>73</v>
      </c>
      <c r="AN244">
        <v>1496</v>
      </c>
    </row>
    <row r="245" spans="1:40" x14ac:dyDescent="0.25">
      <c r="A245">
        <v>14478000090</v>
      </c>
      <c r="B245" t="s">
        <v>2318</v>
      </c>
      <c r="C245" t="s">
        <v>38</v>
      </c>
      <c r="D245" t="s">
        <v>39</v>
      </c>
      <c r="E245" t="s">
        <v>40</v>
      </c>
      <c r="F245" t="s">
        <v>2279</v>
      </c>
      <c r="G245" s="1">
        <v>43754</v>
      </c>
      <c r="H245" s="2">
        <v>44123</v>
      </c>
      <c r="I245" t="s">
        <v>244</v>
      </c>
      <c r="J245">
        <v>2019</v>
      </c>
      <c r="K245">
        <v>2020</v>
      </c>
      <c r="L245" s="7">
        <v>8500</v>
      </c>
      <c r="M245">
        <v>1187</v>
      </c>
      <c r="N245" s="1">
        <v>43745</v>
      </c>
      <c r="O245" s="1">
        <v>43986</v>
      </c>
      <c r="P245" s="1">
        <v>44116</v>
      </c>
      <c r="Q245" s="1" t="s">
        <v>244</v>
      </c>
      <c r="R245">
        <v>2020</v>
      </c>
      <c r="S245">
        <v>2021</v>
      </c>
      <c r="T245" t="s">
        <v>2319</v>
      </c>
      <c r="U245" t="s">
        <v>44</v>
      </c>
      <c r="V245" t="s">
        <v>194</v>
      </c>
      <c r="W245" t="s">
        <v>73</v>
      </c>
      <c r="X245">
        <v>100</v>
      </c>
      <c r="Y245">
        <v>4</v>
      </c>
      <c r="Z245">
        <v>55</v>
      </c>
      <c r="AA245" t="s">
        <v>95</v>
      </c>
      <c r="AB245" t="s">
        <v>1577</v>
      </c>
      <c r="AC245">
        <v>241</v>
      </c>
      <c r="AD245">
        <v>130</v>
      </c>
      <c r="AE245">
        <v>371</v>
      </c>
      <c r="AF245" t="s">
        <v>71</v>
      </c>
      <c r="AG245" t="s">
        <v>86</v>
      </c>
      <c r="AH245">
        <v>1</v>
      </c>
      <c r="AI245">
        <v>1</v>
      </c>
      <c r="AJ245">
        <v>1925</v>
      </c>
      <c r="AK245">
        <v>1920</v>
      </c>
      <c r="AL245" t="s">
        <v>173</v>
      </c>
      <c r="AM245" t="s">
        <v>73</v>
      </c>
      <c r="AN245">
        <v>945</v>
      </c>
    </row>
    <row r="246" spans="1:40" x14ac:dyDescent="0.25">
      <c r="A246">
        <v>14478000080</v>
      </c>
      <c r="B246" t="s">
        <v>2320</v>
      </c>
      <c r="C246" t="s">
        <v>38</v>
      </c>
      <c r="D246" t="s">
        <v>39</v>
      </c>
      <c r="E246" t="s">
        <v>40</v>
      </c>
      <c r="F246" t="s">
        <v>2279</v>
      </c>
      <c r="G246" s="1">
        <v>43754</v>
      </c>
      <c r="H246" s="2">
        <v>44123</v>
      </c>
      <c r="I246" t="s">
        <v>244</v>
      </c>
      <c r="J246">
        <v>2019</v>
      </c>
      <c r="K246">
        <v>2020</v>
      </c>
      <c r="L246" s="7">
        <v>8500</v>
      </c>
      <c r="M246">
        <v>1188</v>
      </c>
      <c r="N246" s="1">
        <v>43745</v>
      </c>
      <c r="O246" s="1">
        <v>43986</v>
      </c>
      <c r="P246" s="1">
        <v>44116</v>
      </c>
      <c r="Q246" s="1" t="s">
        <v>244</v>
      </c>
      <c r="R246">
        <v>2020</v>
      </c>
      <c r="S246">
        <v>2021</v>
      </c>
      <c r="T246" t="s">
        <v>51</v>
      </c>
      <c r="U246" t="s">
        <v>51</v>
      </c>
      <c r="V246" t="s">
        <v>194</v>
      </c>
      <c r="W246" t="s">
        <v>73</v>
      </c>
      <c r="X246">
        <v>100</v>
      </c>
      <c r="Y246">
        <v>4</v>
      </c>
      <c r="Z246">
        <v>55</v>
      </c>
      <c r="AA246" t="s">
        <v>95</v>
      </c>
      <c r="AB246" t="s">
        <v>1577</v>
      </c>
      <c r="AC246">
        <v>241</v>
      </c>
      <c r="AD246">
        <v>130</v>
      </c>
      <c r="AE246">
        <v>371</v>
      </c>
      <c r="AF246" t="s">
        <v>71</v>
      </c>
      <c r="AG246" t="s">
        <v>86</v>
      </c>
      <c r="AH246">
        <v>1</v>
      </c>
      <c r="AI246">
        <v>1</v>
      </c>
      <c r="AJ246">
        <v>1909</v>
      </c>
      <c r="AK246">
        <v>1900</v>
      </c>
      <c r="AL246" t="s">
        <v>173</v>
      </c>
      <c r="AM246" t="s">
        <v>73</v>
      </c>
      <c r="AN246">
        <v>990</v>
      </c>
    </row>
    <row r="247" spans="1:40" x14ac:dyDescent="0.25">
      <c r="A247">
        <v>13712000220</v>
      </c>
      <c r="B247" t="s">
        <v>2321</v>
      </c>
      <c r="C247" t="s">
        <v>38</v>
      </c>
      <c r="D247" t="s">
        <v>39</v>
      </c>
      <c r="E247" t="s">
        <v>40</v>
      </c>
      <c r="F247" t="s">
        <v>2279</v>
      </c>
      <c r="G247" s="1">
        <v>43754</v>
      </c>
      <c r="H247" s="2">
        <v>44123</v>
      </c>
      <c r="I247" t="s">
        <v>244</v>
      </c>
      <c r="J247">
        <v>2019</v>
      </c>
      <c r="K247">
        <v>2020</v>
      </c>
      <c r="L247" s="7">
        <v>8500</v>
      </c>
      <c r="M247">
        <v>1186</v>
      </c>
      <c r="N247" s="1">
        <v>43745</v>
      </c>
      <c r="O247" s="1">
        <v>43986</v>
      </c>
      <c r="P247" s="1">
        <v>44116</v>
      </c>
      <c r="Q247" s="1" t="s">
        <v>244</v>
      </c>
      <c r="R247">
        <v>2020</v>
      </c>
      <c r="S247">
        <v>2021</v>
      </c>
      <c r="T247" t="s">
        <v>51</v>
      </c>
      <c r="U247" t="s">
        <v>51</v>
      </c>
      <c r="V247" t="s">
        <v>194</v>
      </c>
      <c r="W247" t="s">
        <v>73</v>
      </c>
      <c r="X247">
        <v>100</v>
      </c>
      <c r="Y247">
        <v>4</v>
      </c>
      <c r="Z247">
        <v>56</v>
      </c>
      <c r="AA247" t="s">
        <v>107</v>
      </c>
      <c r="AB247" t="s">
        <v>1577</v>
      </c>
      <c r="AC247">
        <v>241</v>
      </c>
      <c r="AD247">
        <v>130</v>
      </c>
      <c r="AE247">
        <v>371</v>
      </c>
      <c r="AF247" t="s">
        <v>71</v>
      </c>
      <c r="AG247" t="s">
        <v>86</v>
      </c>
      <c r="AH247">
        <v>1</v>
      </c>
      <c r="AI247">
        <v>1</v>
      </c>
      <c r="AJ247">
        <v>1892</v>
      </c>
      <c r="AK247">
        <v>1890</v>
      </c>
      <c r="AL247" t="s">
        <v>173</v>
      </c>
      <c r="AM247" t="s">
        <v>73</v>
      </c>
      <c r="AN247">
        <v>811</v>
      </c>
    </row>
    <row r="248" spans="1:40" x14ac:dyDescent="0.25">
      <c r="A248">
        <v>13818100290</v>
      </c>
      <c r="B248" t="s">
        <v>2375</v>
      </c>
      <c r="C248" t="s">
        <v>2338</v>
      </c>
      <c r="D248" t="s">
        <v>39</v>
      </c>
      <c r="E248" t="s">
        <v>40</v>
      </c>
      <c r="F248" t="s">
        <v>2373</v>
      </c>
      <c r="G248" s="1">
        <v>43721</v>
      </c>
      <c r="H248" s="2">
        <v>44093</v>
      </c>
      <c r="I248" t="s">
        <v>223</v>
      </c>
      <c r="J248">
        <v>2019</v>
      </c>
      <c r="K248">
        <v>2020</v>
      </c>
      <c r="L248" s="7">
        <v>14200</v>
      </c>
      <c r="M248">
        <v>1095</v>
      </c>
      <c r="N248" s="1">
        <v>43715</v>
      </c>
      <c r="O248" s="1">
        <v>43986</v>
      </c>
      <c r="R248"/>
      <c r="S248"/>
      <c r="T248" t="s">
        <v>51</v>
      </c>
      <c r="U248" t="s">
        <v>51</v>
      </c>
      <c r="V248" t="s">
        <v>194</v>
      </c>
      <c r="W248" t="s">
        <v>73</v>
      </c>
      <c r="X248">
        <v>100</v>
      </c>
      <c r="Y248">
        <v>22</v>
      </c>
      <c r="Z248">
        <v>78</v>
      </c>
      <c r="AA248" t="s">
        <v>59</v>
      </c>
      <c r="AB248" t="s">
        <v>70</v>
      </c>
      <c r="AC248">
        <v>271</v>
      </c>
      <c r="AD248">
        <v>0</v>
      </c>
      <c r="AE248">
        <v>0</v>
      </c>
      <c r="AF248" t="s">
        <v>71</v>
      </c>
      <c r="AG248" t="s">
        <v>86</v>
      </c>
      <c r="AH248">
        <v>2</v>
      </c>
      <c r="AI248">
        <v>2</v>
      </c>
      <c r="AJ248">
        <v>1917</v>
      </c>
      <c r="AK248">
        <v>1910</v>
      </c>
      <c r="AL248" t="s">
        <v>173</v>
      </c>
      <c r="AM248" t="s">
        <v>332</v>
      </c>
      <c r="AN248">
        <v>2676</v>
      </c>
    </row>
    <row r="249" spans="1:40" x14ac:dyDescent="0.25">
      <c r="A249">
        <v>13818070245</v>
      </c>
      <c r="B249" t="s">
        <v>2376</v>
      </c>
      <c r="C249" t="s">
        <v>2338</v>
      </c>
      <c r="D249" t="s">
        <v>39</v>
      </c>
      <c r="E249" t="s">
        <v>40</v>
      </c>
      <c r="F249" t="s">
        <v>2373</v>
      </c>
      <c r="G249" s="1">
        <v>43721</v>
      </c>
      <c r="H249" s="2">
        <v>44093</v>
      </c>
      <c r="I249" t="s">
        <v>223</v>
      </c>
      <c r="J249">
        <v>2019</v>
      </c>
      <c r="K249">
        <v>2020</v>
      </c>
      <c r="L249" s="7">
        <v>14200</v>
      </c>
      <c r="M249">
        <v>1096</v>
      </c>
      <c r="N249" s="1">
        <v>43715</v>
      </c>
      <c r="O249" s="1">
        <v>43986</v>
      </c>
      <c r="R249"/>
      <c r="S249"/>
      <c r="T249" t="s">
        <v>51</v>
      </c>
      <c r="U249" t="s">
        <v>51</v>
      </c>
      <c r="V249" t="s">
        <v>194</v>
      </c>
      <c r="W249" t="s">
        <v>73</v>
      </c>
      <c r="X249">
        <v>100</v>
      </c>
      <c r="Y249">
        <v>22</v>
      </c>
      <c r="Z249">
        <v>78</v>
      </c>
      <c r="AA249" t="s">
        <v>59</v>
      </c>
      <c r="AB249" t="s">
        <v>70</v>
      </c>
      <c r="AC249">
        <v>271</v>
      </c>
      <c r="AD249">
        <v>0</v>
      </c>
      <c r="AE249">
        <v>0</v>
      </c>
      <c r="AF249" t="s">
        <v>71</v>
      </c>
      <c r="AG249" t="s">
        <v>331</v>
      </c>
      <c r="AH249">
        <v>2</v>
      </c>
      <c r="AI249">
        <v>1</v>
      </c>
      <c r="AJ249">
        <v>1905</v>
      </c>
      <c r="AK249">
        <v>1900</v>
      </c>
      <c r="AL249" t="s">
        <v>173</v>
      </c>
      <c r="AM249" t="s">
        <v>73</v>
      </c>
      <c r="AN249">
        <v>1530</v>
      </c>
    </row>
    <row r="250" spans="1:40" x14ac:dyDescent="0.25">
      <c r="A250">
        <v>13818100240</v>
      </c>
      <c r="B250" t="s">
        <v>2377</v>
      </c>
      <c r="C250" t="s">
        <v>2338</v>
      </c>
      <c r="D250" t="s">
        <v>39</v>
      </c>
      <c r="E250" t="s">
        <v>40</v>
      </c>
      <c r="F250" t="s">
        <v>2373</v>
      </c>
      <c r="G250" s="1">
        <v>43721</v>
      </c>
      <c r="H250" s="2">
        <v>44093</v>
      </c>
      <c r="I250" t="s">
        <v>223</v>
      </c>
      <c r="J250">
        <v>2019</v>
      </c>
      <c r="K250">
        <v>2020</v>
      </c>
      <c r="L250" s="7">
        <v>11200</v>
      </c>
      <c r="M250">
        <v>1097</v>
      </c>
      <c r="N250" s="1">
        <v>43715</v>
      </c>
      <c r="O250" s="1">
        <v>43986</v>
      </c>
      <c r="R250"/>
      <c r="S250"/>
      <c r="T250" t="s">
        <v>51</v>
      </c>
      <c r="U250" t="s">
        <v>51</v>
      </c>
      <c r="V250" t="s">
        <v>194</v>
      </c>
      <c r="W250" t="s">
        <v>73</v>
      </c>
      <c r="X250">
        <v>100</v>
      </c>
      <c r="Y250">
        <v>22</v>
      </c>
      <c r="Z250">
        <v>78</v>
      </c>
      <c r="AA250" t="s">
        <v>59</v>
      </c>
      <c r="AB250" t="s">
        <v>70</v>
      </c>
      <c r="AC250">
        <v>271</v>
      </c>
      <c r="AD250">
        <v>0</v>
      </c>
      <c r="AE250">
        <v>0</v>
      </c>
      <c r="AF250" t="s">
        <v>71</v>
      </c>
      <c r="AG250" t="s">
        <v>86</v>
      </c>
      <c r="AH250">
        <v>2</v>
      </c>
      <c r="AI250">
        <v>2</v>
      </c>
      <c r="AJ250">
        <v>1903</v>
      </c>
      <c r="AK250">
        <v>1900</v>
      </c>
      <c r="AL250" t="s">
        <v>173</v>
      </c>
      <c r="AM250" t="s">
        <v>73</v>
      </c>
      <c r="AN250">
        <v>2070</v>
      </c>
    </row>
    <row r="251" spans="1:40" x14ac:dyDescent="0.25">
      <c r="A251">
        <v>13804000420</v>
      </c>
      <c r="B251" t="s">
        <v>2382</v>
      </c>
      <c r="C251" t="s">
        <v>2338</v>
      </c>
      <c r="D251" t="s">
        <v>39</v>
      </c>
      <c r="E251" t="s">
        <v>40</v>
      </c>
      <c r="F251" t="s">
        <v>1950</v>
      </c>
      <c r="G251" s="1">
        <v>43735</v>
      </c>
      <c r="H251" s="2">
        <v>44093</v>
      </c>
      <c r="I251" t="s">
        <v>223</v>
      </c>
      <c r="J251">
        <v>2019</v>
      </c>
      <c r="K251">
        <v>2020</v>
      </c>
      <c r="L251" s="7">
        <v>16500</v>
      </c>
      <c r="M251">
        <v>1143</v>
      </c>
      <c r="N251" s="1">
        <v>43728</v>
      </c>
      <c r="O251" s="1">
        <v>43957</v>
      </c>
      <c r="R251"/>
      <c r="S251"/>
      <c r="T251" t="s">
        <v>51</v>
      </c>
      <c r="U251" t="s">
        <v>51</v>
      </c>
      <c r="V251" t="s">
        <v>127</v>
      </c>
      <c r="W251" t="s">
        <v>73</v>
      </c>
      <c r="X251">
        <v>100</v>
      </c>
      <c r="Y251">
        <v>22</v>
      </c>
      <c r="Z251">
        <v>78</v>
      </c>
      <c r="AA251" t="s">
        <v>59</v>
      </c>
      <c r="AB251" t="s">
        <v>53</v>
      </c>
      <c r="AC251">
        <v>229</v>
      </c>
      <c r="AD251">
        <v>0</v>
      </c>
      <c r="AE251">
        <v>0</v>
      </c>
      <c r="AF251" t="s">
        <v>71</v>
      </c>
      <c r="AG251" t="s">
        <v>86</v>
      </c>
      <c r="AH251">
        <v>2</v>
      </c>
      <c r="AI251">
        <v>4</v>
      </c>
      <c r="AJ251">
        <v>1901</v>
      </c>
      <c r="AK251">
        <v>1900</v>
      </c>
      <c r="AL251" t="s">
        <v>173</v>
      </c>
      <c r="AM251" t="s">
        <v>332</v>
      </c>
      <c r="AN251">
        <v>4902</v>
      </c>
    </row>
    <row r="252" spans="1:40" x14ac:dyDescent="0.25">
      <c r="A252">
        <v>14522000040</v>
      </c>
      <c r="B252" t="s">
        <v>2380</v>
      </c>
      <c r="C252" t="s">
        <v>2338</v>
      </c>
      <c r="D252" t="s">
        <v>39</v>
      </c>
      <c r="E252" t="s">
        <v>40</v>
      </c>
      <c r="F252" t="s">
        <v>1950</v>
      </c>
      <c r="G252" s="1">
        <v>43735</v>
      </c>
      <c r="H252" s="2">
        <v>44093</v>
      </c>
      <c r="I252" t="s">
        <v>223</v>
      </c>
      <c r="J252">
        <v>2019</v>
      </c>
      <c r="K252">
        <v>2020</v>
      </c>
      <c r="L252" s="7">
        <v>12500</v>
      </c>
      <c r="M252">
        <v>1144</v>
      </c>
      <c r="N252" s="1">
        <v>43728</v>
      </c>
      <c r="O252" s="1">
        <v>43881</v>
      </c>
      <c r="R252"/>
      <c r="S252"/>
      <c r="T252" t="s">
        <v>51</v>
      </c>
      <c r="U252" t="s">
        <v>51</v>
      </c>
      <c r="V252" t="s">
        <v>127</v>
      </c>
      <c r="W252" t="s">
        <v>73</v>
      </c>
      <c r="X252">
        <v>100</v>
      </c>
      <c r="Y252">
        <v>22</v>
      </c>
      <c r="Z252">
        <v>50</v>
      </c>
      <c r="AA252" t="s">
        <v>52</v>
      </c>
      <c r="AB252" t="s">
        <v>53</v>
      </c>
      <c r="AC252">
        <v>153</v>
      </c>
      <c r="AD252">
        <v>0</v>
      </c>
      <c r="AE252">
        <v>0</v>
      </c>
      <c r="AF252" t="s">
        <v>71</v>
      </c>
      <c r="AG252" t="s">
        <v>86</v>
      </c>
      <c r="AH252">
        <v>2</v>
      </c>
      <c r="AI252">
        <v>1</v>
      </c>
      <c r="AJ252">
        <v>1900</v>
      </c>
      <c r="AK252">
        <v>1900</v>
      </c>
      <c r="AL252" t="s">
        <v>173</v>
      </c>
      <c r="AM252" t="s">
        <v>73</v>
      </c>
      <c r="AN252">
        <v>1608</v>
      </c>
    </row>
    <row r="253" spans="1:40" x14ac:dyDescent="0.25">
      <c r="A253">
        <v>15359000050</v>
      </c>
      <c r="B253" t="s">
        <v>2383</v>
      </c>
      <c r="C253" t="s">
        <v>2338</v>
      </c>
      <c r="D253" t="s">
        <v>39</v>
      </c>
      <c r="E253" t="s">
        <v>40</v>
      </c>
      <c r="F253" t="s">
        <v>2384</v>
      </c>
      <c r="G253" s="1">
        <v>43757</v>
      </c>
      <c r="H253" s="2">
        <v>44123</v>
      </c>
      <c r="I253" t="s">
        <v>244</v>
      </c>
      <c r="J253">
        <v>2019</v>
      </c>
      <c r="K253">
        <v>2020</v>
      </c>
      <c r="L253" s="7">
        <v>13200</v>
      </c>
      <c r="M253">
        <v>1226</v>
      </c>
      <c r="N253" s="1">
        <v>43759</v>
      </c>
      <c r="O253" s="1">
        <v>44110</v>
      </c>
      <c r="R253"/>
      <c r="S253"/>
      <c r="T253" t="s">
        <v>51</v>
      </c>
      <c r="U253" t="s">
        <v>51</v>
      </c>
      <c r="V253" t="s">
        <v>127</v>
      </c>
      <c r="W253" t="s">
        <v>73</v>
      </c>
      <c r="X253">
        <v>100</v>
      </c>
      <c r="Y253">
        <v>27</v>
      </c>
      <c r="Z253">
        <v>72</v>
      </c>
      <c r="AA253" t="s">
        <v>263</v>
      </c>
      <c r="AB253" t="s">
        <v>70</v>
      </c>
      <c r="AC253">
        <v>351</v>
      </c>
      <c r="AD253">
        <v>0</v>
      </c>
      <c r="AE253">
        <v>0</v>
      </c>
      <c r="AF253" t="s">
        <v>71</v>
      </c>
      <c r="AG253" t="s">
        <v>72</v>
      </c>
      <c r="AH253">
        <v>1</v>
      </c>
      <c r="AI253">
        <v>1</v>
      </c>
      <c r="AJ253">
        <v>1930</v>
      </c>
      <c r="AK253">
        <v>1930</v>
      </c>
      <c r="AL253" t="s">
        <v>73</v>
      </c>
      <c r="AM253" t="s">
        <v>73</v>
      </c>
      <c r="AN253">
        <v>922</v>
      </c>
    </row>
    <row r="254" spans="1:40" x14ac:dyDescent="0.25">
      <c r="A254">
        <v>14413000495</v>
      </c>
      <c r="B254" t="s">
        <v>2385</v>
      </c>
      <c r="C254" t="s">
        <v>2338</v>
      </c>
      <c r="D254" t="s">
        <v>39</v>
      </c>
      <c r="E254" t="s">
        <v>40</v>
      </c>
      <c r="F254" t="s">
        <v>2386</v>
      </c>
      <c r="G254" s="1">
        <v>43823</v>
      </c>
      <c r="H254" s="2">
        <v>44184</v>
      </c>
      <c r="I254" t="s">
        <v>300</v>
      </c>
      <c r="J254">
        <v>2019</v>
      </c>
      <c r="K254">
        <v>2020</v>
      </c>
      <c r="L254" s="7">
        <v>5800</v>
      </c>
      <c r="M254">
        <v>1343</v>
      </c>
      <c r="N254" s="1">
        <v>43823</v>
      </c>
      <c r="O254" s="1">
        <v>44063</v>
      </c>
      <c r="R254"/>
      <c r="S254"/>
      <c r="T254" t="s">
        <v>51</v>
      </c>
      <c r="U254" t="s">
        <v>51</v>
      </c>
      <c r="V254" t="s">
        <v>194</v>
      </c>
      <c r="W254" t="s">
        <v>73</v>
      </c>
      <c r="X254">
        <v>100</v>
      </c>
      <c r="Y254">
        <v>21</v>
      </c>
      <c r="Z254">
        <v>69</v>
      </c>
      <c r="AA254" t="s">
        <v>151</v>
      </c>
      <c r="AB254" t="s">
        <v>70</v>
      </c>
      <c r="AC254">
        <v>240</v>
      </c>
      <c r="AD254">
        <v>0</v>
      </c>
      <c r="AE254">
        <v>0</v>
      </c>
      <c r="AF254" t="s">
        <v>71</v>
      </c>
      <c r="AG254" t="s">
        <v>72</v>
      </c>
      <c r="AH254">
        <v>1.5</v>
      </c>
      <c r="AI254">
        <v>1</v>
      </c>
      <c r="AJ254">
        <v>1890</v>
      </c>
      <c r="AK254">
        <v>1890</v>
      </c>
      <c r="AL254" t="s">
        <v>173</v>
      </c>
      <c r="AM254" t="s">
        <v>73</v>
      </c>
      <c r="AN254">
        <v>1074</v>
      </c>
    </row>
    <row r="255" spans="1:40" x14ac:dyDescent="0.25">
      <c r="A255">
        <v>15559000050</v>
      </c>
      <c r="B255" t="s">
        <v>2411</v>
      </c>
      <c r="C255" t="s">
        <v>2338</v>
      </c>
      <c r="D255" t="s">
        <v>39</v>
      </c>
      <c r="E255" t="s">
        <v>40</v>
      </c>
      <c r="F255" t="s">
        <v>2412</v>
      </c>
      <c r="G255" s="1">
        <v>43994</v>
      </c>
      <c r="H255" s="2">
        <v>44002</v>
      </c>
      <c r="I255" t="s">
        <v>150</v>
      </c>
      <c r="J255">
        <v>2020</v>
      </c>
      <c r="K255">
        <v>2021</v>
      </c>
      <c r="L255" s="7">
        <v>6750</v>
      </c>
      <c r="M255">
        <v>1651</v>
      </c>
      <c r="N255" s="1">
        <v>43983</v>
      </c>
      <c r="R255"/>
      <c r="S255"/>
      <c r="T255" t="s">
        <v>2413</v>
      </c>
      <c r="U255" t="s">
        <v>114</v>
      </c>
      <c r="V255" t="s">
        <v>194</v>
      </c>
      <c r="W255" t="s">
        <v>73</v>
      </c>
      <c r="X255">
        <v>100</v>
      </c>
      <c r="Y255">
        <v>27</v>
      </c>
      <c r="Z255">
        <v>71</v>
      </c>
      <c r="AA255" t="s">
        <v>103</v>
      </c>
      <c r="AB255" t="s">
        <v>70</v>
      </c>
      <c r="AD255">
        <v>0</v>
      </c>
      <c r="AE255">
        <v>0</v>
      </c>
      <c r="AF255" t="s">
        <v>71</v>
      </c>
      <c r="AG255" t="s">
        <v>72</v>
      </c>
      <c r="AH255">
        <v>1</v>
      </c>
      <c r="AI255">
        <v>1</v>
      </c>
      <c r="AJ255">
        <v>1923</v>
      </c>
      <c r="AK255">
        <v>1920</v>
      </c>
      <c r="AL255" t="s">
        <v>173</v>
      </c>
      <c r="AM255" t="s">
        <v>73</v>
      </c>
      <c r="AN255">
        <v>704</v>
      </c>
    </row>
    <row r="256" spans="1:40" x14ac:dyDescent="0.25">
      <c r="A256">
        <v>15398000450</v>
      </c>
      <c r="B256" t="s">
        <v>2416</v>
      </c>
      <c r="C256" t="s">
        <v>2338</v>
      </c>
      <c r="D256" t="s">
        <v>39</v>
      </c>
      <c r="E256" t="s">
        <v>40</v>
      </c>
      <c r="F256" t="s">
        <v>2412</v>
      </c>
      <c r="G256" s="1">
        <v>43994</v>
      </c>
      <c r="H256" s="2">
        <v>44002</v>
      </c>
      <c r="I256" t="s">
        <v>150</v>
      </c>
      <c r="J256">
        <v>2020</v>
      </c>
      <c r="K256">
        <v>2021</v>
      </c>
      <c r="L256" s="7">
        <v>7950</v>
      </c>
      <c r="M256">
        <v>1652</v>
      </c>
      <c r="N256" s="1">
        <v>43983</v>
      </c>
      <c r="R256"/>
      <c r="S256"/>
      <c r="T256" t="s">
        <v>51</v>
      </c>
      <c r="U256" t="s">
        <v>51</v>
      </c>
      <c r="V256" t="s">
        <v>194</v>
      </c>
      <c r="W256" t="s">
        <v>73</v>
      </c>
      <c r="X256">
        <v>100</v>
      </c>
      <c r="Y256">
        <v>27</v>
      </c>
      <c r="Z256">
        <v>72</v>
      </c>
      <c r="AA256" t="s">
        <v>263</v>
      </c>
      <c r="AB256" t="s">
        <v>70</v>
      </c>
      <c r="AD256">
        <v>0</v>
      </c>
      <c r="AE256">
        <v>0</v>
      </c>
      <c r="AF256" t="s">
        <v>71</v>
      </c>
      <c r="AG256" t="s">
        <v>72</v>
      </c>
      <c r="AH256">
        <v>2</v>
      </c>
      <c r="AI256">
        <v>1</v>
      </c>
      <c r="AJ256">
        <v>1922</v>
      </c>
      <c r="AK256">
        <v>1920</v>
      </c>
      <c r="AL256" t="s">
        <v>173</v>
      </c>
      <c r="AM256" t="s">
        <v>73</v>
      </c>
      <c r="AN256">
        <v>1608</v>
      </c>
    </row>
    <row r="257" spans="1:40" x14ac:dyDescent="0.25">
      <c r="A257">
        <v>15559000360</v>
      </c>
      <c r="B257" t="s">
        <v>2414</v>
      </c>
      <c r="C257" t="s">
        <v>2338</v>
      </c>
      <c r="D257" t="s">
        <v>39</v>
      </c>
      <c r="E257" t="s">
        <v>40</v>
      </c>
      <c r="F257" t="s">
        <v>2412</v>
      </c>
      <c r="G257" s="1">
        <v>43994</v>
      </c>
      <c r="H257" s="2">
        <v>44002</v>
      </c>
      <c r="I257" t="s">
        <v>150</v>
      </c>
      <c r="J257">
        <v>2020</v>
      </c>
      <c r="K257">
        <v>2021</v>
      </c>
      <c r="L257" s="7">
        <v>8350</v>
      </c>
      <c r="M257">
        <v>1653</v>
      </c>
      <c r="N257" s="1">
        <v>43983</v>
      </c>
      <c r="R257"/>
      <c r="S257"/>
      <c r="T257" t="s">
        <v>51</v>
      </c>
      <c r="U257" t="s">
        <v>51</v>
      </c>
      <c r="V257" t="s">
        <v>194</v>
      </c>
      <c r="W257" t="s">
        <v>73</v>
      </c>
      <c r="X257">
        <v>100</v>
      </c>
      <c r="Y257">
        <v>27</v>
      </c>
      <c r="Z257">
        <v>71</v>
      </c>
      <c r="AA257" t="s">
        <v>103</v>
      </c>
      <c r="AB257" t="s">
        <v>70</v>
      </c>
      <c r="AD257">
        <v>0</v>
      </c>
      <c r="AE257">
        <v>0</v>
      </c>
      <c r="AF257" t="s">
        <v>71</v>
      </c>
      <c r="AG257" t="s">
        <v>72</v>
      </c>
      <c r="AH257">
        <v>2</v>
      </c>
      <c r="AI257">
        <v>1</v>
      </c>
      <c r="AJ257">
        <v>1910</v>
      </c>
      <c r="AK257">
        <v>1910</v>
      </c>
      <c r="AL257" t="s">
        <v>73</v>
      </c>
      <c r="AM257" t="s">
        <v>73</v>
      </c>
      <c r="AN257">
        <v>1088</v>
      </c>
    </row>
    <row r="258" spans="1:40" x14ac:dyDescent="0.25">
      <c r="A258">
        <v>14416170410</v>
      </c>
      <c r="B258" t="s">
        <v>2387</v>
      </c>
      <c r="C258" t="s">
        <v>2338</v>
      </c>
      <c r="D258" t="s">
        <v>39</v>
      </c>
      <c r="E258" t="s">
        <v>40</v>
      </c>
      <c r="F258" t="s">
        <v>2386</v>
      </c>
      <c r="G258" s="1">
        <v>43823</v>
      </c>
      <c r="H258" s="2">
        <v>44184</v>
      </c>
      <c r="I258" t="s">
        <v>300</v>
      </c>
      <c r="J258">
        <v>2019</v>
      </c>
      <c r="K258">
        <v>2020</v>
      </c>
      <c r="L258" s="7">
        <v>6400</v>
      </c>
      <c r="M258">
        <v>1342</v>
      </c>
      <c r="N258" s="1">
        <v>43823</v>
      </c>
      <c r="O258" s="1">
        <v>44063</v>
      </c>
      <c r="R258"/>
      <c r="S258"/>
      <c r="T258" t="s">
        <v>51</v>
      </c>
      <c r="U258" t="s">
        <v>51</v>
      </c>
      <c r="V258" t="s">
        <v>194</v>
      </c>
      <c r="W258" t="s">
        <v>73</v>
      </c>
      <c r="X258">
        <v>100</v>
      </c>
      <c r="Y258">
        <v>21</v>
      </c>
      <c r="Z258">
        <v>69</v>
      </c>
      <c r="AA258" t="s">
        <v>151</v>
      </c>
      <c r="AB258" t="s">
        <v>70</v>
      </c>
      <c r="AC258">
        <v>240</v>
      </c>
      <c r="AD258">
        <v>0</v>
      </c>
      <c r="AE258">
        <v>0</v>
      </c>
      <c r="AF258" t="s">
        <v>71</v>
      </c>
      <c r="AG258" t="s">
        <v>86</v>
      </c>
      <c r="AH258">
        <v>1</v>
      </c>
      <c r="AI258">
        <v>1</v>
      </c>
      <c r="AJ258">
        <v>1912</v>
      </c>
      <c r="AK258">
        <v>1910</v>
      </c>
      <c r="AL258" t="s">
        <v>173</v>
      </c>
      <c r="AM258" t="s">
        <v>73</v>
      </c>
      <c r="AN258">
        <v>990</v>
      </c>
    </row>
    <row r="259" spans="1:40" x14ac:dyDescent="0.25">
      <c r="A259">
        <v>15557000480</v>
      </c>
      <c r="B259" t="s">
        <v>2415</v>
      </c>
      <c r="C259" t="s">
        <v>2338</v>
      </c>
      <c r="D259" t="s">
        <v>39</v>
      </c>
      <c r="E259" t="s">
        <v>40</v>
      </c>
      <c r="F259" t="s">
        <v>2412</v>
      </c>
      <c r="G259" s="1">
        <v>43994</v>
      </c>
      <c r="H259" s="2">
        <v>44002</v>
      </c>
      <c r="I259" t="s">
        <v>150</v>
      </c>
      <c r="J259">
        <v>2020</v>
      </c>
      <c r="K259">
        <v>2021</v>
      </c>
      <c r="L259" s="7">
        <v>6250</v>
      </c>
      <c r="M259">
        <v>1654</v>
      </c>
      <c r="N259" s="1">
        <v>43983</v>
      </c>
      <c r="R259"/>
      <c r="S259"/>
      <c r="T259" t="s">
        <v>51</v>
      </c>
      <c r="U259" t="s">
        <v>51</v>
      </c>
      <c r="V259" t="s">
        <v>194</v>
      </c>
      <c r="W259" t="s">
        <v>73</v>
      </c>
      <c r="X259">
        <v>100</v>
      </c>
      <c r="Y259">
        <v>27</v>
      </c>
      <c r="Z259">
        <v>71</v>
      </c>
      <c r="AA259" t="s">
        <v>103</v>
      </c>
      <c r="AB259" t="s">
        <v>70</v>
      </c>
      <c r="AD259">
        <v>0</v>
      </c>
      <c r="AE259">
        <v>0</v>
      </c>
      <c r="AF259" t="s">
        <v>71</v>
      </c>
      <c r="AG259" t="s">
        <v>86</v>
      </c>
      <c r="AH259">
        <v>1</v>
      </c>
      <c r="AI259">
        <v>1</v>
      </c>
      <c r="AJ259">
        <v>1915</v>
      </c>
      <c r="AK259">
        <v>1910</v>
      </c>
      <c r="AL259" t="s">
        <v>173</v>
      </c>
      <c r="AM259" t="s">
        <v>73</v>
      </c>
      <c r="AN259">
        <v>967</v>
      </c>
    </row>
    <row r="260" spans="1:40" x14ac:dyDescent="0.25">
      <c r="A260">
        <v>15525000060</v>
      </c>
      <c r="B260" t="s">
        <v>2417</v>
      </c>
      <c r="C260" t="s">
        <v>2338</v>
      </c>
      <c r="D260" t="s">
        <v>39</v>
      </c>
      <c r="E260" t="s">
        <v>40</v>
      </c>
      <c r="F260" t="s">
        <v>2412</v>
      </c>
      <c r="G260" s="1">
        <v>43983</v>
      </c>
      <c r="H260" s="2">
        <v>44002</v>
      </c>
      <c r="I260" t="s">
        <v>150</v>
      </c>
      <c r="J260">
        <v>2020</v>
      </c>
      <c r="K260">
        <v>2021</v>
      </c>
      <c r="L260" s="7">
        <v>10250</v>
      </c>
      <c r="M260">
        <v>0</v>
      </c>
      <c r="N260" s="1">
        <v>43983</v>
      </c>
      <c r="R260"/>
      <c r="S260"/>
      <c r="T260" t="s">
        <v>51</v>
      </c>
      <c r="U260" t="s">
        <v>51</v>
      </c>
      <c r="V260" t="s">
        <v>194</v>
      </c>
      <c r="W260" t="s">
        <v>73</v>
      </c>
      <c r="X260">
        <v>100</v>
      </c>
      <c r="Y260">
        <v>27</v>
      </c>
      <c r="Z260">
        <v>72</v>
      </c>
      <c r="AA260" t="s">
        <v>263</v>
      </c>
      <c r="AB260" t="s">
        <v>70</v>
      </c>
      <c r="AD260">
        <v>0</v>
      </c>
      <c r="AE260">
        <v>0</v>
      </c>
      <c r="AF260" t="s">
        <v>71</v>
      </c>
      <c r="AG260" t="s">
        <v>72</v>
      </c>
      <c r="AH260">
        <v>1</v>
      </c>
      <c r="AI260">
        <v>1</v>
      </c>
      <c r="AJ260">
        <v>1924</v>
      </c>
      <c r="AK260">
        <v>1920</v>
      </c>
      <c r="AL260" t="s">
        <v>173</v>
      </c>
      <c r="AM260" t="s">
        <v>73</v>
      </c>
      <c r="AN260">
        <v>779</v>
      </c>
    </row>
    <row r="261" spans="1:40" x14ac:dyDescent="0.25">
      <c r="A261">
        <v>13807080280</v>
      </c>
      <c r="B261" t="s">
        <v>1954</v>
      </c>
      <c r="C261" t="s">
        <v>38</v>
      </c>
      <c r="D261" t="s">
        <v>39</v>
      </c>
      <c r="E261" t="s">
        <v>40</v>
      </c>
      <c r="F261" t="s">
        <v>1955</v>
      </c>
      <c r="G261" s="1">
        <v>43776</v>
      </c>
      <c r="H261" s="2">
        <v>44123</v>
      </c>
      <c r="I261" t="s">
        <v>244</v>
      </c>
      <c r="J261">
        <v>2019</v>
      </c>
      <c r="K261">
        <v>2020</v>
      </c>
      <c r="L261" s="7">
        <v>11200</v>
      </c>
      <c r="M261">
        <v>1257</v>
      </c>
      <c r="N261" s="1">
        <v>43775</v>
      </c>
      <c r="O261" s="1">
        <v>43812</v>
      </c>
      <c r="P261" s="1">
        <v>43922</v>
      </c>
      <c r="Q261" s="1" t="s">
        <v>124</v>
      </c>
      <c r="R261">
        <v>2020</v>
      </c>
      <c r="S261">
        <v>2020</v>
      </c>
      <c r="T261" t="s">
        <v>51</v>
      </c>
      <c r="U261" t="s">
        <v>51</v>
      </c>
      <c r="V261" t="s">
        <v>194</v>
      </c>
      <c r="W261" t="s">
        <v>73</v>
      </c>
      <c r="X261">
        <v>100</v>
      </c>
      <c r="Y261">
        <v>22</v>
      </c>
      <c r="Z261">
        <v>78</v>
      </c>
      <c r="AA261" t="s">
        <v>59</v>
      </c>
      <c r="AB261" t="s">
        <v>1554</v>
      </c>
      <c r="AC261">
        <v>37</v>
      </c>
      <c r="AD261">
        <v>110</v>
      </c>
      <c r="AE261">
        <v>147</v>
      </c>
      <c r="AF261" t="s">
        <v>71</v>
      </c>
      <c r="AG261" t="s">
        <v>86</v>
      </c>
      <c r="AH261">
        <v>2</v>
      </c>
      <c r="AI261">
        <v>1</v>
      </c>
      <c r="AJ261">
        <v>1895</v>
      </c>
      <c r="AK261">
        <v>1890</v>
      </c>
      <c r="AL261" t="s">
        <v>173</v>
      </c>
      <c r="AM261" t="s">
        <v>73</v>
      </c>
      <c r="AN261">
        <v>1496</v>
      </c>
    </row>
    <row r="262" spans="1:40" x14ac:dyDescent="0.25">
      <c r="A262">
        <v>13807080200</v>
      </c>
      <c r="B262" t="s">
        <v>1951</v>
      </c>
      <c r="C262" t="s">
        <v>38</v>
      </c>
      <c r="D262" t="s">
        <v>39</v>
      </c>
      <c r="E262" t="s">
        <v>40</v>
      </c>
      <c r="F262" t="s">
        <v>1952</v>
      </c>
      <c r="G262" s="1">
        <v>43677</v>
      </c>
      <c r="H262" s="2">
        <v>44031</v>
      </c>
      <c r="I262" t="s">
        <v>183</v>
      </c>
      <c r="J262">
        <v>2019</v>
      </c>
      <c r="K262">
        <v>2020</v>
      </c>
      <c r="L262" s="7">
        <v>11200</v>
      </c>
      <c r="M262">
        <v>831</v>
      </c>
      <c r="N262" s="1">
        <v>43671</v>
      </c>
      <c r="O262" s="1">
        <v>43812</v>
      </c>
      <c r="P262" s="1">
        <v>43922</v>
      </c>
      <c r="Q262" s="1" t="s">
        <v>124</v>
      </c>
      <c r="R262">
        <v>2020</v>
      </c>
      <c r="S262">
        <v>2020</v>
      </c>
      <c r="T262" t="s">
        <v>51</v>
      </c>
      <c r="U262" t="s">
        <v>51</v>
      </c>
      <c r="V262" t="s">
        <v>194</v>
      </c>
      <c r="W262" t="s">
        <v>73</v>
      </c>
      <c r="X262">
        <v>100</v>
      </c>
      <c r="Y262">
        <v>22</v>
      </c>
      <c r="Z262">
        <v>78</v>
      </c>
      <c r="AA262" t="s">
        <v>59</v>
      </c>
      <c r="AB262" t="s">
        <v>70</v>
      </c>
      <c r="AC262">
        <v>141</v>
      </c>
      <c r="AD262">
        <v>110</v>
      </c>
      <c r="AE262">
        <v>251</v>
      </c>
      <c r="AF262" t="s">
        <v>71</v>
      </c>
      <c r="AG262" t="s">
        <v>86</v>
      </c>
      <c r="AH262">
        <v>2</v>
      </c>
      <c r="AI262">
        <v>2</v>
      </c>
      <c r="AJ262">
        <v>1894</v>
      </c>
      <c r="AK262">
        <v>1890</v>
      </c>
      <c r="AL262" t="s">
        <v>173</v>
      </c>
      <c r="AM262" t="s">
        <v>73</v>
      </c>
      <c r="AN262">
        <v>2054</v>
      </c>
    </row>
    <row r="263" spans="1:40" x14ac:dyDescent="0.25">
      <c r="A263">
        <v>13807080190</v>
      </c>
      <c r="B263" t="s">
        <v>1953</v>
      </c>
      <c r="C263" t="s">
        <v>38</v>
      </c>
      <c r="D263" t="s">
        <v>39</v>
      </c>
      <c r="E263" t="s">
        <v>40</v>
      </c>
      <c r="F263" t="s">
        <v>1952</v>
      </c>
      <c r="G263" s="1">
        <v>43677</v>
      </c>
      <c r="H263" s="2">
        <v>44031</v>
      </c>
      <c r="I263" t="s">
        <v>183</v>
      </c>
      <c r="J263">
        <v>2019</v>
      </c>
      <c r="K263">
        <v>2020</v>
      </c>
      <c r="L263" s="7">
        <v>11200</v>
      </c>
      <c r="M263">
        <v>830</v>
      </c>
      <c r="N263" s="1">
        <v>43671</v>
      </c>
      <c r="O263" s="1">
        <v>43812</v>
      </c>
      <c r="P263" s="1">
        <v>43922</v>
      </c>
      <c r="Q263" s="1" t="s">
        <v>124</v>
      </c>
      <c r="R263">
        <v>2020</v>
      </c>
      <c r="S263">
        <v>2020</v>
      </c>
      <c r="T263" t="s">
        <v>51</v>
      </c>
      <c r="U263" t="s">
        <v>51</v>
      </c>
      <c r="V263" t="s">
        <v>194</v>
      </c>
      <c r="W263" t="s">
        <v>73</v>
      </c>
      <c r="X263">
        <v>100</v>
      </c>
      <c r="Y263">
        <v>22</v>
      </c>
      <c r="Z263">
        <v>78</v>
      </c>
      <c r="AA263" t="s">
        <v>59</v>
      </c>
      <c r="AB263" t="s">
        <v>70</v>
      </c>
      <c r="AC263">
        <v>141</v>
      </c>
      <c r="AD263">
        <v>110</v>
      </c>
      <c r="AE263">
        <v>251</v>
      </c>
      <c r="AF263" t="s">
        <v>71</v>
      </c>
      <c r="AG263" t="s">
        <v>86</v>
      </c>
      <c r="AH263">
        <v>2</v>
      </c>
      <c r="AI263">
        <v>1</v>
      </c>
      <c r="AJ263">
        <v>1895</v>
      </c>
      <c r="AK263">
        <v>1890</v>
      </c>
      <c r="AL263" t="s">
        <v>173</v>
      </c>
      <c r="AM263" t="s">
        <v>73</v>
      </c>
      <c r="AN263">
        <v>1496</v>
      </c>
    </row>
    <row r="264" spans="1:40" x14ac:dyDescent="0.25">
      <c r="A264">
        <v>13802040030</v>
      </c>
      <c r="B264" t="s">
        <v>2017</v>
      </c>
      <c r="C264" t="s">
        <v>38</v>
      </c>
      <c r="D264" t="s">
        <v>39</v>
      </c>
      <c r="E264" t="s">
        <v>40</v>
      </c>
      <c r="F264" t="s">
        <v>1952</v>
      </c>
      <c r="G264" s="1">
        <v>43677</v>
      </c>
      <c r="H264" s="2">
        <v>44031</v>
      </c>
      <c r="I264" t="s">
        <v>183</v>
      </c>
      <c r="J264">
        <v>2019</v>
      </c>
      <c r="K264">
        <v>2020</v>
      </c>
      <c r="L264" s="7">
        <v>11200</v>
      </c>
      <c r="M264">
        <v>827</v>
      </c>
      <c r="N264" s="1">
        <v>43671</v>
      </c>
      <c r="O264" s="1">
        <v>43812</v>
      </c>
      <c r="P264" s="1">
        <v>43950</v>
      </c>
      <c r="Q264" s="1" t="s">
        <v>124</v>
      </c>
      <c r="R264">
        <v>2020</v>
      </c>
      <c r="S264">
        <v>2020</v>
      </c>
      <c r="T264" t="s">
        <v>51</v>
      </c>
      <c r="U264" t="s">
        <v>51</v>
      </c>
      <c r="V264" t="s">
        <v>194</v>
      </c>
      <c r="W264" t="s">
        <v>73</v>
      </c>
      <c r="X264">
        <v>100</v>
      </c>
      <c r="Y264">
        <v>26</v>
      </c>
      <c r="Z264">
        <v>78</v>
      </c>
      <c r="AA264" t="s">
        <v>59</v>
      </c>
      <c r="AB264" t="s">
        <v>70</v>
      </c>
      <c r="AC264">
        <v>141</v>
      </c>
      <c r="AD264">
        <v>138</v>
      </c>
      <c r="AE264">
        <v>279</v>
      </c>
      <c r="AF264" t="s">
        <v>71</v>
      </c>
      <c r="AG264" t="s">
        <v>86</v>
      </c>
      <c r="AH264">
        <v>2</v>
      </c>
      <c r="AI264">
        <v>2</v>
      </c>
      <c r="AJ264">
        <v>1909</v>
      </c>
      <c r="AK264">
        <v>1900</v>
      </c>
      <c r="AL264" t="s">
        <v>173</v>
      </c>
      <c r="AM264" t="s">
        <v>73</v>
      </c>
      <c r="AN264">
        <v>2474</v>
      </c>
    </row>
    <row r="265" spans="1:40" x14ac:dyDescent="0.25">
      <c r="A265">
        <v>13802030110</v>
      </c>
      <c r="B265" t="s">
        <v>2018</v>
      </c>
      <c r="C265" t="s">
        <v>38</v>
      </c>
      <c r="D265" t="s">
        <v>39</v>
      </c>
      <c r="E265" t="s">
        <v>40</v>
      </c>
      <c r="F265" t="s">
        <v>1952</v>
      </c>
      <c r="G265" s="1">
        <v>43677</v>
      </c>
      <c r="H265" s="2">
        <v>44031</v>
      </c>
      <c r="I265" t="s">
        <v>183</v>
      </c>
      <c r="J265">
        <v>2019</v>
      </c>
      <c r="K265">
        <v>2020</v>
      </c>
      <c r="L265" s="7">
        <v>12700</v>
      </c>
      <c r="M265">
        <v>826</v>
      </c>
      <c r="N265" s="1">
        <v>43671</v>
      </c>
      <c r="O265" s="1">
        <v>43812</v>
      </c>
      <c r="P265" s="1">
        <v>43950</v>
      </c>
      <c r="Q265" s="1" t="s">
        <v>124</v>
      </c>
      <c r="R265">
        <v>2020</v>
      </c>
      <c r="S265">
        <v>2020</v>
      </c>
      <c r="T265" t="s">
        <v>2019</v>
      </c>
      <c r="U265" t="s">
        <v>44</v>
      </c>
      <c r="V265" t="s">
        <v>194</v>
      </c>
      <c r="W265" t="s">
        <v>73</v>
      </c>
      <c r="X265">
        <v>100</v>
      </c>
      <c r="Y265">
        <v>26</v>
      </c>
      <c r="Z265">
        <v>78</v>
      </c>
      <c r="AA265" t="s">
        <v>59</v>
      </c>
      <c r="AB265" t="s">
        <v>70</v>
      </c>
      <c r="AC265">
        <v>141</v>
      </c>
      <c r="AD265">
        <v>138</v>
      </c>
      <c r="AE265">
        <v>279</v>
      </c>
      <c r="AF265" t="s">
        <v>71</v>
      </c>
      <c r="AG265" t="s">
        <v>86</v>
      </c>
      <c r="AH265">
        <v>2</v>
      </c>
      <c r="AI265">
        <v>1</v>
      </c>
      <c r="AJ265">
        <v>1905</v>
      </c>
      <c r="AK265">
        <v>1900</v>
      </c>
      <c r="AL265" t="s">
        <v>173</v>
      </c>
      <c r="AM265" t="s">
        <v>73</v>
      </c>
      <c r="AN265">
        <v>1408</v>
      </c>
    </row>
    <row r="266" spans="1:40" x14ac:dyDescent="0.25">
      <c r="A266">
        <v>13802030220</v>
      </c>
      <c r="B266" t="s">
        <v>2020</v>
      </c>
      <c r="C266" t="s">
        <v>38</v>
      </c>
      <c r="D266" t="s">
        <v>39</v>
      </c>
      <c r="E266" t="s">
        <v>40</v>
      </c>
      <c r="F266" t="s">
        <v>1952</v>
      </c>
      <c r="G266" s="1">
        <v>43677</v>
      </c>
      <c r="H266" s="2">
        <v>44031</v>
      </c>
      <c r="I266" t="s">
        <v>183</v>
      </c>
      <c r="J266">
        <v>2019</v>
      </c>
      <c r="K266">
        <v>2020</v>
      </c>
      <c r="L266" s="7">
        <v>11200</v>
      </c>
      <c r="M266">
        <v>829</v>
      </c>
      <c r="N266" s="1">
        <v>43671</v>
      </c>
      <c r="O266" s="1">
        <v>43812</v>
      </c>
      <c r="P266" s="1">
        <v>43950</v>
      </c>
      <c r="Q266" s="1" t="s">
        <v>124</v>
      </c>
      <c r="R266">
        <v>2020</v>
      </c>
      <c r="S266">
        <v>2020</v>
      </c>
      <c r="T266" t="s">
        <v>51</v>
      </c>
      <c r="U266" t="s">
        <v>51</v>
      </c>
      <c r="V266" t="s">
        <v>194</v>
      </c>
      <c r="W266" t="s">
        <v>73</v>
      </c>
      <c r="X266">
        <v>100</v>
      </c>
      <c r="Y266">
        <v>26</v>
      </c>
      <c r="Z266">
        <v>78</v>
      </c>
      <c r="AA266" t="s">
        <v>59</v>
      </c>
      <c r="AB266" t="s">
        <v>70</v>
      </c>
      <c r="AC266">
        <v>141</v>
      </c>
      <c r="AD266">
        <v>138</v>
      </c>
      <c r="AE266">
        <v>279</v>
      </c>
      <c r="AF266" t="s">
        <v>71</v>
      </c>
      <c r="AG266" t="s">
        <v>86</v>
      </c>
      <c r="AH266">
        <v>2</v>
      </c>
      <c r="AI266">
        <v>2</v>
      </c>
      <c r="AJ266">
        <v>1898</v>
      </c>
      <c r="AK266">
        <v>1890</v>
      </c>
      <c r="AL266" t="s">
        <v>173</v>
      </c>
      <c r="AM266" t="s">
        <v>73</v>
      </c>
      <c r="AN266">
        <v>1868</v>
      </c>
    </row>
    <row r="267" spans="1:40" x14ac:dyDescent="0.25">
      <c r="A267">
        <v>13804000170</v>
      </c>
      <c r="B267" t="s">
        <v>2021</v>
      </c>
      <c r="C267" t="s">
        <v>38</v>
      </c>
      <c r="D267" t="s">
        <v>39</v>
      </c>
      <c r="E267" t="s">
        <v>40</v>
      </c>
      <c r="F267" t="s">
        <v>1952</v>
      </c>
      <c r="G267" s="1">
        <v>43677</v>
      </c>
      <c r="H267" s="2">
        <v>44031</v>
      </c>
      <c r="I267" t="s">
        <v>183</v>
      </c>
      <c r="J267">
        <v>2019</v>
      </c>
      <c r="K267">
        <v>2020</v>
      </c>
      <c r="L267" s="7">
        <v>10200</v>
      </c>
      <c r="M267">
        <v>828</v>
      </c>
      <c r="N267" s="1">
        <v>43671</v>
      </c>
      <c r="O267" s="1">
        <v>43812</v>
      </c>
      <c r="P267" s="1">
        <v>43950</v>
      </c>
      <c r="Q267" s="1" t="s">
        <v>124</v>
      </c>
      <c r="R267">
        <v>2020</v>
      </c>
      <c r="S267">
        <v>2020</v>
      </c>
      <c r="T267" t="s">
        <v>51</v>
      </c>
      <c r="U267" t="s">
        <v>51</v>
      </c>
      <c r="V267" t="s">
        <v>194</v>
      </c>
      <c r="W267" t="s">
        <v>73</v>
      </c>
      <c r="X267">
        <v>100</v>
      </c>
      <c r="Y267">
        <v>26</v>
      </c>
      <c r="Z267">
        <v>78</v>
      </c>
      <c r="AA267" t="s">
        <v>59</v>
      </c>
      <c r="AB267" t="s">
        <v>70</v>
      </c>
      <c r="AC267">
        <v>141</v>
      </c>
      <c r="AD267">
        <v>138</v>
      </c>
      <c r="AE267">
        <v>279</v>
      </c>
      <c r="AF267" t="s">
        <v>71</v>
      </c>
      <c r="AG267" t="s">
        <v>86</v>
      </c>
      <c r="AH267">
        <v>2</v>
      </c>
      <c r="AI267">
        <v>1</v>
      </c>
      <c r="AJ267">
        <v>1891</v>
      </c>
      <c r="AK267">
        <v>1890</v>
      </c>
      <c r="AL267" t="s">
        <v>173</v>
      </c>
      <c r="AM267" t="s">
        <v>73</v>
      </c>
      <c r="AN267">
        <v>1577</v>
      </c>
    </row>
    <row r="268" spans="1:40" x14ac:dyDescent="0.25">
      <c r="A268">
        <v>14413000500</v>
      </c>
      <c r="B268" t="s">
        <v>2388</v>
      </c>
      <c r="C268" t="s">
        <v>2338</v>
      </c>
      <c r="D268" t="s">
        <v>39</v>
      </c>
      <c r="E268" t="s">
        <v>40</v>
      </c>
      <c r="F268" t="s">
        <v>2386</v>
      </c>
      <c r="G268" s="1">
        <v>43823</v>
      </c>
      <c r="H268" s="2">
        <v>44184</v>
      </c>
      <c r="I268" t="s">
        <v>300</v>
      </c>
      <c r="J268">
        <v>2019</v>
      </c>
      <c r="K268">
        <v>2020</v>
      </c>
      <c r="L268" s="7">
        <v>6700</v>
      </c>
      <c r="M268">
        <v>1344</v>
      </c>
      <c r="N268" s="1">
        <v>43823</v>
      </c>
      <c r="O268" s="1">
        <v>44063</v>
      </c>
      <c r="R268"/>
      <c r="S268"/>
      <c r="T268" t="s">
        <v>2389</v>
      </c>
      <c r="U268" t="s">
        <v>44</v>
      </c>
      <c r="V268" t="s">
        <v>194</v>
      </c>
      <c r="W268" t="s">
        <v>73</v>
      </c>
      <c r="X268">
        <v>100</v>
      </c>
      <c r="Y268">
        <v>21</v>
      </c>
      <c r="Z268">
        <v>69</v>
      </c>
      <c r="AA268" t="s">
        <v>151</v>
      </c>
      <c r="AB268" t="s">
        <v>70</v>
      </c>
      <c r="AC268">
        <v>240</v>
      </c>
      <c r="AD268">
        <v>0</v>
      </c>
      <c r="AE268">
        <v>0</v>
      </c>
      <c r="AF268" t="s">
        <v>71</v>
      </c>
      <c r="AG268" t="s">
        <v>86</v>
      </c>
      <c r="AH268">
        <v>1</v>
      </c>
      <c r="AI268">
        <v>1</v>
      </c>
      <c r="AJ268">
        <v>1911</v>
      </c>
      <c r="AK268">
        <v>1910</v>
      </c>
      <c r="AL268" t="s">
        <v>173</v>
      </c>
      <c r="AM268" t="s">
        <v>73</v>
      </c>
      <c r="AN268">
        <v>946</v>
      </c>
    </row>
    <row r="269" spans="1:40" x14ac:dyDescent="0.25">
      <c r="A269">
        <v>14416170420</v>
      </c>
      <c r="B269" t="s">
        <v>2390</v>
      </c>
      <c r="C269" t="s">
        <v>2338</v>
      </c>
      <c r="D269" t="s">
        <v>39</v>
      </c>
      <c r="E269" t="s">
        <v>40</v>
      </c>
      <c r="F269" t="s">
        <v>2386</v>
      </c>
      <c r="G269" s="1">
        <v>43823</v>
      </c>
      <c r="H269" s="2">
        <v>44184</v>
      </c>
      <c r="I269" t="s">
        <v>300</v>
      </c>
      <c r="J269">
        <v>2019</v>
      </c>
      <c r="K269">
        <v>2020</v>
      </c>
      <c r="L269" s="7">
        <v>9800</v>
      </c>
      <c r="M269">
        <v>1346</v>
      </c>
      <c r="N269" s="1">
        <v>43823</v>
      </c>
      <c r="O269" s="1">
        <v>44063</v>
      </c>
      <c r="R269"/>
      <c r="S269"/>
      <c r="T269" t="s">
        <v>51</v>
      </c>
      <c r="U269" t="s">
        <v>51</v>
      </c>
      <c r="V269" t="s">
        <v>194</v>
      </c>
      <c r="W269" t="s">
        <v>73</v>
      </c>
      <c r="X269">
        <v>100</v>
      </c>
      <c r="Y269">
        <v>21</v>
      </c>
      <c r="Z269">
        <v>69</v>
      </c>
      <c r="AA269" t="s">
        <v>151</v>
      </c>
      <c r="AB269" t="s">
        <v>70</v>
      </c>
      <c r="AC269">
        <v>240</v>
      </c>
      <c r="AD269">
        <v>0</v>
      </c>
      <c r="AE269">
        <v>0</v>
      </c>
      <c r="AF269" t="s">
        <v>71</v>
      </c>
      <c r="AG269" t="s">
        <v>72</v>
      </c>
      <c r="AH269">
        <v>2</v>
      </c>
      <c r="AI269">
        <v>1</v>
      </c>
      <c r="AJ269">
        <v>1898</v>
      </c>
      <c r="AK269">
        <v>1890</v>
      </c>
      <c r="AL269" t="s">
        <v>173</v>
      </c>
      <c r="AM269" t="s">
        <v>73</v>
      </c>
      <c r="AN269">
        <v>1168</v>
      </c>
    </row>
    <row r="270" spans="1:40" x14ac:dyDescent="0.25">
      <c r="A270">
        <v>14413000510</v>
      </c>
      <c r="B270" t="s">
        <v>2391</v>
      </c>
      <c r="C270" t="s">
        <v>2338</v>
      </c>
      <c r="D270" t="s">
        <v>39</v>
      </c>
      <c r="E270" t="s">
        <v>40</v>
      </c>
      <c r="F270" t="s">
        <v>2386</v>
      </c>
      <c r="G270" s="1">
        <v>43823</v>
      </c>
      <c r="H270" s="2">
        <v>44184</v>
      </c>
      <c r="I270" t="s">
        <v>300</v>
      </c>
      <c r="J270">
        <v>2019</v>
      </c>
      <c r="K270">
        <v>2020</v>
      </c>
      <c r="L270" s="7">
        <v>6700</v>
      </c>
      <c r="M270">
        <v>1345</v>
      </c>
      <c r="N270" s="1">
        <v>43823</v>
      </c>
      <c r="O270" s="1">
        <v>44063</v>
      </c>
      <c r="R270"/>
      <c r="S270"/>
      <c r="T270" t="s">
        <v>51</v>
      </c>
      <c r="U270" t="s">
        <v>51</v>
      </c>
      <c r="V270" t="s">
        <v>194</v>
      </c>
      <c r="W270" t="s">
        <v>73</v>
      </c>
      <c r="X270">
        <v>100</v>
      </c>
      <c r="Y270">
        <v>21</v>
      </c>
      <c r="Z270">
        <v>69</v>
      </c>
      <c r="AA270" t="s">
        <v>151</v>
      </c>
      <c r="AB270" t="s">
        <v>70</v>
      </c>
      <c r="AC270">
        <v>240</v>
      </c>
      <c r="AD270">
        <v>0</v>
      </c>
      <c r="AE270">
        <v>0</v>
      </c>
      <c r="AF270" t="s">
        <v>71</v>
      </c>
      <c r="AG270" t="s">
        <v>86</v>
      </c>
      <c r="AH270">
        <v>1</v>
      </c>
      <c r="AI270">
        <v>1</v>
      </c>
      <c r="AJ270">
        <v>1911</v>
      </c>
      <c r="AK270">
        <v>1910</v>
      </c>
      <c r="AL270" t="s">
        <v>173</v>
      </c>
      <c r="AM270" t="s">
        <v>73</v>
      </c>
      <c r="AN270">
        <v>946</v>
      </c>
    </row>
    <row r="271" spans="1:40" x14ac:dyDescent="0.25">
      <c r="A271">
        <v>14413000540</v>
      </c>
      <c r="B271" t="s">
        <v>2520</v>
      </c>
      <c r="C271" t="s">
        <v>2338</v>
      </c>
      <c r="D271" t="s">
        <v>39</v>
      </c>
      <c r="E271" t="s">
        <v>40</v>
      </c>
      <c r="F271" t="s">
        <v>2386</v>
      </c>
      <c r="G271" s="1">
        <v>43823</v>
      </c>
      <c r="H271" s="2">
        <v>44184</v>
      </c>
      <c r="I271" t="s">
        <v>300</v>
      </c>
      <c r="J271">
        <v>2019</v>
      </c>
      <c r="K271">
        <v>2020</v>
      </c>
      <c r="L271" s="7">
        <v>15400</v>
      </c>
      <c r="M271">
        <v>1347</v>
      </c>
      <c r="N271" s="1">
        <v>44039</v>
      </c>
      <c r="O271" s="1">
        <v>44088</v>
      </c>
      <c r="R271"/>
      <c r="S271"/>
      <c r="T271" t="s">
        <v>51</v>
      </c>
      <c r="U271" t="s">
        <v>51</v>
      </c>
      <c r="V271" t="s">
        <v>194</v>
      </c>
      <c r="W271" t="s">
        <v>73</v>
      </c>
      <c r="X271">
        <v>100</v>
      </c>
      <c r="Y271">
        <v>21</v>
      </c>
      <c r="Z271">
        <v>69</v>
      </c>
      <c r="AA271" t="s">
        <v>151</v>
      </c>
      <c r="AB271" t="s">
        <v>70</v>
      </c>
      <c r="AC271">
        <v>49</v>
      </c>
      <c r="AD271">
        <v>0</v>
      </c>
      <c r="AE271">
        <v>0</v>
      </c>
      <c r="AF271" t="s">
        <v>71</v>
      </c>
      <c r="AG271" t="s">
        <v>72</v>
      </c>
      <c r="AH271">
        <v>2</v>
      </c>
      <c r="AI271">
        <v>1</v>
      </c>
      <c r="AJ271">
        <v>1903</v>
      </c>
      <c r="AK271">
        <v>1900</v>
      </c>
      <c r="AL271" t="s">
        <v>173</v>
      </c>
      <c r="AM271" t="s">
        <v>73</v>
      </c>
      <c r="AN271">
        <v>1568</v>
      </c>
    </row>
    <row r="272" spans="1:40" x14ac:dyDescent="0.25">
      <c r="A272">
        <v>14531000430</v>
      </c>
      <c r="B272" t="s">
        <v>2362</v>
      </c>
      <c r="C272" t="s">
        <v>2795</v>
      </c>
      <c r="D272" t="s">
        <v>39</v>
      </c>
      <c r="E272" t="s">
        <v>1357</v>
      </c>
      <c r="F272" t="s">
        <v>1517</v>
      </c>
      <c r="G272" s="1">
        <v>43661</v>
      </c>
      <c r="H272" s="2">
        <v>44031</v>
      </c>
      <c r="I272" t="s">
        <v>183</v>
      </c>
      <c r="J272">
        <v>2019</v>
      </c>
      <c r="K272">
        <v>2020</v>
      </c>
      <c r="L272" s="7">
        <v>12700</v>
      </c>
      <c r="M272">
        <v>782</v>
      </c>
      <c r="N272" s="1">
        <v>43659</v>
      </c>
      <c r="O272" s="1">
        <v>43678</v>
      </c>
      <c r="R272"/>
      <c r="S272"/>
      <c r="T272" t="s">
        <v>2363</v>
      </c>
      <c r="U272" t="s">
        <v>44</v>
      </c>
      <c r="V272" t="s">
        <v>1150</v>
      </c>
      <c r="W272" t="s">
        <v>173</v>
      </c>
      <c r="X272">
        <v>0</v>
      </c>
      <c r="Y272">
        <v>22</v>
      </c>
      <c r="Z272">
        <v>50</v>
      </c>
      <c r="AA272" t="s">
        <v>52</v>
      </c>
      <c r="AB272" t="s">
        <v>70</v>
      </c>
      <c r="AC272">
        <v>19</v>
      </c>
      <c r="AD272">
        <v>0</v>
      </c>
      <c r="AE272">
        <v>0</v>
      </c>
      <c r="AF272" t="s">
        <v>71</v>
      </c>
      <c r="AG272" t="s">
        <v>86</v>
      </c>
      <c r="AH272">
        <v>1</v>
      </c>
      <c r="AI272">
        <v>1</v>
      </c>
      <c r="AJ272">
        <v>1919</v>
      </c>
      <c r="AK272">
        <v>1910</v>
      </c>
      <c r="AL272" t="s">
        <v>173</v>
      </c>
      <c r="AM272" t="s">
        <v>73</v>
      </c>
      <c r="AN272">
        <v>804</v>
      </c>
    </row>
    <row r="273" spans="1:40" x14ac:dyDescent="0.25">
      <c r="A273">
        <v>15456000380</v>
      </c>
      <c r="B273" t="s">
        <v>2418</v>
      </c>
      <c r="C273" t="s">
        <v>2338</v>
      </c>
      <c r="D273" t="s">
        <v>39</v>
      </c>
      <c r="E273" t="s">
        <v>40</v>
      </c>
      <c r="F273" t="s">
        <v>2412</v>
      </c>
      <c r="G273" s="1">
        <v>43994</v>
      </c>
      <c r="H273" s="2">
        <v>44002</v>
      </c>
      <c r="I273" t="s">
        <v>150</v>
      </c>
      <c r="J273">
        <v>2020</v>
      </c>
      <c r="K273">
        <v>2021</v>
      </c>
      <c r="L273" s="7">
        <v>10450</v>
      </c>
      <c r="M273">
        <v>1655</v>
      </c>
      <c r="N273" s="1">
        <v>43983</v>
      </c>
      <c r="R273"/>
      <c r="S273"/>
      <c r="T273" t="s">
        <v>2419</v>
      </c>
      <c r="U273" t="s">
        <v>44</v>
      </c>
      <c r="V273" t="s">
        <v>194</v>
      </c>
      <c r="W273" t="s">
        <v>73</v>
      </c>
      <c r="X273">
        <v>100</v>
      </c>
      <c r="Y273">
        <v>27</v>
      </c>
      <c r="Z273">
        <v>76</v>
      </c>
      <c r="AA273" t="s">
        <v>161</v>
      </c>
      <c r="AB273" t="s">
        <v>70</v>
      </c>
      <c r="AD273">
        <v>0</v>
      </c>
      <c r="AE273">
        <v>0</v>
      </c>
      <c r="AF273" t="s">
        <v>71</v>
      </c>
      <c r="AG273" t="s">
        <v>86</v>
      </c>
      <c r="AH273">
        <v>1.5</v>
      </c>
      <c r="AI273">
        <v>1</v>
      </c>
      <c r="AJ273">
        <v>1914</v>
      </c>
      <c r="AK273">
        <v>1910</v>
      </c>
      <c r="AL273" t="s">
        <v>173</v>
      </c>
      <c r="AM273" t="s">
        <v>73</v>
      </c>
      <c r="AN273">
        <v>1087</v>
      </c>
    </row>
    <row r="274" spans="1:40" x14ac:dyDescent="0.25">
      <c r="A274">
        <v>13354000340</v>
      </c>
      <c r="B274" t="s">
        <v>2443</v>
      </c>
      <c r="C274" t="s">
        <v>2338</v>
      </c>
      <c r="D274" t="s">
        <v>39</v>
      </c>
      <c r="E274" t="s">
        <v>40</v>
      </c>
      <c r="F274" t="s">
        <v>2226</v>
      </c>
      <c r="G274" s="1">
        <v>44005</v>
      </c>
      <c r="H274" s="2">
        <v>43881</v>
      </c>
      <c r="I274" t="s">
        <v>62</v>
      </c>
      <c r="J274">
        <v>2020</v>
      </c>
      <c r="K274">
        <v>2021</v>
      </c>
      <c r="L274" s="7">
        <v>6699</v>
      </c>
      <c r="M274">
        <v>1623</v>
      </c>
      <c r="N274" s="1">
        <v>43983</v>
      </c>
      <c r="O274" s="1">
        <v>44105</v>
      </c>
      <c r="R274"/>
      <c r="S274"/>
      <c r="T274" t="s">
        <v>51</v>
      </c>
      <c r="U274" t="s">
        <v>51</v>
      </c>
      <c r="V274" t="s">
        <v>63</v>
      </c>
      <c r="W274" t="s">
        <v>73</v>
      </c>
      <c r="X274">
        <v>100</v>
      </c>
      <c r="Y274">
        <v>3</v>
      </c>
      <c r="Z274">
        <v>67</v>
      </c>
      <c r="AA274" t="s">
        <v>57</v>
      </c>
      <c r="AB274" t="s">
        <v>70</v>
      </c>
      <c r="AC274">
        <v>122</v>
      </c>
      <c r="AD274">
        <v>0</v>
      </c>
      <c r="AE274">
        <v>0</v>
      </c>
      <c r="AF274" t="s">
        <v>71</v>
      </c>
      <c r="AG274" t="s">
        <v>86</v>
      </c>
      <c r="AH274">
        <v>2</v>
      </c>
      <c r="AI274">
        <v>1</v>
      </c>
      <c r="AJ274">
        <v>1897</v>
      </c>
      <c r="AK274">
        <v>1890</v>
      </c>
      <c r="AL274" t="s">
        <v>173</v>
      </c>
      <c r="AM274" t="s">
        <v>73</v>
      </c>
      <c r="AN274">
        <v>1302</v>
      </c>
    </row>
    <row r="275" spans="1:40" x14ac:dyDescent="0.25">
      <c r="A275">
        <v>13354000280</v>
      </c>
      <c r="B275" t="s">
        <v>2466</v>
      </c>
      <c r="C275" t="s">
        <v>2338</v>
      </c>
      <c r="D275" t="s">
        <v>39</v>
      </c>
      <c r="E275" t="s">
        <v>40</v>
      </c>
      <c r="F275" t="s">
        <v>2226</v>
      </c>
      <c r="G275" s="1">
        <v>44005</v>
      </c>
      <c r="H275" s="2">
        <v>43881</v>
      </c>
      <c r="I275" t="s">
        <v>62</v>
      </c>
      <c r="J275">
        <v>2020</v>
      </c>
      <c r="K275">
        <v>2021</v>
      </c>
      <c r="L275" s="7">
        <v>6699</v>
      </c>
      <c r="M275">
        <v>1622</v>
      </c>
      <c r="N275" s="1">
        <v>43983</v>
      </c>
      <c r="O275" s="1">
        <v>44119</v>
      </c>
      <c r="R275"/>
      <c r="S275"/>
      <c r="T275" t="s">
        <v>51</v>
      </c>
      <c r="U275" t="s">
        <v>51</v>
      </c>
      <c r="V275" t="s">
        <v>63</v>
      </c>
      <c r="W275" t="s">
        <v>73</v>
      </c>
      <c r="X275">
        <v>100</v>
      </c>
      <c r="Y275">
        <v>3</v>
      </c>
      <c r="Z275">
        <v>67</v>
      </c>
      <c r="AA275" t="s">
        <v>57</v>
      </c>
      <c r="AB275" t="s">
        <v>70</v>
      </c>
      <c r="AC275">
        <v>136</v>
      </c>
      <c r="AD275">
        <v>0</v>
      </c>
      <c r="AE275">
        <v>0</v>
      </c>
      <c r="AF275" t="s">
        <v>71</v>
      </c>
      <c r="AG275" t="s">
        <v>72</v>
      </c>
      <c r="AH275">
        <v>2</v>
      </c>
      <c r="AI275">
        <v>1</v>
      </c>
      <c r="AJ275">
        <v>1897</v>
      </c>
      <c r="AK275">
        <v>1890</v>
      </c>
      <c r="AL275" t="s">
        <v>173</v>
      </c>
      <c r="AM275" t="s">
        <v>332</v>
      </c>
      <c r="AN275">
        <v>1286</v>
      </c>
    </row>
    <row r="276" spans="1:40" x14ac:dyDescent="0.25">
      <c r="A276">
        <v>12442000440</v>
      </c>
      <c r="B276" t="s">
        <v>2407</v>
      </c>
      <c r="C276" t="s">
        <v>2338</v>
      </c>
      <c r="D276" t="s">
        <v>39</v>
      </c>
      <c r="E276" t="s">
        <v>40</v>
      </c>
      <c r="F276" t="s">
        <v>2226</v>
      </c>
      <c r="G276" s="1">
        <v>44005</v>
      </c>
      <c r="H276" s="2">
        <v>44002</v>
      </c>
      <c r="I276" t="s">
        <v>150</v>
      </c>
      <c r="J276">
        <v>2020</v>
      </c>
      <c r="K276">
        <v>2021</v>
      </c>
      <c r="L276" s="7">
        <v>6988</v>
      </c>
      <c r="M276">
        <v>1636</v>
      </c>
      <c r="N276" s="1">
        <v>43983</v>
      </c>
      <c r="O276" s="1">
        <v>44147</v>
      </c>
      <c r="R276"/>
      <c r="S276"/>
      <c r="T276" t="s">
        <v>51</v>
      </c>
      <c r="U276" t="s">
        <v>51</v>
      </c>
      <c r="V276" t="s">
        <v>63</v>
      </c>
      <c r="W276" t="s">
        <v>73</v>
      </c>
      <c r="X276">
        <v>100</v>
      </c>
      <c r="Y276">
        <v>3</v>
      </c>
      <c r="Z276">
        <v>66</v>
      </c>
      <c r="AA276" t="s">
        <v>168</v>
      </c>
      <c r="AB276" t="s">
        <v>70</v>
      </c>
      <c r="AD276">
        <v>0</v>
      </c>
      <c r="AE276">
        <v>0</v>
      </c>
      <c r="AF276" t="s">
        <v>71</v>
      </c>
      <c r="AG276" t="s">
        <v>72</v>
      </c>
      <c r="AH276">
        <v>2</v>
      </c>
      <c r="AI276">
        <v>1</v>
      </c>
      <c r="AJ276">
        <v>1892</v>
      </c>
      <c r="AK276">
        <v>1890</v>
      </c>
      <c r="AL276" t="s">
        <v>73</v>
      </c>
      <c r="AM276" t="s">
        <v>73</v>
      </c>
      <c r="AN276">
        <v>1209</v>
      </c>
    </row>
    <row r="277" spans="1:40" x14ac:dyDescent="0.25">
      <c r="A277">
        <v>13394000040</v>
      </c>
      <c r="B277" t="s">
        <v>2432</v>
      </c>
      <c r="C277" t="s">
        <v>38</v>
      </c>
      <c r="D277" t="s">
        <v>39</v>
      </c>
      <c r="E277" t="s">
        <v>40</v>
      </c>
      <c r="F277" t="s">
        <v>2226</v>
      </c>
      <c r="G277" s="1">
        <v>44005</v>
      </c>
      <c r="H277" s="2">
        <v>43881</v>
      </c>
      <c r="I277" t="s">
        <v>62</v>
      </c>
      <c r="J277">
        <v>2020</v>
      </c>
      <c r="K277">
        <v>2021</v>
      </c>
      <c r="L277" s="7">
        <v>8900</v>
      </c>
      <c r="M277">
        <v>1634</v>
      </c>
      <c r="N277" s="1">
        <v>43983</v>
      </c>
      <c r="O277" s="1">
        <v>44098</v>
      </c>
      <c r="P277" s="1">
        <v>44169</v>
      </c>
      <c r="Q277" t="s">
        <v>300</v>
      </c>
      <c r="R277" s="25">
        <v>2020</v>
      </c>
      <c r="S277" s="25">
        <v>2021</v>
      </c>
      <c r="T277" t="s">
        <v>51</v>
      </c>
      <c r="U277" t="s">
        <v>51</v>
      </c>
      <c r="V277" t="s">
        <v>63</v>
      </c>
      <c r="W277" t="s">
        <v>73</v>
      </c>
      <c r="X277">
        <v>100</v>
      </c>
      <c r="Y277">
        <v>3</v>
      </c>
      <c r="Z277">
        <v>67</v>
      </c>
      <c r="AA277" t="s">
        <v>57</v>
      </c>
      <c r="AB277" t="s">
        <v>70</v>
      </c>
      <c r="AC277">
        <v>115</v>
      </c>
      <c r="AD277">
        <v>0</v>
      </c>
      <c r="AE277">
        <v>0</v>
      </c>
      <c r="AF277" t="s">
        <v>71</v>
      </c>
      <c r="AG277" t="s">
        <v>86</v>
      </c>
      <c r="AH277">
        <v>2</v>
      </c>
      <c r="AI277">
        <v>2</v>
      </c>
      <c r="AJ277">
        <v>1894</v>
      </c>
      <c r="AK277">
        <v>1890</v>
      </c>
      <c r="AL277" t="s">
        <v>73</v>
      </c>
      <c r="AM277" t="s">
        <v>73</v>
      </c>
      <c r="AN277">
        <v>1836</v>
      </c>
    </row>
    <row r="278" spans="1:40" x14ac:dyDescent="0.25">
      <c r="A278">
        <v>13394000060</v>
      </c>
      <c r="B278" t="s">
        <v>2433</v>
      </c>
      <c r="C278" t="s">
        <v>2338</v>
      </c>
      <c r="D278" t="s">
        <v>39</v>
      </c>
      <c r="E278" t="s">
        <v>40</v>
      </c>
      <c r="F278" t="s">
        <v>2226</v>
      </c>
      <c r="G278" s="1">
        <v>44005</v>
      </c>
      <c r="H278" s="2">
        <v>43881</v>
      </c>
      <c r="I278" t="s">
        <v>62</v>
      </c>
      <c r="J278">
        <v>2020</v>
      </c>
      <c r="K278">
        <v>2021</v>
      </c>
      <c r="L278" s="7">
        <v>6699</v>
      </c>
      <c r="M278">
        <v>1628</v>
      </c>
      <c r="N278" s="1">
        <v>43983</v>
      </c>
      <c r="O278" s="1">
        <v>44098</v>
      </c>
      <c r="R278"/>
      <c r="S278"/>
      <c r="T278" t="s">
        <v>51</v>
      </c>
      <c r="U278" t="s">
        <v>51</v>
      </c>
      <c r="V278" t="s">
        <v>63</v>
      </c>
      <c r="W278" t="s">
        <v>73</v>
      </c>
      <c r="X278">
        <v>100</v>
      </c>
      <c r="Y278">
        <v>3</v>
      </c>
      <c r="Z278">
        <v>67</v>
      </c>
      <c r="AA278" t="s">
        <v>57</v>
      </c>
      <c r="AB278" t="s">
        <v>70</v>
      </c>
      <c r="AC278">
        <v>115</v>
      </c>
      <c r="AD278">
        <v>0</v>
      </c>
      <c r="AE278">
        <v>0</v>
      </c>
      <c r="AF278" t="s">
        <v>71</v>
      </c>
      <c r="AG278" t="s">
        <v>86</v>
      </c>
      <c r="AH278">
        <v>2</v>
      </c>
      <c r="AI278">
        <v>2</v>
      </c>
      <c r="AJ278">
        <v>1902</v>
      </c>
      <c r="AK278">
        <v>1900</v>
      </c>
      <c r="AL278" t="s">
        <v>173</v>
      </c>
      <c r="AM278" t="s">
        <v>73</v>
      </c>
      <c r="AN278">
        <v>1632</v>
      </c>
    </row>
    <row r="279" spans="1:40" x14ac:dyDescent="0.25">
      <c r="A279">
        <v>15348000150</v>
      </c>
      <c r="B279" t="s">
        <v>2420</v>
      </c>
      <c r="C279" t="s">
        <v>2338</v>
      </c>
      <c r="D279" t="s">
        <v>39</v>
      </c>
      <c r="E279" t="s">
        <v>40</v>
      </c>
      <c r="F279" t="s">
        <v>2412</v>
      </c>
      <c r="G279" s="1">
        <v>43994</v>
      </c>
      <c r="H279" s="2">
        <v>44002</v>
      </c>
      <c r="I279" t="s">
        <v>150</v>
      </c>
      <c r="J279">
        <v>2020</v>
      </c>
      <c r="K279">
        <v>2021</v>
      </c>
      <c r="L279" s="7">
        <v>9250</v>
      </c>
      <c r="M279">
        <v>1656</v>
      </c>
      <c r="N279" s="1">
        <v>43983</v>
      </c>
      <c r="R279"/>
      <c r="S279"/>
      <c r="T279" t="s">
        <v>2421</v>
      </c>
      <c r="U279" t="s">
        <v>460</v>
      </c>
      <c r="V279" t="s">
        <v>194</v>
      </c>
      <c r="W279" t="s">
        <v>73</v>
      </c>
      <c r="X279">
        <v>100</v>
      </c>
      <c r="Y279">
        <v>27</v>
      </c>
      <c r="Z279">
        <v>76</v>
      </c>
      <c r="AA279" t="s">
        <v>161</v>
      </c>
      <c r="AB279" t="s">
        <v>70</v>
      </c>
      <c r="AD279">
        <v>0</v>
      </c>
      <c r="AE279">
        <v>0</v>
      </c>
      <c r="AF279" t="s">
        <v>71</v>
      </c>
      <c r="AG279" t="s">
        <v>72</v>
      </c>
      <c r="AH279">
        <v>1.5</v>
      </c>
      <c r="AI279">
        <v>1</v>
      </c>
      <c r="AJ279">
        <v>1908</v>
      </c>
      <c r="AK279">
        <v>1900</v>
      </c>
      <c r="AL279" t="s">
        <v>173</v>
      </c>
      <c r="AM279" t="s">
        <v>73</v>
      </c>
      <c r="AN279">
        <v>1440</v>
      </c>
    </row>
    <row r="280" spans="1:40" x14ac:dyDescent="0.25">
      <c r="A280">
        <v>15280000220</v>
      </c>
      <c r="B280" t="s">
        <v>88</v>
      </c>
      <c r="C280" t="s">
        <v>38</v>
      </c>
      <c r="D280" t="s">
        <v>67</v>
      </c>
      <c r="E280" t="s">
        <v>67</v>
      </c>
      <c r="F280" t="s">
        <v>84</v>
      </c>
      <c r="G280" s="1">
        <v>42796</v>
      </c>
      <c r="H280" s="2">
        <v>43907</v>
      </c>
      <c r="I280" t="s">
        <v>69</v>
      </c>
      <c r="J280">
        <v>2017</v>
      </c>
      <c r="K280">
        <v>2017</v>
      </c>
      <c r="L280" s="7">
        <v>9000</v>
      </c>
      <c r="M280">
        <v>0</v>
      </c>
      <c r="N280" s="1">
        <v>42801</v>
      </c>
      <c r="O280" s="1">
        <v>42816</v>
      </c>
      <c r="P280" s="1">
        <v>42844</v>
      </c>
      <c r="Q280" s="1" t="s">
        <v>124</v>
      </c>
      <c r="R280">
        <v>2017</v>
      </c>
      <c r="S280">
        <v>2017</v>
      </c>
      <c r="T280" t="s">
        <v>51</v>
      </c>
      <c r="U280" t="s">
        <v>51</v>
      </c>
      <c r="V280" t="s">
        <v>85</v>
      </c>
      <c r="W280" t="s">
        <v>73</v>
      </c>
      <c r="X280">
        <v>100</v>
      </c>
      <c r="Y280">
        <v>22</v>
      </c>
      <c r="Z280">
        <v>50</v>
      </c>
      <c r="AA280" t="s">
        <v>52</v>
      </c>
      <c r="AB280" t="s">
        <v>70</v>
      </c>
      <c r="AC280">
        <v>15</v>
      </c>
      <c r="AD280">
        <v>28</v>
      </c>
      <c r="AE280">
        <v>43</v>
      </c>
      <c r="AF280" t="s">
        <v>71</v>
      </c>
      <c r="AG280" t="s">
        <v>86</v>
      </c>
      <c r="AH280">
        <v>1</v>
      </c>
      <c r="AI280">
        <v>1</v>
      </c>
      <c r="AJ280">
        <v>1912</v>
      </c>
      <c r="AK280">
        <v>1910</v>
      </c>
      <c r="AL280" t="s">
        <v>48</v>
      </c>
      <c r="AM280" t="s">
        <v>73</v>
      </c>
      <c r="AN280">
        <v>14835</v>
      </c>
    </row>
    <row r="281" spans="1:40" x14ac:dyDescent="0.25">
      <c r="A281">
        <v>15280000080</v>
      </c>
      <c r="B281" t="s">
        <v>83</v>
      </c>
      <c r="C281" t="s">
        <v>38</v>
      </c>
      <c r="D281" t="s">
        <v>67</v>
      </c>
      <c r="E281" t="s">
        <v>67</v>
      </c>
      <c r="F281" t="s">
        <v>84</v>
      </c>
      <c r="G281" s="1">
        <v>42796</v>
      </c>
      <c r="H281" s="2">
        <v>43907</v>
      </c>
      <c r="I281" t="s">
        <v>69</v>
      </c>
      <c r="J281">
        <v>2017</v>
      </c>
      <c r="K281">
        <v>2017</v>
      </c>
      <c r="L281" s="7">
        <v>7500</v>
      </c>
      <c r="M281">
        <v>0</v>
      </c>
      <c r="N281" s="1">
        <v>42801</v>
      </c>
      <c r="O281" s="1">
        <v>42828</v>
      </c>
      <c r="P281" s="1">
        <v>42844</v>
      </c>
      <c r="Q281" s="1" t="s">
        <v>124</v>
      </c>
      <c r="R281">
        <v>2017</v>
      </c>
      <c r="S281">
        <v>2017</v>
      </c>
      <c r="T281" t="s">
        <v>51</v>
      </c>
      <c r="U281" t="s">
        <v>51</v>
      </c>
      <c r="V281" t="s">
        <v>85</v>
      </c>
      <c r="W281" t="s">
        <v>73</v>
      </c>
      <c r="X281">
        <v>100</v>
      </c>
      <c r="Y281">
        <v>22</v>
      </c>
      <c r="Z281">
        <v>50</v>
      </c>
      <c r="AA281" t="s">
        <v>52</v>
      </c>
      <c r="AB281" t="s">
        <v>70</v>
      </c>
      <c r="AC281">
        <v>27</v>
      </c>
      <c r="AD281">
        <v>16</v>
      </c>
      <c r="AE281">
        <v>43</v>
      </c>
      <c r="AF281" t="s">
        <v>71</v>
      </c>
      <c r="AG281" t="s">
        <v>86</v>
      </c>
      <c r="AH281">
        <v>2</v>
      </c>
      <c r="AI281">
        <v>1</v>
      </c>
      <c r="AJ281">
        <v>1912</v>
      </c>
      <c r="AK281">
        <v>1910</v>
      </c>
      <c r="AL281" t="s">
        <v>48</v>
      </c>
      <c r="AM281" t="s">
        <v>73</v>
      </c>
      <c r="AN281">
        <v>7752</v>
      </c>
    </row>
    <row r="282" spans="1:40" x14ac:dyDescent="0.25">
      <c r="A282">
        <v>15280000070</v>
      </c>
      <c r="B282" t="s">
        <v>89</v>
      </c>
      <c r="C282" t="s">
        <v>38</v>
      </c>
      <c r="D282" t="s">
        <v>67</v>
      </c>
      <c r="E282" t="s">
        <v>67</v>
      </c>
      <c r="F282" t="s">
        <v>84</v>
      </c>
      <c r="G282" s="1">
        <v>42796</v>
      </c>
      <c r="H282" s="2">
        <v>43907</v>
      </c>
      <c r="I282" t="s">
        <v>69</v>
      </c>
      <c r="J282">
        <v>2017</v>
      </c>
      <c r="K282">
        <v>2017</v>
      </c>
      <c r="L282" s="7">
        <v>7500</v>
      </c>
      <c r="M282">
        <v>0</v>
      </c>
      <c r="N282" s="1">
        <v>42801</v>
      </c>
      <c r="O282" s="1">
        <v>42816</v>
      </c>
      <c r="P282" s="1">
        <v>42844</v>
      </c>
      <c r="Q282" s="1" t="s">
        <v>124</v>
      </c>
      <c r="R282">
        <v>2017</v>
      </c>
      <c r="S282">
        <v>2017</v>
      </c>
      <c r="T282" t="s">
        <v>51</v>
      </c>
      <c r="U282" t="s">
        <v>51</v>
      </c>
      <c r="V282" t="s">
        <v>85</v>
      </c>
      <c r="W282" t="s">
        <v>73</v>
      </c>
      <c r="X282">
        <v>100</v>
      </c>
      <c r="Y282">
        <v>22</v>
      </c>
      <c r="Z282">
        <v>50</v>
      </c>
      <c r="AA282" t="s">
        <v>52</v>
      </c>
      <c r="AB282" t="s">
        <v>70</v>
      </c>
      <c r="AC282">
        <v>15</v>
      </c>
      <c r="AD282">
        <v>28</v>
      </c>
      <c r="AE282">
        <v>43</v>
      </c>
      <c r="AF282" t="s">
        <v>71</v>
      </c>
      <c r="AG282" t="s">
        <v>86</v>
      </c>
      <c r="AH282">
        <v>1</v>
      </c>
      <c r="AI282">
        <v>1</v>
      </c>
      <c r="AJ282">
        <v>1928</v>
      </c>
      <c r="AK282">
        <v>1920</v>
      </c>
      <c r="AL282" t="s">
        <v>48</v>
      </c>
      <c r="AM282" t="s">
        <v>73</v>
      </c>
      <c r="AN282">
        <v>14025</v>
      </c>
    </row>
    <row r="283" spans="1:40" x14ac:dyDescent="0.25">
      <c r="A283">
        <v>15280000010</v>
      </c>
      <c r="B283" t="s">
        <v>87</v>
      </c>
      <c r="C283" t="s">
        <v>38</v>
      </c>
      <c r="D283" t="s">
        <v>67</v>
      </c>
      <c r="E283" t="s">
        <v>67</v>
      </c>
      <c r="F283" t="s">
        <v>84</v>
      </c>
      <c r="G283" s="1">
        <v>42796</v>
      </c>
      <c r="H283" s="2">
        <v>43907</v>
      </c>
      <c r="I283" t="s">
        <v>69</v>
      </c>
      <c r="J283">
        <v>2017</v>
      </c>
      <c r="K283">
        <v>2017</v>
      </c>
      <c r="L283" s="7">
        <v>7000</v>
      </c>
      <c r="M283">
        <v>0</v>
      </c>
      <c r="N283" s="1">
        <v>42801</v>
      </c>
      <c r="O283" s="1">
        <v>42828</v>
      </c>
      <c r="P283" s="1">
        <v>42844</v>
      </c>
      <c r="Q283" s="1" t="s">
        <v>124</v>
      </c>
      <c r="R283">
        <v>2017</v>
      </c>
      <c r="S283">
        <v>2017</v>
      </c>
      <c r="T283" t="s">
        <v>51</v>
      </c>
      <c r="U283" t="s">
        <v>51</v>
      </c>
      <c r="V283" t="s">
        <v>85</v>
      </c>
      <c r="W283" t="s">
        <v>73</v>
      </c>
      <c r="X283">
        <v>100</v>
      </c>
      <c r="Y283">
        <v>22</v>
      </c>
      <c r="Z283">
        <v>50</v>
      </c>
      <c r="AA283" t="s">
        <v>52</v>
      </c>
      <c r="AB283" t="s">
        <v>70</v>
      </c>
      <c r="AC283">
        <v>27</v>
      </c>
      <c r="AD283">
        <v>16</v>
      </c>
      <c r="AE283">
        <v>43</v>
      </c>
      <c r="AF283" t="s">
        <v>71</v>
      </c>
      <c r="AG283" t="s">
        <v>72</v>
      </c>
      <c r="AH283">
        <v>1</v>
      </c>
      <c r="AI283">
        <v>1</v>
      </c>
      <c r="AJ283">
        <v>1905</v>
      </c>
      <c r="AK283">
        <v>1900</v>
      </c>
      <c r="AL283" t="s">
        <v>48</v>
      </c>
      <c r="AM283" t="s">
        <v>73</v>
      </c>
      <c r="AN283">
        <v>9120</v>
      </c>
    </row>
    <row r="284" spans="1:40" x14ac:dyDescent="0.25">
      <c r="A284">
        <v>15242000200</v>
      </c>
      <c r="B284" t="s">
        <v>90</v>
      </c>
      <c r="C284" t="s">
        <v>38</v>
      </c>
      <c r="D284" t="s">
        <v>67</v>
      </c>
      <c r="E284" t="s">
        <v>67</v>
      </c>
      <c r="F284" t="s">
        <v>84</v>
      </c>
      <c r="G284" s="1">
        <v>42796</v>
      </c>
      <c r="H284" s="2">
        <v>43907</v>
      </c>
      <c r="I284" t="s">
        <v>69</v>
      </c>
      <c r="J284">
        <v>2017</v>
      </c>
      <c r="K284">
        <v>2017</v>
      </c>
      <c r="L284" s="7">
        <v>7500</v>
      </c>
      <c r="M284">
        <v>0</v>
      </c>
      <c r="N284" s="1">
        <v>42801</v>
      </c>
      <c r="O284" s="1">
        <v>42816</v>
      </c>
      <c r="P284" s="1">
        <v>42844</v>
      </c>
      <c r="Q284" s="1" t="s">
        <v>124</v>
      </c>
      <c r="R284">
        <v>2017</v>
      </c>
      <c r="S284">
        <v>2017</v>
      </c>
      <c r="T284" t="s">
        <v>51</v>
      </c>
      <c r="U284" t="s">
        <v>51</v>
      </c>
      <c r="V284" t="s">
        <v>85</v>
      </c>
      <c r="W284" t="s">
        <v>73</v>
      </c>
      <c r="X284">
        <v>100</v>
      </c>
      <c r="Y284">
        <v>22</v>
      </c>
      <c r="Z284">
        <v>50</v>
      </c>
      <c r="AA284" t="s">
        <v>52</v>
      </c>
      <c r="AB284" t="s">
        <v>70</v>
      </c>
      <c r="AC284">
        <v>15</v>
      </c>
      <c r="AD284">
        <v>28</v>
      </c>
      <c r="AE284">
        <v>43</v>
      </c>
      <c r="AF284" t="s">
        <v>71</v>
      </c>
      <c r="AG284" t="s">
        <v>86</v>
      </c>
      <c r="AH284">
        <v>1</v>
      </c>
      <c r="AI284">
        <v>1</v>
      </c>
      <c r="AJ284">
        <v>1926</v>
      </c>
      <c r="AK284">
        <v>1920</v>
      </c>
      <c r="AL284" t="s">
        <v>48</v>
      </c>
      <c r="AM284" t="s">
        <v>73</v>
      </c>
      <c r="AN284">
        <v>15510</v>
      </c>
    </row>
    <row r="285" spans="1:40" x14ac:dyDescent="0.25">
      <c r="A285">
        <v>11629000330</v>
      </c>
      <c r="B285" t="s">
        <v>628</v>
      </c>
      <c r="C285" t="s">
        <v>38</v>
      </c>
      <c r="D285" t="s">
        <v>39</v>
      </c>
      <c r="E285" t="s">
        <v>40</v>
      </c>
      <c r="F285" t="s">
        <v>629</v>
      </c>
      <c r="G285" s="1">
        <v>43202</v>
      </c>
      <c r="H285" s="2">
        <v>43939</v>
      </c>
      <c r="I285" t="s">
        <v>124</v>
      </c>
      <c r="J285">
        <v>2018</v>
      </c>
      <c r="K285">
        <v>2018</v>
      </c>
      <c r="L285" s="7">
        <v>6800</v>
      </c>
      <c r="M285">
        <v>542370</v>
      </c>
      <c r="N285" s="1">
        <v>43206</v>
      </c>
      <c r="O285" s="1">
        <v>43290</v>
      </c>
      <c r="P285" s="1">
        <v>43360</v>
      </c>
      <c r="Q285" s="1" t="s">
        <v>223</v>
      </c>
      <c r="R285">
        <v>2018</v>
      </c>
      <c r="S285">
        <v>2019</v>
      </c>
      <c r="T285" t="s">
        <v>630</v>
      </c>
      <c r="U285" t="s">
        <v>44</v>
      </c>
      <c r="V285" t="s">
        <v>85</v>
      </c>
      <c r="W285" t="s">
        <v>73</v>
      </c>
      <c r="X285">
        <v>100</v>
      </c>
      <c r="Y285">
        <v>20</v>
      </c>
      <c r="Z285">
        <v>19</v>
      </c>
      <c r="AA285" t="s">
        <v>631</v>
      </c>
      <c r="AB285" t="s">
        <v>47</v>
      </c>
      <c r="AC285">
        <v>84</v>
      </c>
      <c r="AD285">
        <v>70</v>
      </c>
      <c r="AE285">
        <v>154</v>
      </c>
      <c r="AF285" t="s">
        <v>71</v>
      </c>
      <c r="AG285" t="s">
        <v>86</v>
      </c>
      <c r="AH285">
        <v>2</v>
      </c>
      <c r="AI285">
        <v>2</v>
      </c>
      <c r="AJ285">
        <v>1909</v>
      </c>
      <c r="AK285">
        <v>1900</v>
      </c>
      <c r="AL285" t="s">
        <v>173</v>
      </c>
      <c r="AM285" t="s">
        <v>73</v>
      </c>
      <c r="AN285">
        <v>2652</v>
      </c>
    </row>
    <row r="286" spans="1:40" x14ac:dyDescent="0.25">
      <c r="A286">
        <v>15199000120</v>
      </c>
      <c r="B286" t="s">
        <v>215</v>
      </c>
      <c r="C286" t="s">
        <v>38</v>
      </c>
      <c r="D286" t="s">
        <v>39</v>
      </c>
      <c r="E286" t="s">
        <v>40</v>
      </c>
      <c r="F286" t="s">
        <v>216</v>
      </c>
      <c r="G286" s="1">
        <v>42957</v>
      </c>
      <c r="H286" s="2">
        <v>44060</v>
      </c>
      <c r="I286" t="s">
        <v>186</v>
      </c>
      <c r="J286">
        <v>2017</v>
      </c>
      <c r="K286">
        <v>2018</v>
      </c>
      <c r="L286" s="7">
        <v>5800</v>
      </c>
      <c r="M286">
        <v>0</v>
      </c>
      <c r="N286" s="1">
        <v>42957</v>
      </c>
      <c r="O286" s="1">
        <v>42975</v>
      </c>
      <c r="P286" s="1">
        <v>43012</v>
      </c>
      <c r="Q286" s="1" t="s">
        <v>244</v>
      </c>
      <c r="R286">
        <v>2017</v>
      </c>
      <c r="S286">
        <v>2018</v>
      </c>
      <c r="T286" t="s">
        <v>51</v>
      </c>
      <c r="U286" t="s">
        <v>51</v>
      </c>
      <c r="V286" t="s">
        <v>85</v>
      </c>
      <c r="W286" t="s">
        <v>73</v>
      </c>
      <c r="X286">
        <v>100</v>
      </c>
      <c r="Y286">
        <v>22</v>
      </c>
      <c r="Z286">
        <v>50</v>
      </c>
      <c r="AA286" t="s">
        <v>52</v>
      </c>
      <c r="AB286" t="s">
        <v>53</v>
      </c>
      <c r="AC286">
        <v>18</v>
      </c>
      <c r="AD286">
        <v>37</v>
      </c>
      <c r="AE286">
        <v>55</v>
      </c>
      <c r="AF286" t="s">
        <v>48</v>
      </c>
      <c r="AG286" t="s">
        <v>48</v>
      </c>
      <c r="AH286" t="s">
        <v>48</v>
      </c>
      <c r="AI286" t="s">
        <v>48</v>
      </c>
      <c r="AJ286" t="s">
        <v>48</v>
      </c>
      <c r="AK286" t="s">
        <v>48</v>
      </c>
      <c r="AL286" t="s">
        <v>48</v>
      </c>
      <c r="AM286" t="s">
        <v>48</v>
      </c>
      <c r="AN286" t="s">
        <v>48</v>
      </c>
    </row>
    <row r="287" spans="1:40" x14ac:dyDescent="0.25">
      <c r="A287">
        <v>15199000110</v>
      </c>
      <c r="B287" t="s">
        <v>217</v>
      </c>
      <c r="C287" t="s">
        <v>38</v>
      </c>
      <c r="D287" t="s">
        <v>39</v>
      </c>
      <c r="E287" t="s">
        <v>40</v>
      </c>
      <c r="F287" t="s">
        <v>216</v>
      </c>
      <c r="G287" s="1">
        <v>42957</v>
      </c>
      <c r="H287" s="2">
        <v>44060</v>
      </c>
      <c r="I287" t="s">
        <v>186</v>
      </c>
      <c r="J287">
        <v>2017</v>
      </c>
      <c r="K287">
        <v>2018</v>
      </c>
      <c r="L287" s="7">
        <v>5000</v>
      </c>
      <c r="M287">
        <v>0</v>
      </c>
      <c r="N287" s="1">
        <v>42957</v>
      </c>
      <c r="O287" s="1">
        <v>42975</v>
      </c>
      <c r="P287" s="1">
        <v>43012</v>
      </c>
      <c r="Q287" s="1" t="s">
        <v>244</v>
      </c>
      <c r="R287">
        <v>2017</v>
      </c>
      <c r="S287">
        <v>2018</v>
      </c>
      <c r="T287" t="s">
        <v>51</v>
      </c>
      <c r="U287" t="s">
        <v>51</v>
      </c>
      <c r="V287" t="s">
        <v>85</v>
      </c>
      <c r="W287" t="s">
        <v>73</v>
      </c>
      <c r="X287">
        <v>100</v>
      </c>
      <c r="Y287">
        <v>22</v>
      </c>
      <c r="Z287">
        <v>50</v>
      </c>
      <c r="AA287" t="s">
        <v>52</v>
      </c>
      <c r="AB287" t="s">
        <v>53</v>
      </c>
      <c r="AC287">
        <v>18</v>
      </c>
      <c r="AD287">
        <v>37</v>
      </c>
      <c r="AE287">
        <v>55</v>
      </c>
      <c r="AF287" t="s">
        <v>48</v>
      </c>
      <c r="AG287" t="s">
        <v>48</v>
      </c>
      <c r="AH287" t="s">
        <v>48</v>
      </c>
      <c r="AI287" t="s">
        <v>48</v>
      </c>
      <c r="AJ287" t="s">
        <v>48</v>
      </c>
      <c r="AK287" t="s">
        <v>48</v>
      </c>
      <c r="AL287" t="s">
        <v>48</v>
      </c>
      <c r="AM287" t="s">
        <v>48</v>
      </c>
      <c r="AN287" t="s">
        <v>48</v>
      </c>
    </row>
    <row r="288" spans="1:40" x14ac:dyDescent="0.25">
      <c r="A288">
        <v>13348050350</v>
      </c>
      <c r="B288" t="s">
        <v>292</v>
      </c>
      <c r="C288" t="s">
        <v>38</v>
      </c>
      <c r="D288" t="s">
        <v>67</v>
      </c>
      <c r="E288" t="s">
        <v>67</v>
      </c>
      <c r="F288" t="s">
        <v>281</v>
      </c>
      <c r="G288" s="1">
        <v>43018</v>
      </c>
      <c r="H288" s="2">
        <v>44121</v>
      </c>
      <c r="I288" t="s">
        <v>244</v>
      </c>
      <c r="J288">
        <v>2017</v>
      </c>
      <c r="K288">
        <v>2018</v>
      </c>
      <c r="L288" s="7">
        <v>7875</v>
      </c>
      <c r="M288">
        <v>539233</v>
      </c>
      <c r="N288" s="1">
        <v>43019</v>
      </c>
      <c r="O288" s="1">
        <v>43060</v>
      </c>
      <c r="P288" s="1">
        <v>43124</v>
      </c>
      <c r="Q288" s="1" t="s">
        <v>42</v>
      </c>
      <c r="R288">
        <v>2018</v>
      </c>
      <c r="S288">
        <v>2018</v>
      </c>
      <c r="T288" t="s">
        <v>51</v>
      </c>
      <c r="U288" t="s">
        <v>51</v>
      </c>
      <c r="V288" t="s">
        <v>85</v>
      </c>
      <c r="W288" t="s">
        <v>73</v>
      </c>
      <c r="X288">
        <v>100</v>
      </c>
      <c r="Y288">
        <v>22</v>
      </c>
      <c r="Z288">
        <v>50</v>
      </c>
      <c r="AA288" t="s">
        <v>52</v>
      </c>
      <c r="AB288" t="s">
        <v>70</v>
      </c>
      <c r="AC288">
        <v>41</v>
      </c>
      <c r="AD288">
        <v>64</v>
      </c>
      <c r="AE288">
        <v>105</v>
      </c>
      <c r="AF288" t="s">
        <v>71</v>
      </c>
      <c r="AG288" t="s">
        <v>86</v>
      </c>
      <c r="AH288">
        <v>2</v>
      </c>
      <c r="AI288">
        <v>2</v>
      </c>
      <c r="AJ288">
        <v>1908</v>
      </c>
      <c r="AK288">
        <v>1900</v>
      </c>
      <c r="AL288" t="s">
        <v>48</v>
      </c>
      <c r="AM288" t="s">
        <v>73</v>
      </c>
      <c r="AN288">
        <v>20000</v>
      </c>
    </row>
    <row r="289" spans="1:40" x14ac:dyDescent="0.25">
      <c r="A289">
        <v>14824000410</v>
      </c>
      <c r="B289" t="s">
        <v>315</v>
      </c>
      <c r="C289" t="s">
        <v>38</v>
      </c>
      <c r="D289" t="s">
        <v>67</v>
      </c>
      <c r="E289" t="s">
        <v>67</v>
      </c>
      <c r="F289" t="s">
        <v>316</v>
      </c>
      <c r="G289" s="1">
        <v>43013</v>
      </c>
      <c r="H289" s="2">
        <v>44121</v>
      </c>
      <c r="I289" t="s">
        <v>244</v>
      </c>
      <c r="J289">
        <v>2017</v>
      </c>
      <c r="K289">
        <v>2018</v>
      </c>
      <c r="L289" s="7">
        <v>7050</v>
      </c>
      <c r="M289">
        <v>539244</v>
      </c>
      <c r="N289" s="1">
        <v>43019</v>
      </c>
      <c r="O289" s="1">
        <v>43119</v>
      </c>
      <c r="P289" s="1">
        <v>43157</v>
      </c>
      <c r="Q289" s="1" t="s">
        <v>62</v>
      </c>
      <c r="R289">
        <v>2018</v>
      </c>
      <c r="S289">
        <v>2018</v>
      </c>
      <c r="T289" t="s">
        <v>51</v>
      </c>
      <c r="U289" t="s">
        <v>51</v>
      </c>
      <c r="V289" t="s">
        <v>85</v>
      </c>
      <c r="W289" t="s">
        <v>73</v>
      </c>
      <c r="X289">
        <v>100</v>
      </c>
      <c r="Y289">
        <v>22</v>
      </c>
      <c r="Z289">
        <v>50</v>
      </c>
      <c r="AA289" t="s">
        <v>52</v>
      </c>
      <c r="AB289" t="s">
        <v>70</v>
      </c>
      <c r="AC289">
        <v>100</v>
      </c>
      <c r="AD289">
        <v>38</v>
      </c>
      <c r="AE289">
        <v>138</v>
      </c>
      <c r="AF289" t="s">
        <v>71</v>
      </c>
      <c r="AG289" t="s">
        <v>72</v>
      </c>
      <c r="AH289">
        <v>1.5</v>
      </c>
      <c r="AI289">
        <v>1</v>
      </c>
      <c r="AJ289">
        <v>1890</v>
      </c>
      <c r="AK289">
        <v>1890</v>
      </c>
      <c r="AL289" t="s">
        <v>173</v>
      </c>
      <c r="AM289" t="s">
        <v>73</v>
      </c>
      <c r="AN289">
        <v>1080</v>
      </c>
    </row>
    <row r="290" spans="1:40" x14ac:dyDescent="0.25">
      <c r="A290">
        <v>14824000340</v>
      </c>
      <c r="B290" t="s">
        <v>317</v>
      </c>
      <c r="C290" t="s">
        <v>38</v>
      </c>
      <c r="D290" t="s">
        <v>67</v>
      </c>
      <c r="E290" t="s">
        <v>67</v>
      </c>
      <c r="F290" t="s">
        <v>316</v>
      </c>
      <c r="G290" s="1">
        <v>43013</v>
      </c>
      <c r="H290" s="2">
        <v>44121</v>
      </c>
      <c r="I290" t="s">
        <v>244</v>
      </c>
      <c r="J290">
        <v>2017</v>
      </c>
      <c r="K290">
        <v>2018</v>
      </c>
      <c r="L290" s="7">
        <v>6800</v>
      </c>
      <c r="M290">
        <v>539245</v>
      </c>
      <c r="N290" s="1">
        <v>43019</v>
      </c>
      <c r="O290" s="1">
        <v>43083</v>
      </c>
      <c r="P290" s="1">
        <v>43157</v>
      </c>
      <c r="Q290" s="1" t="s">
        <v>62</v>
      </c>
      <c r="R290">
        <v>2018</v>
      </c>
      <c r="S290">
        <v>2018</v>
      </c>
      <c r="T290" t="s">
        <v>51</v>
      </c>
      <c r="U290" t="s">
        <v>51</v>
      </c>
      <c r="V290" t="s">
        <v>85</v>
      </c>
      <c r="W290" t="s">
        <v>73</v>
      </c>
      <c r="X290">
        <v>100</v>
      </c>
      <c r="Y290">
        <v>22</v>
      </c>
      <c r="Z290">
        <v>50</v>
      </c>
      <c r="AA290" t="s">
        <v>52</v>
      </c>
      <c r="AB290" t="s">
        <v>70</v>
      </c>
      <c r="AC290">
        <v>64</v>
      </c>
      <c r="AD290">
        <v>74</v>
      </c>
      <c r="AE290">
        <v>138</v>
      </c>
      <c r="AF290" t="s">
        <v>71</v>
      </c>
      <c r="AG290" t="s">
        <v>72</v>
      </c>
      <c r="AH290">
        <v>1.5</v>
      </c>
      <c r="AI290">
        <v>1</v>
      </c>
      <c r="AJ290">
        <v>1900</v>
      </c>
      <c r="AK290">
        <v>1900</v>
      </c>
      <c r="AL290" t="s">
        <v>173</v>
      </c>
      <c r="AM290" t="s">
        <v>73</v>
      </c>
      <c r="AN290">
        <v>1023</v>
      </c>
    </row>
    <row r="291" spans="1:40" x14ac:dyDescent="0.25">
      <c r="A291">
        <v>15244000230</v>
      </c>
      <c r="B291" t="s">
        <v>329</v>
      </c>
      <c r="C291" t="s">
        <v>38</v>
      </c>
      <c r="D291" t="s">
        <v>67</v>
      </c>
      <c r="E291" t="s">
        <v>67</v>
      </c>
      <c r="F291" t="s">
        <v>316</v>
      </c>
      <c r="G291" s="1">
        <v>43013</v>
      </c>
      <c r="H291" s="2">
        <v>44121</v>
      </c>
      <c r="I291" t="s">
        <v>244</v>
      </c>
      <c r="J291">
        <v>2017</v>
      </c>
      <c r="K291">
        <v>2018</v>
      </c>
      <c r="L291" s="7">
        <v>7900</v>
      </c>
      <c r="M291">
        <v>539248</v>
      </c>
      <c r="N291" s="1">
        <v>43019</v>
      </c>
      <c r="O291" s="1">
        <v>43083</v>
      </c>
      <c r="P291" s="1">
        <v>43173</v>
      </c>
      <c r="Q291" s="1" t="s">
        <v>69</v>
      </c>
      <c r="R291">
        <v>2018</v>
      </c>
      <c r="S291">
        <v>2018</v>
      </c>
      <c r="T291" t="s">
        <v>51</v>
      </c>
      <c r="U291" t="s">
        <v>51</v>
      </c>
      <c r="V291" t="s">
        <v>85</v>
      </c>
      <c r="W291" t="s">
        <v>73</v>
      </c>
      <c r="X291">
        <v>100</v>
      </c>
      <c r="Y291">
        <v>22</v>
      </c>
      <c r="Z291">
        <v>50</v>
      </c>
      <c r="AA291" t="s">
        <v>52</v>
      </c>
      <c r="AB291" t="s">
        <v>70</v>
      </c>
      <c r="AC291">
        <v>64</v>
      </c>
      <c r="AD291">
        <v>90</v>
      </c>
      <c r="AE291">
        <v>154</v>
      </c>
      <c r="AF291" t="s">
        <v>71</v>
      </c>
      <c r="AG291" t="s">
        <v>86</v>
      </c>
      <c r="AH291">
        <v>2</v>
      </c>
      <c r="AI291">
        <v>2</v>
      </c>
      <c r="AJ291">
        <v>1927</v>
      </c>
      <c r="AK291">
        <v>1920</v>
      </c>
      <c r="AL291" t="s">
        <v>173</v>
      </c>
      <c r="AM291" t="s">
        <v>73</v>
      </c>
      <c r="AN291">
        <v>2192</v>
      </c>
    </row>
    <row r="292" spans="1:40" x14ac:dyDescent="0.25">
      <c r="A292">
        <v>14824000365</v>
      </c>
      <c r="B292" t="s">
        <v>333</v>
      </c>
      <c r="C292" t="s">
        <v>38</v>
      </c>
      <c r="D292" t="s">
        <v>67</v>
      </c>
      <c r="E292" t="s">
        <v>67</v>
      </c>
      <c r="F292" t="s">
        <v>316</v>
      </c>
      <c r="G292" s="1">
        <v>43013</v>
      </c>
      <c r="H292" s="2">
        <v>44121</v>
      </c>
      <c r="I292" t="s">
        <v>244</v>
      </c>
      <c r="J292">
        <v>2017</v>
      </c>
      <c r="K292">
        <v>2018</v>
      </c>
      <c r="L292" s="7">
        <v>9625</v>
      </c>
      <c r="M292">
        <v>539243</v>
      </c>
      <c r="N292" s="1">
        <v>43019</v>
      </c>
      <c r="O292" s="1">
        <v>43140</v>
      </c>
      <c r="P292" s="1">
        <v>43175</v>
      </c>
      <c r="Q292" s="1" t="s">
        <v>69</v>
      </c>
      <c r="R292">
        <v>2018</v>
      </c>
      <c r="S292">
        <v>2018</v>
      </c>
      <c r="T292" t="s">
        <v>51</v>
      </c>
      <c r="U292" t="s">
        <v>51</v>
      </c>
      <c r="V292" t="s">
        <v>85</v>
      </c>
      <c r="W292" t="s">
        <v>73</v>
      </c>
      <c r="X292">
        <v>100</v>
      </c>
      <c r="Y292">
        <v>22</v>
      </c>
      <c r="Z292">
        <v>50</v>
      </c>
      <c r="AA292" t="s">
        <v>52</v>
      </c>
      <c r="AB292" t="s">
        <v>70</v>
      </c>
      <c r="AC292">
        <v>121</v>
      </c>
      <c r="AD292">
        <v>35</v>
      </c>
      <c r="AE292">
        <v>156</v>
      </c>
      <c r="AF292" t="s">
        <v>71</v>
      </c>
      <c r="AG292" t="s">
        <v>86</v>
      </c>
      <c r="AH292">
        <v>2</v>
      </c>
      <c r="AI292">
        <v>7</v>
      </c>
      <c r="AJ292">
        <v>1927</v>
      </c>
      <c r="AK292">
        <v>1920</v>
      </c>
      <c r="AL292" t="s">
        <v>173</v>
      </c>
      <c r="AM292" t="s">
        <v>73</v>
      </c>
      <c r="AN292">
        <v>3162</v>
      </c>
    </row>
    <row r="293" spans="1:40" x14ac:dyDescent="0.25">
      <c r="A293">
        <v>15282000305</v>
      </c>
      <c r="B293" t="s">
        <v>334</v>
      </c>
      <c r="C293" t="s">
        <v>38</v>
      </c>
      <c r="D293" t="s">
        <v>67</v>
      </c>
      <c r="E293" t="s">
        <v>67</v>
      </c>
      <c r="F293" t="s">
        <v>316</v>
      </c>
      <c r="G293" s="1">
        <v>43013</v>
      </c>
      <c r="H293" s="2">
        <v>44121</v>
      </c>
      <c r="I293" t="s">
        <v>244</v>
      </c>
      <c r="J293">
        <v>2017</v>
      </c>
      <c r="K293">
        <v>2018</v>
      </c>
      <c r="L293" s="7">
        <v>6950</v>
      </c>
      <c r="M293">
        <v>539246</v>
      </c>
      <c r="N293" s="1">
        <v>43019</v>
      </c>
      <c r="O293" s="1">
        <v>43137</v>
      </c>
      <c r="P293" s="1">
        <v>43178</v>
      </c>
      <c r="Q293" s="1" t="s">
        <v>69</v>
      </c>
      <c r="R293">
        <v>2018</v>
      </c>
      <c r="S293">
        <v>2018</v>
      </c>
      <c r="T293" t="s">
        <v>51</v>
      </c>
      <c r="U293" t="s">
        <v>51</v>
      </c>
      <c r="V293" t="s">
        <v>85</v>
      </c>
      <c r="W293" t="s">
        <v>73</v>
      </c>
      <c r="X293">
        <v>100</v>
      </c>
      <c r="Y293">
        <v>22</v>
      </c>
      <c r="Z293">
        <v>50</v>
      </c>
      <c r="AA293" t="s">
        <v>52</v>
      </c>
      <c r="AB293" t="s">
        <v>70</v>
      </c>
      <c r="AC293">
        <v>118</v>
      </c>
      <c r="AD293">
        <v>41</v>
      </c>
      <c r="AE293">
        <v>159</v>
      </c>
      <c r="AF293" t="s">
        <v>71</v>
      </c>
      <c r="AG293" t="s">
        <v>72</v>
      </c>
      <c r="AH293">
        <v>1</v>
      </c>
      <c r="AI293">
        <v>1</v>
      </c>
      <c r="AJ293">
        <v>1906</v>
      </c>
      <c r="AK293">
        <v>1900</v>
      </c>
      <c r="AL293" t="s">
        <v>173</v>
      </c>
      <c r="AM293" t="s">
        <v>73</v>
      </c>
      <c r="AN293">
        <v>672</v>
      </c>
    </row>
    <row r="294" spans="1:40" x14ac:dyDescent="0.25">
      <c r="A294">
        <v>14995000330</v>
      </c>
      <c r="B294" t="s">
        <v>353</v>
      </c>
      <c r="C294" t="s">
        <v>38</v>
      </c>
      <c r="D294" t="s">
        <v>39</v>
      </c>
      <c r="E294" t="s">
        <v>40</v>
      </c>
      <c r="F294" t="s">
        <v>354</v>
      </c>
      <c r="G294" s="1">
        <v>43097</v>
      </c>
      <c r="H294" s="2">
        <v>44182</v>
      </c>
      <c r="I294" t="s">
        <v>300</v>
      </c>
      <c r="J294">
        <v>2017</v>
      </c>
      <c r="K294">
        <v>2018</v>
      </c>
      <c r="L294" s="7">
        <v>6700</v>
      </c>
      <c r="M294">
        <v>540743</v>
      </c>
      <c r="N294" s="1">
        <v>43103</v>
      </c>
      <c r="O294" s="1">
        <v>43175</v>
      </c>
      <c r="P294" s="1">
        <v>43207</v>
      </c>
      <c r="Q294" s="1" t="s">
        <v>124</v>
      </c>
      <c r="R294">
        <v>2018</v>
      </c>
      <c r="S294">
        <v>2018</v>
      </c>
      <c r="T294" t="s">
        <v>355</v>
      </c>
      <c r="U294" t="s">
        <v>44</v>
      </c>
      <c r="V294" t="s">
        <v>85</v>
      </c>
      <c r="W294" t="s">
        <v>73</v>
      </c>
      <c r="X294">
        <v>100</v>
      </c>
      <c r="Y294">
        <v>22</v>
      </c>
      <c r="Z294">
        <v>50</v>
      </c>
      <c r="AA294" t="s">
        <v>52</v>
      </c>
      <c r="AB294" t="s">
        <v>47</v>
      </c>
      <c r="AC294">
        <v>72</v>
      </c>
      <c r="AD294">
        <v>32</v>
      </c>
      <c r="AE294">
        <v>104</v>
      </c>
      <c r="AF294" t="s">
        <v>71</v>
      </c>
      <c r="AG294" t="s">
        <v>86</v>
      </c>
      <c r="AH294">
        <v>2</v>
      </c>
      <c r="AI294">
        <v>2</v>
      </c>
      <c r="AJ294">
        <v>1923</v>
      </c>
      <c r="AK294">
        <v>1920</v>
      </c>
      <c r="AL294" t="s">
        <v>173</v>
      </c>
      <c r="AM294" t="s">
        <v>73</v>
      </c>
      <c r="AN294">
        <v>2208</v>
      </c>
    </row>
    <row r="295" spans="1:40" x14ac:dyDescent="0.25">
      <c r="A295">
        <v>14364000230</v>
      </c>
      <c r="B295" t="s">
        <v>358</v>
      </c>
      <c r="C295" t="s">
        <v>38</v>
      </c>
      <c r="D295" t="s">
        <v>39</v>
      </c>
      <c r="E295" t="s">
        <v>40</v>
      </c>
      <c r="F295" t="s">
        <v>354</v>
      </c>
      <c r="G295" s="1">
        <v>43097</v>
      </c>
      <c r="H295" s="2">
        <v>44182</v>
      </c>
      <c r="I295" t="s">
        <v>300</v>
      </c>
      <c r="J295">
        <v>2017</v>
      </c>
      <c r="K295">
        <v>2018</v>
      </c>
      <c r="L295" s="7">
        <v>6800</v>
      </c>
      <c r="M295">
        <v>540742</v>
      </c>
      <c r="N295" s="1">
        <v>43103</v>
      </c>
      <c r="O295" s="1">
        <v>43193</v>
      </c>
      <c r="P295" s="1">
        <v>43208</v>
      </c>
      <c r="Q295" s="1" t="s">
        <v>124</v>
      </c>
      <c r="R295">
        <v>2018</v>
      </c>
      <c r="S295">
        <v>2018</v>
      </c>
      <c r="T295" t="s">
        <v>359</v>
      </c>
      <c r="U295" t="s">
        <v>44</v>
      </c>
      <c r="V295" t="s">
        <v>85</v>
      </c>
      <c r="W295" t="s">
        <v>73</v>
      </c>
      <c r="X295">
        <v>100</v>
      </c>
      <c r="Y295">
        <v>22</v>
      </c>
      <c r="Z295">
        <v>50</v>
      </c>
      <c r="AA295" t="s">
        <v>52</v>
      </c>
      <c r="AB295" t="s">
        <v>47</v>
      </c>
      <c r="AC295">
        <v>90</v>
      </c>
      <c r="AD295">
        <v>15</v>
      </c>
      <c r="AE295">
        <v>105</v>
      </c>
      <c r="AF295" t="s">
        <v>71</v>
      </c>
      <c r="AG295" t="s">
        <v>86</v>
      </c>
      <c r="AH295">
        <v>2</v>
      </c>
      <c r="AI295">
        <v>2</v>
      </c>
      <c r="AJ295">
        <v>1924</v>
      </c>
      <c r="AK295">
        <v>1920</v>
      </c>
      <c r="AL295" t="s">
        <v>173</v>
      </c>
      <c r="AM295" t="s">
        <v>73</v>
      </c>
      <c r="AN295">
        <v>2208</v>
      </c>
    </row>
    <row r="296" spans="1:40" x14ac:dyDescent="0.25">
      <c r="A296">
        <v>13790000420</v>
      </c>
      <c r="B296" t="s">
        <v>235</v>
      </c>
      <c r="C296" t="s">
        <v>38</v>
      </c>
      <c r="D296" t="s">
        <v>39</v>
      </c>
      <c r="E296" t="s">
        <v>40</v>
      </c>
      <c r="F296" t="s">
        <v>236</v>
      </c>
      <c r="G296" s="1">
        <v>42998</v>
      </c>
      <c r="H296" s="2">
        <v>44091</v>
      </c>
      <c r="I296" t="s">
        <v>223</v>
      </c>
      <c r="J296">
        <v>2017</v>
      </c>
      <c r="K296">
        <v>2018</v>
      </c>
      <c r="L296" s="7">
        <v>4000</v>
      </c>
      <c r="M296">
        <v>0</v>
      </c>
      <c r="N296" s="1">
        <v>42998</v>
      </c>
      <c r="O296" s="1">
        <v>43028</v>
      </c>
      <c r="P296" s="1">
        <v>43055</v>
      </c>
      <c r="Q296" s="1" t="s">
        <v>266</v>
      </c>
      <c r="R296">
        <v>2017</v>
      </c>
      <c r="S296">
        <v>2018</v>
      </c>
      <c r="T296" t="s">
        <v>51</v>
      </c>
      <c r="U296" t="s">
        <v>51</v>
      </c>
      <c r="V296" t="s">
        <v>85</v>
      </c>
      <c r="W296" t="s">
        <v>73</v>
      </c>
      <c r="X296">
        <v>100</v>
      </c>
      <c r="Y296">
        <v>18</v>
      </c>
      <c r="Z296">
        <v>51</v>
      </c>
      <c r="AA296" t="s">
        <v>100</v>
      </c>
      <c r="AB296" t="s">
        <v>53</v>
      </c>
      <c r="AC296">
        <v>30</v>
      </c>
      <c r="AD296">
        <v>27</v>
      </c>
      <c r="AE296">
        <v>57</v>
      </c>
      <c r="AF296" t="s">
        <v>48</v>
      </c>
      <c r="AG296" t="s">
        <v>48</v>
      </c>
      <c r="AH296" t="s">
        <v>48</v>
      </c>
      <c r="AI296" t="s">
        <v>48</v>
      </c>
      <c r="AJ296" t="s">
        <v>48</v>
      </c>
      <c r="AK296" t="s">
        <v>48</v>
      </c>
      <c r="AL296" t="s">
        <v>48</v>
      </c>
      <c r="AM296" t="s">
        <v>48</v>
      </c>
      <c r="AN296" t="s">
        <v>48</v>
      </c>
    </row>
    <row r="297" spans="1:40" x14ac:dyDescent="0.25">
      <c r="A297">
        <v>13772000420</v>
      </c>
      <c r="B297" t="s">
        <v>609</v>
      </c>
      <c r="C297" t="s">
        <v>38</v>
      </c>
      <c r="D297" t="s">
        <v>39</v>
      </c>
      <c r="E297" t="s">
        <v>40</v>
      </c>
      <c r="F297" t="s">
        <v>567</v>
      </c>
      <c r="G297" s="1">
        <v>43229</v>
      </c>
      <c r="H297" s="2">
        <v>43969</v>
      </c>
      <c r="I297" t="s">
        <v>142</v>
      </c>
      <c r="J297">
        <v>2018</v>
      </c>
      <c r="K297">
        <v>2018</v>
      </c>
      <c r="L297" s="7">
        <v>8225</v>
      </c>
      <c r="M297">
        <v>543156</v>
      </c>
      <c r="N297" s="1">
        <v>43238</v>
      </c>
      <c r="O297" s="1">
        <v>43349</v>
      </c>
      <c r="P297" s="1">
        <v>43349</v>
      </c>
      <c r="Q297" s="1" t="s">
        <v>223</v>
      </c>
      <c r="R297">
        <v>2018</v>
      </c>
      <c r="S297">
        <v>2019</v>
      </c>
      <c r="T297" t="s">
        <v>51</v>
      </c>
      <c r="U297" t="s">
        <v>51</v>
      </c>
      <c r="V297" t="s">
        <v>85</v>
      </c>
      <c r="W297" t="s">
        <v>73</v>
      </c>
      <c r="X297">
        <v>100</v>
      </c>
      <c r="Y297">
        <v>4</v>
      </c>
      <c r="Z297">
        <v>54</v>
      </c>
      <c r="AA297" t="s">
        <v>254</v>
      </c>
      <c r="AB297" t="s">
        <v>53</v>
      </c>
      <c r="AC297">
        <v>111</v>
      </c>
      <c r="AD297">
        <v>0</v>
      </c>
      <c r="AE297">
        <v>111</v>
      </c>
      <c r="AF297" t="s">
        <v>71</v>
      </c>
      <c r="AG297" t="s">
        <v>86</v>
      </c>
      <c r="AH297">
        <v>2</v>
      </c>
      <c r="AI297">
        <v>1</v>
      </c>
      <c r="AJ297">
        <v>1891</v>
      </c>
      <c r="AK297">
        <v>1890</v>
      </c>
      <c r="AL297" t="s">
        <v>173</v>
      </c>
      <c r="AM297" t="s">
        <v>73</v>
      </c>
      <c r="AN297">
        <v>2268</v>
      </c>
    </row>
    <row r="298" spans="1:40" x14ac:dyDescent="0.25">
      <c r="A298">
        <v>14553060290</v>
      </c>
      <c r="B298" t="s">
        <v>640</v>
      </c>
      <c r="C298" t="s">
        <v>38</v>
      </c>
      <c r="D298" t="s">
        <v>39</v>
      </c>
      <c r="E298" t="s">
        <v>40</v>
      </c>
      <c r="F298" t="s">
        <v>567</v>
      </c>
      <c r="G298" s="1">
        <v>43229</v>
      </c>
      <c r="H298" s="2">
        <v>43969</v>
      </c>
      <c r="I298" t="s">
        <v>142</v>
      </c>
      <c r="J298">
        <v>2018</v>
      </c>
      <c r="K298">
        <v>2018</v>
      </c>
      <c r="L298" s="7">
        <v>8000</v>
      </c>
      <c r="M298">
        <v>543155</v>
      </c>
      <c r="N298" s="1">
        <v>43238</v>
      </c>
      <c r="O298" s="1">
        <v>43335</v>
      </c>
      <c r="P298" s="1">
        <v>43363</v>
      </c>
      <c r="Q298" s="1" t="s">
        <v>223</v>
      </c>
      <c r="R298">
        <v>2018</v>
      </c>
      <c r="S298">
        <v>2019</v>
      </c>
      <c r="T298" t="s">
        <v>51</v>
      </c>
      <c r="U298" t="s">
        <v>51</v>
      </c>
      <c r="V298" t="s">
        <v>85</v>
      </c>
      <c r="W298" t="s">
        <v>73</v>
      </c>
      <c r="X298">
        <v>100</v>
      </c>
      <c r="Y298">
        <v>18</v>
      </c>
      <c r="Z298">
        <v>54</v>
      </c>
      <c r="AA298" t="s">
        <v>254</v>
      </c>
      <c r="AB298" t="s">
        <v>53</v>
      </c>
      <c r="AC298">
        <v>97</v>
      </c>
      <c r="AD298">
        <v>28</v>
      </c>
      <c r="AE298">
        <v>125</v>
      </c>
      <c r="AF298" t="s">
        <v>71</v>
      </c>
      <c r="AG298" t="s">
        <v>86</v>
      </c>
      <c r="AH298">
        <v>2</v>
      </c>
      <c r="AI298">
        <v>1</v>
      </c>
      <c r="AJ298">
        <v>1891</v>
      </c>
      <c r="AK298">
        <v>1890</v>
      </c>
      <c r="AL298" t="s">
        <v>173</v>
      </c>
      <c r="AM298" t="s">
        <v>73</v>
      </c>
      <c r="AN298">
        <v>2422</v>
      </c>
    </row>
    <row r="299" spans="1:40" x14ac:dyDescent="0.25">
      <c r="A299">
        <v>14477010300</v>
      </c>
      <c r="B299" t="s">
        <v>386</v>
      </c>
      <c r="C299" t="s">
        <v>38</v>
      </c>
      <c r="D299" t="s">
        <v>39</v>
      </c>
      <c r="E299" t="s">
        <v>40</v>
      </c>
      <c r="F299" t="s">
        <v>387</v>
      </c>
      <c r="G299" s="1">
        <v>43131</v>
      </c>
      <c r="H299" s="2">
        <v>43848</v>
      </c>
      <c r="I299" t="s">
        <v>42</v>
      </c>
      <c r="J299">
        <v>2018</v>
      </c>
      <c r="K299">
        <v>2018</v>
      </c>
      <c r="L299" s="7">
        <v>11500</v>
      </c>
      <c r="M299">
        <v>541202</v>
      </c>
      <c r="N299" s="1">
        <v>43138</v>
      </c>
      <c r="O299" s="1">
        <v>43196</v>
      </c>
      <c r="P299" s="1">
        <v>43222</v>
      </c>
      <c r="Q299" s="1" t="s">
        <v>142</v>
      </c>
      <c r="R299">
        <v>2018</v>
      </c>
      <c r="S299">
        <v>2018</v>
      </c>
      <c r="T299" t="s">
        <v>51</v>
      </c>
      <c r="U299" t="s">
        <v>51</v>
      </c>
      <c r="V299" t="s">
        <v>85</v>
      </c>
      <c r="W299" t="s">
        <v>73</v>
      </c>
      <c r="X299">
        <v>100</v>
      </c>
      <c r="Y299">
        <v>4</v>
      </c>
      <c r="Z299">
        <v>55</v>
      </c>
      <c r="AA299" t="s">
        <v>95</v>
      </c>
      <c r="AB299" t="s">
        <v>47</v>
      </c>
      <c r="AC299">
        <v>58</v>
      </c>
      <c r="AD299">
        <v>26</v>
      </c>
      <c r="AE299">
        <v>84</v>
      </c>
      <c r="AF299" t="s">
        <v>71</v>
      </c>
      <c r="AG299" t="s">
        <v>86</v>
      </c>
      <c r="AH299">
        <v>3</v>
      </c>
      <c r="AI299">
        <v>1</v>
      </c>
      <c r="AJ299">
        <v>1892</v>
      </c>
      <c r="AK299">
        <v>1890</v>
      </c>
      <c r="AL299" t="s">
        <v>173</v>
      </c>
      <c r="AM299" t="s">
        <v>73</v>
      </c>
      <c r="AN299">
        <v>3145</v>
      </c>
    </row>
    <row r="300" spans="1:40" x14ac:dyDescent="0.25">
      <c r="A300">
        <v>11892000390</v>
      </c>
      <c r="B300" t="s">
        <v>505</v>
      </c>
      <c r="C300" t="s">
        <v>38</v>
      </c>
      <c r="D300" t="s">
        <v>39</v>
      </c>
      <c r="E300" t="s">
        <v>40</v>
      </c>
      <c r="F300" t="s">
        <v>506</v>
      </c>
      <c r="G300" s="1">
        <v>43208</v>
      </c>
      <c r="H300" s="2">
        <v>43939</v>
      </c>
      <c r="I300" t="s">
        <v>124</v>
      </c>
      <c r="J300">
        <v>2018</v>
      </c>
      <c r="K300">
        <v>2018</v>
      </c>
      <c r="L300" s="7">
        <v>2800</v>
      </c>
      <c r="M300">
        <v>542534</v>
      </c>
      <c r="N300" s="1">
        <v>43213</v>
      </c>
      <c r="O300" s="1">
        <v>43290</v>
      </c>
      <c r="P300" s="1">
        <v>43300</v>
      </c>
      <c r="Q300" s="1" t="s">
        <v>183</v>
      </c>
      <c r="R300">
        <v>2018</v>
      </c>
      <c r="S300">
        <v>2019</v>
      </c>
      <c r="T300" t="s">
        <v>507</v>
      </c>
      <c r="U300" t="s">
        <v>44</v>
      </c>
      <c r="V300" t="s">
        <v>85</v>
      </c>
      <c r="W300" t="s">
        <v>73</v>
      </c>
      <c r="X300">
        <v>100</v>
      </c>
      <c r="Y300">
        <v>3</v>
      </c>
      <c r="Z300">
        <v>59</v>
      </c>
      <c r="AA300" t="s">
        <v>136</v>
      </c>
      <c r="AB300" t="s">
        <v>47</v>
      </c>
      <c r="AC300">
        <v>77</v>
      </c>
      <c r="AD300">
        <v>10</v>
      </c>
      <c r="AE300">
        <v>87</v>
      </c>
      <c r="AF300" t="s">
        <v>71</v>
      </c>
      <c r="AG300" t="s">
        <v>86</v>
      </c>
      <c r="AH300">
        <v>1</v>
      </c>
      <c r="AI300">
        <v>1</v>
      </c>
      <c r="AJ300">
        <v>1888</v>
      </c>
      <c r="AK300">
        <v>1880</v>
      </c>
      <c r="AL300" t="s">
        <v>173</v>
      </c>
      <c r="AM300" t="s">
        <v>73</v>
      </c>
      <c r="AN300">
        <v>1058</v>
      </c>
    </row>
    <row r="301" spans="1:40" x14ac:dyDescent="0.25">
      <c r="A301">
        <v>11892000380</v>
      </c>
      <c r="B301" t="s">
        <v>514</v>
      </c>
      <c r="C301" t="s">
        <v>38</v>
      </c>
      <c r="D301" t="s">
        <v>39</v>
      </c>
      <c r="E301" t="s">
        <v>40</v>
      </c>
      <c r="F301" t="s">
        <v>506</v>
      </c>
      <c r="G301" s="1">
        <v>43208</v>
      </c>
      <c r="H301" s="2">
        <v>43939</v>
      </c>
      <c r="I301" t="s">
        <v>124</v>
      </c>
      <c r="J301">
        <v>2018</v>
      </c>
      <c r="K301">
        <v>2018</v>
      </c>
      <c r="L301" s="7">
        <v>2800</v>
      </c>
      <c r="M301">
        <v>542570</v>
      </c>
      <c r="N301" s="1">
        <v>43214</v>
      </c>
      <c r="O301" s="1">
        <v>43290</v>
      </c>
      <c r="P301" s="1">
        <v>43300</v>
      </c>
      <c r="Q301" s="1" t="s">
        <v>183</v>
      </c>
      <c r="R301">
        <v>2018</v>
      </c>
      <c r="S301">
        <v>2019</v>
      </c>
      <c r="T301" t="s">
        <v>511</v>
      </c>
      <c r="U301" t="s">
        <v>512</v>
      </c>
      <c r="V301" t="s">
        <v>85</v>
      </c>
      <c r="W301" t="s">
        <v>73</v>
      </c>
      <c r="X301">
        <v>100</v>
      </c>
      <c r="Y301">
        <v>3</v>
      </c>
      <c r="Z301">
        <v>59</v>
      </c>
      <c r="AA301" t="s">
        <v>136</v>
      </c>
      <c r="AB301" t="s">
        <v>47</v>
      </c>
      <c r="AC301">
        <v>76</v>
      </c>
      <c r="AD301">
        <v>10</v>
      </c>
      <c r="AE301">
        <v>86</v>
      </c>
      <c r="AF301" t="s">
        <v>48</v>
      </c>
      <c r="AG301" t="s">
        <v>48</v>
      </c>
      <c r="AH301" t="s">
        <v>48</v>
      </c>
      <c r="AI301" t="s">
        <v>48</v>
      </c>
      <c r="AJ301" t="s">
        <v>48</v>
      </c>
      <c r="AK301" t="s">
        <v>48</v>
      </c>
      <c r="AL301" t="s">
        <v>48</v>
      </c>
      <c r="AM301" t="s">
        <v>48</v>
      </c>
      <c r="AN301" t="s">
        <v>48</v>
      </c>
    </row>
    <row r="302" spans="1:40" x14ac:dyDescent="0.25">
      <c r="A302">
        <v>11892000360</v>
      </c>
      <c r="B302" t="s">
        <v>508</v>
      </c>
      <c r="C302" t="s">
        <v>38</v>
      </c>
      <c r="D302" t="s">
        <v>39</v>
      </c>
      <c r="E302" t="s">
        <v>40</v>
      </c>
      <c r="F302" t="s">
        <v>506</v>
      </c>
      <c r="G302" s="1">
        <v>43208</v>
      </c>
      <c r="H302" s="2">
        <v>43939</v>
      </c>
      <c r="I302" t="s">
        <v>124</v>
      </c>
      <c r="J302">
        <v>2018</v>
      </c>
      <c r="K302">
        <v>2018</v>
      </c>
      <c r="L302" s="7">
        <v>2800</v>
      </c>
      <c r="M302">
        <v>542536</v>
      </c>
      <c r="N302" s="1">
        <v>43213</v>
      </c>
      <c r="O302" s="1">
        <v>43290</v>
      </c>
      <c r="P302" s="1">
        <v>43300</v>
      </c>
      <c r="Q302" s="1" t="s">
        <v>183</v>
      </c>
      <c r="R302">
        <v>2018</v>
      </c>
      <c r="S302">
        <v>2019</v>
      </c>
      <c r="T302" t="s">
        <v>509</v>
      </c>
      <c r="U302" t="s">
        <v>44</v>
      </c>
      <c r="V302" t="s">
        <v>85</v>
      </c>
      <c r="W302" t="s">
        <v>73</v>
      </c>
      <c r="X302">
        <v>100</v>
      </c>
      <c r="Y302">
        <v>3</v>
      </c>
      <c r="Z302">
        <v>59</v>
      </c>
      <c r="AA302" t="s">
        <v>136</v>
      </c>
      <c r="AB302" t="s">
        <v>47</v>
      </c>
      <c r="AC302">
        <v>77</v>
      </c>
      <c r="AD302">
        <v>10</v>
      </c>
      <c r="AE302">
        <v>87</v>
      </c>
      <c r="AF302" t="s">
        <v>71</v>
      </c>
      <c r="AG302" t="s">
        <v>86</v>
      </c>
      <c r="AH302">
        <v>2</v>
      </c>
      <c r="AI302">
        <v>2</v>
      </c>
      <c r="AJ302">
        <v>1886</v>
      </c>
      <c r="AK302">
        <v>1880</v>
      </c>
      <c r="AL302" t="s">
        <v>173</v>
      </c>
      <c r="AM302" t="s">
        <v>73</v>
      </c>
      <c r="AN302">
        <v>1810</v>
      </c>
    </row>
    <row r="303" spans="1:40" x14ac:dyDescent="0.25">
      <c r="A303">
        <v>11892000440</v>
      </c>
      <c r="B303" t="s">
        <v>510</v>
      </c>
      <c r="C303" t="s">
        <v>38</v>
      </c>
      <c r="D303" t="s">
        <v>39</v>
      </c>
      <c r="E303" t="s">
        <v>40</v>
      </c>
      <c r="F303" t="s">
        <v>506</v>
      </c>
      <c r="G303" s="1">
        <v>43208</v>
      </c>
      <c r="H303" s="2">
        <v>43939</v>
      </c>
      <c r="I303" t="s">
        <v>124</v>
      </c>
      <c r="J303">
        <v>2018</v>
      </c>
      <c r="K303">
        <v>2018</v>
      </c>
      <c r="L303" s="7">
        <v>7700</v>
      </c>
      <c r="M303">
        <v>542542</v>
      </c>
      <c r="N303" s="1">
        <v>43213</v>
      </c>
      <c r="O303" s="1">
        <v>43238</v>
      </c>
      <c r="P303" s="1">
        <v>43300</v>
      </c>
      <c r="Q303" s="1" t="s">
        <v>183</v>
      </c>
      <c r="R303">
        <v>2018</v>
      </c>
      <c r="S303">
        <v>2019</v>
      </c>
      <c r="T303" t="s">
        <v>511</v>
      </c>
      <c r="U303" t="s">
        <v>512</v>
      </c>
      <c r="V303" t="s">
        <v>85</v>
      </c>
      <c r="W303" t="s">
        <v>73</v>
      </c>
      <c r="X303">
        <v>100</v>
      </c>
      <c r="Y303">
        <v>3</v>
      </c>
      <c r="Z303">
        <v>59</v>
      </c>
      <c r="AA303" t="s">
        <v>136</v>
      </c>
      <c r="AB303" t="s">
        <v>47</v>
      </c>
      <c r="AC303">
        <v>25</v>
      </c>
      <c r="AD303">
        <v>62</v>
      </c>
      <c r="AE303">
        <v>87</v>
      </c>
      <c r="AF303" t="s">
        <v>513</v>
      </c>
      <c r="AG303" t="s">
        <v>326</v>
      </c>
      <c r="AH303">
        <v>2</v>
      </c>
      <c r="AI303">
        <v>4</v>
      </c>
      <c r="AJ303">
        <v>1885</v>
      </c>
      <c r="AK303">
        <v>1880</v>
      </c>
      <c r="AL303" t="s">
        <v>173</v>
      </c>
      <c r="AM303" t="s">
        <v>73</v>
      </c>
      <c r="AN303">
        <v>2322</v>
      </c>
    </row>
    <row r="304" spans="1:40" x14ac:dyDescent="0.25">
      <c r="A304">
        <v>11891000030</v>
      </c>
      <c r="B304" t="s">
        <v>515</v>
      </c>
      <c r="C304" t="s">
        <v>38</v>
      </c>
      <c r="D304" t="s">
        <v>39</v>
      </c>
      <c r="E304" t="s">
        <v>40</v>
      </c>
      <c r="F304" t="s">
        <v>506</v>
      </c>
      <c r="G304" s="1">
        <v>43208</v>
      </c>
      <c r="H304" s="2">
        <v>43939</v>
      </c>
      <c r="I304" t="s">
        <v>124</v>
      </c>
      <c r="J304">
        <v>2018</v>
      </c>
      <c r="K304">
        <v>2018</v>
      </c>
      <c r="L304" s="7">
        <v>2900</v>
      </c>
      <c r="M304">
        <v>542538</v>
      </c>
      <c r="N304" s="1">
        <v>43213</v>
      </c>
      <c r="O304" s="1">
        <v>43241</v>
      </c>
      <c r="P304" s="1">
        <v>43304</v>
      </c>
      <c r="Q304" s="1" t="s">
        <v>183</v>
      </c>
      <c r="R304">
        <v>2018</v>
      </c>
      <c r="S304">
        <v>2019</v>
      </c>
      <c r="T304" t="s">
        <v>516</v>
      </c>
      <c r="U304" t="s">
        <v>44</v>
      </c>
      <c r="V304" t="s">
        <v>85</v>
      </c>
      <c r="W304" t="s">
        <v>73</v>
      </c>
      <c r="X304">
        <v>100</v>
      </c>
      <c r="Y304">
        <v>3</v>
      </c>
      <c r="Z304">
        <v>59</v>
      </c>
      <c r="AA304" t="s">
        <v>136</v>
      </c>
      <c r="AB304" t="s">
        <v>47</v>
      </c>
      <c r="AC304">
        <v>28</v>
      </c>
      <c r="AD304">
        <v>63</v>
      </c>
      <c r="AE304">
        <v>91</v>
      </c>
      <c r="AF304" t="s">
        <v>71</v>
      </c>
      <c r="AG304" t="s">
        <v>86</v>
      </c>
      <c r="AH304">
        <v>2</v>
      </c>
      <c r="AI304">
        <v>2</v>
      </c>
      <c r="AJ304">
        <v>1897</v>
      </c>
      <c r="AK304">
        <v>1890</v>
      </c>
      <c r="AL304" t="s">
        <v>173</v>
      </c>
      <c r="AM304" t="s">
        <v>73</v>
      </c>
      <c r="AN304">
        <v>2116</v>
      </c>
    </row>
    <row r="305" spans="1:40" x14ac:dyDescent="0.25">
      <c r="A305">
        <v>11891000060</v>
      </c>
      <c r="B305" t="s">
        <v>521</v>
      </c>
      <c r="C305" t="s">
        <v>38</v>
      </c>
      <c r="D305" t="s">
        <v>39</v>
      </c>
      <c r="E305" t="s">
        <v>40</v>
      </c>
      <c r="F305" t="s">
        <v>506</v>
      </c>
      <c r="G305" s="1">
        <v>43208</v>
      </c>
      <c r="H305" s="2">
        <v>43939</v>
      </c>
      <c r="I305" t="s">
        <v>124</v>
      </c>
      <c r="J305">
        <v>2018</v>
      </c>
      <c r="K305">
        <v>2018</v>
      </c>
      <c r="L305" s="7">
        <v>2900</v>
      </c>
      <c r="M305">
        <v>542539</v>
      </c>
      <c r="N305" s="1">
        <v>43213</v>
      </c>
      <c r="O305" s="1">
        <v>43242</v>
      </c>
      <c r="P305" s="1">
        <v>43306</v>
      </c>
      <c r="Q305" s="1" t="s">
        <v>183</v>
      </c>
      <c r="R305">
        <v>2018</v>
      </c>
      <c r="S305">
        <v>2019</v>
      </c>
      <c r="T305" t="s">
        <v>51</v>
      </c>
      <c r="U305" t="s">
        <v>51</v>
      </c>
      <c r="V305" t="s">
        <v>85</v>
      </c>
      <c r="W305" t="s">
        <v>73</v>
      </c>
      <c r="X305">
        <v>100</v>
      </c>
      <c r="Y305">
        <v>3</v>
      </c>
      <c r="Z305">
        <v>59</v>
      </c>
      <c r="AA305" t="s">
        <v>136</v>
      </c>
      <c r="AB305" t="s">
        <v>47</v>
      </c>
      <c r="AC305">
        <v>29</v>
      </c>
      <c r="AD305">
        <v>64</v>
      </c>
      <c r="AE305">
        <v>93</v>
      </c>
      <c r="AF305" t="s">
        <v>71</v>
      </c>
      <c r="AG305" t="s">
        <v>86</v>
      </c>
      <c r="AH305">
        <v>2</v>
      </c>
      <c r="AI305">
        <v>2</v>
      </c>
      <c r="AJ305">
        <v>1897</v>
      </c>
      <c r="AK305">
        <v>1890</v>
      </c>
      <c r="AL305" t="s">
        <v>173</v>
      </c>
      <c r="AM305" t="s">
        <v>73</v>
      </c>
      <c r="AN305">
        <v>2116</v>
      </c>
    </row>
    <row r="306" spans="1:40" x14ac:dyDescent="0.25">
      <c r="A306">
        <v>11891000110</v>
      </c>
      <c r="B306" t="s">
        <v>518</v>
      </c>
      <c r="C306" t="s">
        <v>38</v>
      </c>
      <c r="D306" t="s">
        <v>39</v>
      </c>
      <c r="E306" t="s">
        <v>40</v>
      </c>
      <c r="F306" t="s">
        <v>506</v>
      </c>
      <c r="G306" s="1">
        <v>43208</v>
      </c>
      <c r="H306" s="2">
        <v>43939</v>
      </c>
      <c r="I306" t="s">
        <v>124</v>
      </c>
      <c r="J306">
        <v>2018</v>
      </c>
      <c r="K306">
        <v>2018</v>
      </c>
      <c r="L306" s="7">
        <v>2800</v>
      </c>
      <c r="M306">
        <v>542540</v>
      </c>
      <c r="N306" s="1">
        <v>43213</v>
      </c>
      <c r="O306" s="1">
        <v>43269</v>
      </c>
      <c r="P306" s="1">
        <v>43306</v>
      </c>
      <c r="Q306" s="1" t="s">
        <v>183</v>
      </c>
      <c r="R306">
        <v>2018</v>
      </c>
      <c r="S306">
        <v>2019</v>
      </c>
      <c r="T306" t="s">
        <v>519</v>
      </c>
      <c r="U306" t="s">
        <v>44</v>
      </c>
      <c r="V306" t="s">
        <v>85</v>
      </c>
      <c r="W306" t="s">
        <v>73</v>
      </c>
      <c r="X306">
        <v>100</v>
      </c>
      <c r="Y306">
        <v>3</v>
      </c>
      <c r="Z306">
        <v>59</v>
      </c>
      <c r="AA306" t="s">
        <v>136</v>
      </c>
      <c r="AB306" t="s">
        <v>47</v>
      </c>
      <c r="AC306">
        <v>56</v>
      </c>
      <c r="AD306">
        <v>37</v>
      </c>
      <c r="AE306">
        <v>93</v>
      </c>
      <c r="AF306" t="s">
        <v>71</v>
      </c>
      <c r="AG306" t="s">
        <v>86</v>
      </c>
      <c r="AH306">
        <v>2</v>
      </c>
      <c r="AI306">
        <v>2</v>
      </c>
      <c r="AJ306">
        <v>1901</v>
      </c>
      <c r="AK306">
        <v>1900</v>
      </c>
      <c r="AL306" t="s">
        <v>73</v>
      </c>
      <c r="AM306" t="s">
        <v>73</v>
      </c>
      <c r="AN306">
        <v>2904</v>
      </c>
    </row>
    <row r="307" spans="1:40" x14ac:dyDescent="0.25">
      <c r="A307">
        <v>11891000120</v>
      </c>
      <c r="B307" t="s">
        <v>520</v>
      </c>
      <c r="C307" t="s">
        <v>38</v>
      </c>
      <c r="D307" t="s">
        <v>39</v>
      </c>
      <c r="E307" t="s">
        <v>40</v>
      </c>
      <c r="F307" t="s">
        <v>506</v>
      </c>
      <c r="G307" s="1">
        <v>43208</v>
      </c>
      <c r="H307" s="2">
        <v>43939</v>
      </c>
      <c r="I307" t="s">
        <v>124</v>
      </c>
      <c r="J307">
        <v>2018</v>
      </c>
      <c r="K307">
        <v>2018</v>
      </c>
      <c r="L307" s="7">
        <v>2800</v>
      </c>
      <c r="M307">
        <v>542541</v>
      </c>
      <c r="N307" s="1">
        <v>43213</v>
      </c>
      <c r="O307" s="1">
        <v>43269</v>
      </c>
      <c r="P307" s="1">
        <v>43306</v>
      </c>
      <c r="Q307" s="1" t="s">
        <v>183</v>
      </c>
      <c r="R307">
        <v>2018</v>
      </c>
      <c r="S307">
        <v>2019</v>
      </c>
      <c r="T307" t="s">
        <v>511</v>
      </c>
      <c r="U307" t="s">
        <v>512</v>
      </c>
      <c r="V307" t="s">
        <v>85</v>
      </c>
      <c r="W307" t="s">
        <v>73</v>
      </c>
      <c r="X307">
        <v>100</v>
      </c>
      <c r="Y307">
        <v>3</v>
      </c>
      <c r="Z307">
        <v>59</v>
      </c>
      <c r="AA307" t="s">
        <v>136</v>
      </c>
      <c r="AB307" t="s">
        <v>47</v>
      </c>
      <c r="AC307">
        <v>56</v>
      </c>
      <c r="AD307">
        <v>37</v>
      </c>
      <c r="AE307">
        <v>93</v>
      </c>
      <c r="AF307" t="s">
        <v>71</v>
      </c>
      <c r="AG307" t="s">
        <v>86</v>
      </c>
      <c r="AH307">
        <v>2</v>
      </c>
      <c r="AI307">
        <v>2</v>
      </c>
      <c r="AJ307">
        <v>1891</v>
      </c>
      <c r="AK307">
        <v>1890</v>
      </c>
      <c r="AL307" t="s">
        <v>173</v>
      </c>
      <c r="AM307" t="s">
        <v>73</v>
      </c>
      <c r="AN307">
        <v>1350</v>
      </c>
    </row>
    <row r="308" spans="1:40" x14ac:dyDescent="0.25">
      <c r="A308">
        <v>11891000450</v>
      </c>
      <c r="B308" t="s">
        <v>532</v>
      </c>
      <c r="C308" t="s">
        <v>38</v>
      </c>
      <c r="D308" t="s">
        <v>39</v>
      </c>
      <c r="E308" t="s">
        <v>40</v>
      </c>
      <c r="F308" t="s">
        <v>506</v>
      </c>
      <c r="G308" s="1">
        <v>43208</v>
      </c>
      <c r="H308" s="2">
        <v>43939</v>
      </c>
      <c r="I308" t="s">
        <v>124</v>
      </c>
      <c r="J308">
        <v>2018</v>
      </c>
      <c r="K308">
        <v>2018</v>
      </c>
      <c r="L308" s="7">
        <v>2800</v>
      </c>
      <c r="M308">
        <v>542568</v>
      </c>
      <c r="N308" s="1">
        <v>43214</v>
      </c>
      <c r="O308" s="1">
        <v>43304</v>
      </c>
      <c r="P308" s="1">
        <v>43308</v>
      </c>
      <c r="Q308" s="1" t="s">
        <v>183</v>
      </c>
      <c r="R308">
        <v>2018</v>
      </c>
      <c r="S308">
        <v>2019</v>
      </c>
      <c r="T308" t="s">
        <v>511</v>
      </c>
      <c r="U308" t="s">
        <v>512</v>
      </c>
      <c r="V308" t="s">
        <v>85</v>
      </c>
      <c r="W308" t="s">
        <v>73</v>
      </c>
      <c r="X308">
        <v>100</v>
      </c>
      <c r="Y308">
        <v>3</v>
      </c>
      <c r="Z308">
        <v>59</v>
      </c>
      <c r="AA308" t="s">
        <v>136</v>
      </c>
      <c r="AB308" t="s">
        <v>47</v>
      </c>
      <c r="AC308">
        <v>90</v>
      </c>
      <c r="AD308">
        <v>4</v>
      </c>
      <c r="AE308">
        <v>94</v>
      </c>
      <c r="AF308" t="s">
        <v>48</v>
      </c>
      <c r="AG308" t="s">
        <v>48</v>
      </c>
      <c r="AH308" t="s">
        <v>48</v>
      </c>
      <c r="AI308" t="s">
        <v>48</v>
      </c>
      <c r="AJ308" t="s">
        <v>48</v>
      </c>
      <c r="AK308" t="s">
        <v>48</v>
      </c>
      <c r="AL308" t="s">
        <v>48</v>
      </c>
      <c r="AM308" t="s">
        <v>48</v>
      </c>
      <c r="AN308" t="s">
        <v>48</v>
      </c>
    </row>
    <row r="309" spans="1:40" x14ac:dyDescent="0.25">
      <c r="A309">
        <v>11128000140</v>
      </c>
      <c r="B309" t="s">
        <v>241</v>
      </c>
      <c r="C309" t="s">
        <v>38</v>
      </c>
      <c r="D309" t="s">
        <v>39</v>
      </c>
      <c r="E309" t="s">
        <v>40</v>
      </c>
      <c r="F309" t="s">
        <v>236</v>
      </c>
      <c r="G309" s="1">
        <v>42998</v>
      </c>
      <c r="H309" s="2">
        <v>44091</v>
      </c>
      <c r="I309" t="s">
        <v>223</v>
      </c>
      <c r="J309">
        <v>2017</v>
      </c>
      <c r="K309">
        <v>2018</v>
      </c>
      <c r="L309" s="7">
        <v>3900</v>
      </c>
      <c r="M309">
        <v>0</v>
      </c>
      <c r="N309" s="1">
        <v>42998</v>
      </c>
      <c r="O309" s="1">
        <v>43040</v>
      </c>
      <c r="P309" s="1">
        <v>43060</v>
      </c>
      <c r="Q309" s="1" t="s">
        <v>266</v>
      </c>
      <c r="R309">
        <v>2017</v>
      </c>
      <c r="S309">
        <v>2018</v>
      </c>
      <c r="T309" t="s">
        <v>51</v>
      </c>
      <c r="U309" t="s">
        <v>51</v>
      </c>
      <c r="V309" t="s">
        <v>85</v>
      </c>
      <c r="W309" t="s">
        <v>73</v>
      </c>
      <c r="X309">
        <v>100</v>
      </c>
      <c r="Y309">
        <v>3</v>
      </c>
      <c r="Z309">
        <v>63</v>
      </c>
      <c r="AA309" t="s">
        <v>143</v>
      </c>
      <c r="AB309" t="s">
        <v>53</v>
      </c>
      <c r="AC309">
        <v>42</v>
      </c>
      <c r="AD309">
        <v>20</v>
      </c>
      <c r="AE309">
        <v>62</v>
      </c>
      <c r="AF309" t="s">
        <v>71</v>
      </c>
      <c r="AG309" t="s">
        <v>86</v>
      </c>
      <c r="AH309">
        <v>2</v>
      </c>
      <c r="AI309">
        <v>2</v>
      </c>
      <c r="AJ309">
        <v>1904</v>
      </c>
      <c r="AM309" t="s">
        <v>73</v>
      </c>
      <c r="AN309">
        <v>2464</v>
      </c>
    </row>
    <row r="310" spans="1:40" x14ac:dyDescent="0.25">
      <c r="A310">
        <v>13568000190</v>
      </c>
      <c r="B310" t="s">
        <v>255</v>
      </c>
      <c r="C310" t="s">
        <v>38</v>
      </c>
      <c r="D310" t="s">
        <v>39</v>
      </c>
      <c r="E310" t="s">
        <v>40</v>
      </c>
      <c r="F310" t="s">
        <v>250</v>
      </c>
      <c r="G310" s="1">
        <v>43028</v>
      </c>
      <c r="H310" s="2">
        <v>44121</v>
      </c>
      <c r="I310" t="s">
        <v>244</v>
      </c>
      <c r="J310">
        <v>2017</v>
      </c>
      <c r="K310">
        <v>2018</v>
      </c>
      <c r="L310" s="7">
        <v>4300</v>
      </c>
      <c r="M310">
        <v>0</v>
      </c>
      <c r="N310" s="1">
        <v>43028</v>
      </c>
      <c r="O310" s="1">
        <v>43055</v>
      </c>
      <c r="P310" s="1">
        <v>43080</v>
      </c>
      <c r="Q310" s="1" t="s">
        <v>300</v>
      </c>
      <c r="R310">
        <v>2017</v>
      </c>
      <c r="S310">
        <v>2018</v>
      </c>
      <c r="T310" t="s">
        <v>51</v>
      </c>
      <c r="U310" t="s">
        <v>51</v>
      </c>
      <c r="V310" t="s">
        <v>85</v>
      </c>
      <c r="W310" t="s">
        <v>73</v>
      </c>
      <c r="X310">
        <v>100</v>
      </c>
      <c r="Y310">
        <v>21</v>
      </c>
      <c r="Z310">
        <v>68</v>
      </c>
      <c r="AA310" t="s">
        <v>46</v>
      </c>
      <c r="AB310" t="s">
        <v>53</v>
      </c>
      <c r="AC310">
        <v>27</v>
      </c>
      <c r="AD310">
        <v>25</v>
      </c>
      <c r="AE310">
        <v>52</v>
      </c>
      <c r="AF310" t="s">
        <v>48</v>
      </c>
      <c r="AG310" t="s">
        <v>48</v>
      </c>
      <c r="AH310" t="s">
        <v>48</v>
      </c>
      <c r="AI310" t="s">
        <v>48</v>
      </c>
      <c r="AJ310" t="s">
        <v>48</v>
      </c>
      <c r="AK310" t="s">
        <v>48</v>
      </c>
      <c r="AL310" t="s">
        <v>48</v>
      </c>
      <c r="AM310" t="s">
        <v>48</v>
      </c>
      <c r="AN310" t="s">
        <v>48</v>
      </c>
    </row>
    <row r="311" spans="1:40" x14ac:dyDescent="0.25">
      <c r="A311">
        <v>14896000460</v>
      </c>
      <c r="B311" t="s">
        <v>566</v>
      </c>
      <c r="C311" t="s">
        <v>38</v>
      </c>
      <c r="D311" t="s">
        <v>39</v>
      </c>
      <c r="E311" t="s">
        <v>40</v>
      </c>
      <c r="F311" t="s">
        <v>567</v>
      </c>
      <c r="G311" s="1">
        <v>43229</v>
      </c>
      <c r="H311" s="2">
        <v>43969</v>
      </c>
      <c r="I311" t="s">
        <v>142</v>
      </c>
      <c r="J311">
        <v>2018</v>
      </c>
      <c r="K311">
        <v>2018</v>
      </c>
      <c r="L311" s="7">
        <v>5000</v>
      </c>
      <c r="M311">
        <v>543151</v>
      </c>
      <c r="N311" s="1">
        <v>43238</v>
      </c>
      <c r="O311" s="1">
        <v>43299</v>
      </c>
      <c r="P311" s="1">
        <v>43336</v>
      </c>
      <c r="Q311" s="1" t="s">
        <v>186</v>
      </c>
      <c r="R311">
        <v>2018</v>
      </c>
      <c r="S311">
        <v>2019</v>
      </c>
      <c r="T311" t="s">
        <v>51</v>
      </c>
      <c r="U311" t="s">
        <v>51</v>
      </c>
      <c r="V311" t="s">
        <v>85</v>
      </c>
      <c r="W311" t="s">
        <v>73</v>
      </c>
      <c r="X311">
        <v>100</v>
      </c>
      <c r="Y311">
        <v>21</v>
      </c>
      <c r="Z311">
        <v>68</v>
      </c>
      <c r="AA311" t="s">
        <v>46</v>
      </c>
      <c r="AB311" t="s">
        <v>53</v>
      </c>
      <c r="AC311">
        <v>61</v>
      </c>
      <c r="AD311">
        <v>37</v>
      </c>
      <c r="AE311">
        <v>98</v>
      </c>
      <c r="AF311" t="s">
        <v>71</v>
      </c>
      <c r="AG311" t="s">
        <v>86</v>
      </c>
      <c r="AH311">
        <v>1</v>
      </c>
      <c r="AI311">
        <v>1</v>
      </c>
      <c r="AJ311">
        <v>1907</v>
      </c>
      <c r="AK311">
        <v>1900</v>
      </c>
      <c r="AL311" t="s">
        <v>173</v>
      </c>
      <c r="AM311" t="s">
        <v>73</v>
      </c>
      <c r="AN311">
        <v>1100</v>
      </c>
    </row>
    <row r="312" spans="1:40" x14ac:dyDescent="0.25">
      <c r="A312">
        <v>14437000040</v>
      </c>
      <c r="B312" t="s">
        <v>576</v>
      </c>
      <c r="C312" t="s">
        <v>38</v>
      </c>
      <c r="D312" t="s">
        <v>39</v>
      </c>
      <c r="E312" t="s">
        <v>40</v>
      </c>
      <c r="F312" t="s">
        <v>567</v>
      </c>
      <c r="G312" s="1">
        <v>43229</v>
      </c>
      <c r="H312" s="2">
        <v>43969</v>
      </c>
      <c r="I312" t="s">
        <v>142</v>
      </c>
      <c r="J312">
        <v>2018</v>
      </c>
      <c r="K312">
        <v>2018</v>
      </c>
      <c r="L312" s="7">
        <v>5000</v>
      </c>
      <c r="M312">
        <v>543153</v>
      </c>
      <c r="N312" s="1">
        <v>43238</v>
      </c>
      <c r="O312" s="1">
        <v>43290</v>
      </c>
      <c r="P312" s="1">
        <v>43339</v>
      </c>
      <c r="Q312" s="1" t="s">
        <v>186</v>
      </c>
      <c r="R312">
        <v>2018</v>
      </c>
      <c r="S312">
        <v>2019</v>
      </c>
      <c r="T312" t="s">
        <v>51</v>
      </c>
      <c r="U312" t="s">
        <v>51</v>
      </c>
      <c r="V312" t="s">
        <v>85</v>
      </c>
      <c r="W312" t="s">
        <v>73</v>
      </c>
      <c r="X312">
        <v>100</v>
      </c>
      <c r="Y312">
        <v>21</v>
      </c>
      <c r="Z312">
        <v>68</v>
      </c>
      <c r="AA312" t="s">
        <v>46</v>
      </c>
      <c r="AB312" t="s">
        <v>53</v>
      </c>
      <c r="AC312">
        <v>52</v>
      </c>
      <c r="AD312">
        <v>49</v>
      </c>
      <c r="AE312">
        <v>101</v>
      </c>
      <c r="AF312" t="s">
        <v>71</v>
      </c>
      <c r="AG312" t="s">
        <v>86</v>
      </c>
      <c r="AH312">
        <v>1</v>
      </c>
      <c r="AI312">
        <v>2</v>
      </c>
      <c r="AJ312">
        <v>1883</v>
      </c>
      <c r="AK312">
        <v>1880</v>
      </c>
      <c r="AL312" t="s">
        <v>173</v>
      </c>
      <c r="AM312" t="s">
        <v>73</v>
      </c>
      <c r="AN312">
        <v>809</v>
      </c>
    </row>
    <row r="313" spans="1:40" x14ac:dyDescent="0.25">
      <c r="A313">
        <v>14411010150</v>
      </c>
      <c r="B313" t="s">
        <v>249</v>
      </c>
      <c r="C313" t="s">
        <v>38</v>
      </c>
      <c r="D313" t="s">
        <v>39</v>
      </c>
      <c r="E313" t="s">
        <v>40</v>
      </c>
      <c r="F313" t="s">
        <v>250</v>
      </c>
      <c r="G313" s="1">
        <v>43028</v>
      </c>
      <c r="H313" s="2">
        <v>44121</v>
      </c>
      <c r="I313" t="s">
        <v>244</v>
      </c>
      <c r="J313">
        <v>2017</v>
      </c>
      <c r="K313">
        <v>2018</v>
      </c>
      <c r="L313" s="7">
        <v>4300</v>
      </c>
      <c r="M313">
        <v>0</v>
      </c>
      <c r="N313" s="1">
        <v>43028</v>
      </c>
      <c r="O313" s="1">
        <v>43054</v>
      </c>
      <c r="P313" s="1">
        <v>43076</v>
      </c>
      <c r="Q313" s="1" t="s">
        <v>300</v>
      </c>
      <c r="R313">
        <v>2017</v>
      </c>
      <c r="S313">
        <v>2018</v>
      </c>
      <c r="T313" t="s">
        <v>51</v>
      </c>
      <c r="U313" t="s">
        <v>51</v>
      </c>
      <c r="V313" t="s">
        <v>85</v>
      </c>
      <c r="W313" t="s">
        <v>73</v>
      </c>
      <c r="X313">
        <v>100</v>
      </c>
      <c r="Y313">
        <v>21</v>
      </c>
      <c r="Z313">
        <v>69</v>
      </c>
      <c r="AA313" t="s">
        <v>151</v>
      </c>
      <c r="AB313" t="s">
        <v>53</v>
      </c>
      <c r="AC313">
        <v>26</v>
      </c>
      <c r="AD313">
        <v>22</v>
      </c>
      <c r="AE313">
        <v>48</v>
      </c>
      <c r="AF313" t="s">
        <v>48</v>
      </c>
      <c r="AG313" t="s">
        <v>48</v>
      </c>
      <c r="AH313" t="s">
        <v>48</v>
      </c>
      <c r="AI313" t="s">
        <v>48</v>
      </c>
      <c r="AJ313" t="s">
        <v>48</v>
      </c>
      <c r="AK313" t="s">
        <v>48</v>
      </c>
      <c r="AL313" t="s">
        <v>48</v>
      </c>
      <c r="AM313" t="s">
        <v>48</v>
      </c>
      <c r="AN313" t="s">
        <v>48</v>
      </c>
    </row>
    <row r="314" spans="1:40" x14ac:dyDescent="0.25">
      <c r="A314">
        <v>15228000160</v>
      </c>
      <c r="B314" t="s">
        <v>412</v>
      </c>
      <c r="C314" t="s">
        <v>38</v>
      </c>
      <c r="D314" t="s">
        <v>39</v>
      </c>
      <c r="E314" t="s">
        <v>40</v>
      </c>
      <c r="F314" t="s">
        <v>413</v>
      </c>
      <c r="G314" s="1">
        <v>43144</v>
      </c>
      <c r="H314" s="2">
        <v>43879</v>
      </c>
      <c r="I314" t="s">
        <v>62</v>
      </c>
      <c r="J314">
        <v>2018</v>
      </c>
      <c r="K314">
        <v>2018</v>
      </c>
      <c r="L314" s="7">
        <v>3900</v>
      </c>
      <c r="M314">
        <v>541526</v>
      </c>
      <c r="N314" s="1">
        <v>43158</v>
      </c>
      <c r="O314" s="1">
        <v>43196</v>
      </c>
      <c r="P314" s="1">
        <v>43234</v>
      </c>
      <c r="Q314" s="1" t="s">
        <v>142</v>
      </c>
      <c r="R314">
        <v>2018</v>
      </c>
      <c r="S314">
        <v>2018</v>
      </c>
      <c r="T314" t="s">
        <v>51</v>
      </c>
      <c r="U314" t="s">
        <v>51</v>
      </c>
      <c r="V314" t="s">
        <v>85</v>
      </c>
      <c r="W314" t="s">
        <v>73</v>
      </c>
      <c r="X314">
        <v>100</v>
      </c>
      <c r="Y314">
        <v>21</v>
      </c>
      <c r="Z314">
        <v>69</v>
      </c>
      <c r="AA314" t="s">
        <v>151</v>
      </c>
      <c r="AB314" t="s">
        <v>53</v>
      </c>
      <c r="AC314">
        <v>38</v>
      </c>
      <c r="AD314">
        <v>38</v>
      </c>
      <c r="AE314">
        <v>76</v>
      </c>
      <c r="AF314" t="s">
        <v>71</v>
      </c>
      <c r="AG314" t="s">
        <v>86</v>
      </c>
      <c r="AH314">
        <v>1</v>
      </c>
      <c r="AI314">
        <v>1</v>
      </c>
      <c r="AJ314">
        <v>1908</v>
      </c>
      <c r="AK314">
        <v>1900</v>
      </c>
      <c r="AL314" t="s">
        <v>173</v>
      </c>
      <c r="AM314" t="s">
        <v>73</v>
      </c>
      <c r="AN314">
        <v>868</v>
      </c>
    </row>
    <row r="315" spans="1:40" x14ac:dyDescent="0.25">
      <c r="A315">
        <v>15669000330</v>
      </c>
      <c r="B315" t="s">
        <v>438</v>
      </c>
      <c r="C315" t="s">
        <v>38</v>
      </c>
      <c r="D315" t="s">
        <v>39</v>
      </c>
      <c r="E315" t="s">
        <v>40</v>
      </c>
      <c r="F315" t="s">
        <v>413</v>
      </c>
      <c r="G315" s="1">
        <v>43144</v>
      </c>
      <c r="H315" s="2">
        <v>43879</v>
      </c>
      <c r="I315" t="s">
        <v>62</v>
      </c>
      <c r="J315">
        <v>2018</v>
      </c>
      <c r="K315">
        <v>2018</v>
      </c>
      <c r="L315" s="7">
        <v>4100</v>
      </c>
      <c r="M315">
        <v>541522</v>
      </c>
      <c r="N315" s="1">
        <v>43158</v>
      </c>
      <c r="O315" s="1">
        <v>43217</v>
      </c>
      <c r="P315" s="1">
        <v>43251</v>
      </c>
      <c r="Q315" s="1" t="s">
        <v>142</v>
      </c>
      <c r="R315">
        <v>2018</v>
      </c>
      <c r="S315">
        <v>2018</v>
      </c>
      <c r="T315" t="s">
        <v>51</v>
      </c>
      <c r="U315" t="s">
        <v>51</v>
      </c>
      <c r="V315" t="s">
        <v>85</v>
      </c>
      <c r="W315" t="s">
        <v>73</v>
      </c>
      <c r="X315">
        <v>100</v>
      </c>
      <c r="Y315">
        <v>21</v>
      </c>
      <c r="Z315">
        <v>69</v>
      </c>
      <c r="AA315" t="s">
        <v>151</v>
      </c>
      <c r="AB315" t="s">
        <v>53</v>
      </c>
      <c r="AC315">
        <v>59</v>
      </c>
      <c r="AD315">
        <v>34</v>
      </c>
      <c r="AE315">
        <v>93</v>
      </c>
      <c r="AF315" t="s">
        <v>71</v>
      </c>
      <c r="AG315" t="s">
        <v>86</v>
      </c>
      <c r="AH315">
        <v>1</v>
      </c>
      <c r="AI315">
        <v>1</v>
      </c>
      <c r="AJ315">
        <v>1921</v>
      </c>
      <c r="AK315">
        <v>1920</v>
      </c>
      <c r="AL315" t="s">
        <v>173</v>
      </c>
      <c r="AM315" t="s">
        <v>73</v>
      </c>
      <c r="AN315">
        <v>918</v>
      </c>
    </row>
    <row r="316" spans="1:40" x14ac:dyDescent="0.25">
      <c r="A316">
        <v>14415070110</v>
      </c>
      <c r="B316" t="s">
        <v>439</v>
      </c>
      <c r="C316" t="s">
        <v>38</v>
      </c>
      <c r="D316" t="s">
        <v>39</v>
      </c>
      <c r="E316" t="s">
        <v>40</v>
      </c>
      <c r="F316" t="s">
        <v>413</v>
      </c>
      <c r="G316" s="1">
        <v>43144</v>
      </c>
      <c r="H316" s="2">
        <v>43879</v>
      </c>
      <c r="I316" t="s">
        <v>62</v>
      </c>
      <c r="J316">
        <v>2018</v>
      </c>
      <c r="K316">
        <v>2018</v>
      </c>
      <c r="L316" s="7">
        <v>4200</v>
      </c>
      <c r="M316">
        <v>541525</v>
      </c>
      <c r="N316" s="1">
        <v>43158</v>
      </c>
      <c r="O316" s="1">
        <v>43217</v>
      </c>
      <c r="P316" s="1">
        <v>43251</v>
      </c>
      <c r="Q316" s="1" t="s">
        <v>142</v>
      </c>
      <c r="R316">
        <v>2018</v>
      </c>
      <c r="S316">
        <v>2018</v>
      </c>
      <c r="T316" t="s">
        <v>51</v>
      </c>
      <c r="U316" t="s">
        <v>51</v>
      </c>
      <c r="V316" t="s">
        <v>85</v>
      </c>
      <c r="W316" t="s">
        <v>73</v>
      </c>
      <c r="X316">
        <v>100</v>
      </c>
      <c r="Y316">
        <v>21</v>
      </c>
      <c r="Z316">
        <v>69</v>
      </c>
      <c r="AA316" t="s">
        <v>151</v>
      </c>
      <c r="AB316" t="s">
        <v>53</v>
      </c>
      <c r="AC316">
        <v>59</v>
      </c>
      <c r="AD316">
        <v>34</v>
      </c>
      <c r="AE316">
        <v>93</v>
      </c>
      <c r="AF316" t="s">
        <v>71</v>
      </c>
      <c r="AG316" t="s">
        <v>86</v>
      </c>
      <c r="AH316">
        <v>1</v>
      </c>
      <c r="AI316">
        <v>1</v>
      </c>
      <c r="AJ316">
        <v>1929</v>
      </c>
      <c r="AK316">
        <v>1920</v>
      </c>
      <c r="AL316" t="s">
        <v>73</v>
      </c>
      <c r="AM316" t="s">
        <v>73</v>
      </c>
      <c r="AN316">
        <v>672</v>
      </c>
    </row>
    <row r="317" spans="1:40" x14ac:dyDescent="0.25">
      <c r="A317">
        <v>14412040260</v>
      </c>
      <c r="B317" t="s">
        <v>486</v>
      </c>
      <c r="C317" t="s">
        <v>38</v>
      </c>
      <c r="D317" t="s">
        <v>39</v>
      </c>
      <c r="E317" t="s">
        <v>40</v>
      </c>
      <c r="F317" t="s">
        <v>413</v>
      </c>
      <c r="G317" s="1">
        <v>43144</v>
      </c>
      <c r="H317" s="2">
        <v>43879</v>
      </c>
      <c r="I317" t="s">
        <v>62</v>
      </c>
      <c r="J317">
        <v>2018</v>
      </c>
      <c r="K317">
        <v>2018</v>
      </c>
      <c r="L317" s="7">
        <v>3900</v>
      </c>
      <c r="M317">
        <v>541523</v>
      </c>
      <c r="N317" s="1">
        <v>43158</v>
      </c>
      <c r="O317" s="1">
        <v>43217</v>
      </c>
      <c r="P317" s="1">
        <v>43272</v>
      </c>
      <c r="Q317" s="1" t="s">
        <v>150</v>
      </c>
      <c r="R317">
        <v>2018</v>
      </c>
      <c r="S317">
        <v>2018</v>
      </c>
      <c r="T317" t="s">
        <v>51</v>
      </c>
      <c r="U317" t="s">
        <v>51</v>
      </c>
      <c r="V317" t="s">
        <v>85</v>
      </c>
      <c r="W317" t="s">
        <v>73</v>
      </c>
      <c r="X317">
        <v>100</v>
      </c>
      <c r="Y317">
        <v>21</v>
      </c>
      <c r="Z317">
        <v>69</v>
      </c>
      <c r="AA317" t="s">
        <v>151</v>
      </c>
      <c r="AB317" t="s">
        <v>53</v>
      </c>
      <c r="AC317">
        <v>59</v>
      </c>
      <c r="AD317">
        <v>55</v>
      </c>
      <c r="AE317">
        <v>114</v>
      </c>
      <c r="AF317" t="s">
        <v>71</v>
      </c>
      <c r="AG317" t="s">
        <v>86</v>
      </c>
      <c r="AH317">
        <v>1</v>
      </c>
      <c r="AI317">
        <v>1</v>
      </c>
      <c r="AJ317">
        <v>1900</v>
      </c>
      <c r="AK317">
        <v>1900</v>
      </c>
      <c r="AL317" t="s">
        <v>173</v>
      </c>
      <c r="AM317" t="s">
        <v>73</v>
      </c>
      <c r="AN317">
        <v>720</v>
      </c>
    </row>
    <row r="318" spans="1:40" x14ac:dyDescent="0.25">
      <c r="A318">
        <v>13804000150</v>
      </c>
      <c r="B318" t="s">
        <v>184</v>
      </c>
      <c r="C318" t="s">
        <v>38</v>
      </c>
      <c r="D318" t="s">
        <v>39</v>
      </c>
      <c r="E318" t="s">
        <v>40</v>
      </c>
      <c r="F318" t="s">
        <v>185</v>
      </c>
      <c r="G318" s="1">
        <v>42957</v>
      </c>
      <c r="H318" s="2">
        <v>44060</v>
      </c>
      <c r="I318" t="s">
        <v>186</v>
      </c>
      <c r="J318">
        <v>2017</v>
      </c>
      <c r="K318">
        <v>2018</v>
      </c>
      <c r="L318" s="7">
        <v>9500</v>
      </c>
      <c r="M318">
        <v>0</v>
      </c>
      <c r="N318" s="1">
        <v>42957</v>
      </c>
      <c r="O318" s="1">
        <v>42975</v>
      </c>
      <c r="P318" s="1">
        <v>42991</v>
      </c>
      <c r="Q318" s="1" t="s">
        <v>223</v>
      </c>
      <c r="R318">
        <v>2017</v>
      </c>
      <c r="S318">
        <v>2018</v>
      </c>
      <c r="T318" t="s">
        <v>51</v>
      </c>
      <c r="U318" t="s">
        <v>51</v>
      </c>
      <c r="V318" t="s">
        <v>85</v>
      </c>
      <c r="W318" t="s">
        <v>73</v>
      </c>
      <c r="X318">
        <v>100</v>
      </c>
      <c r="Y318">
        <v>22</v>
      </c>
      <c r="Z318">
        <v>78</v>
      </c>
      <c r="AA318" t="s">
        <v>59</v>
      </c>
      <c r="AB318" t="s">
        <v>53</v>
      </c>
      <c r="AC318">
        <v>18</v>
      </c>
      <c r="AD318">
        <v>16</v>
      </c>
      <c r="AE318">
        <v>34</v>
      </c>
      <c r="AF318" t="s">
        <v>48</v>
      </c>
      <c r="AG318" t="s">
        <v>48</v>
      </c>
      <c r="AH318" t="s">
        <v>48</v>
      </c>
      <c r="AI318" t="s">
        <v>48</v>
      </c>
      <c r="AJ318" t="s">
        <v>48</v>
      </c>
      <c r="AK318" t="s">
        <v>48</v>
      </c>
      <c r="AL318" t="s">
        <v>48</v>
      </c>
      <c r="AM318" t="s">
        <v>48</v>
      </c>
      <c r="AN318" t="s">
        <v>48</v>
      </c>
    </row>
    <row r="319" spans="1:40" x14ac:dyDescent="0.25">
      <c r="A319">
        <v>13032000290</v>
      </c>
      <c r="B319" t="s">
        <v>1346</v>
      </c>
      <c r="C319" t="s">
        <v>38</v>
      </c>
      <c r="D319" t="s">
        <v>39</v>
      </c>
      <c r="E319" t="s">
        <v>40</v>
      </c>
      <c r="F319" t="s">
        <v>1347</v>
      </c>
      <c r="G319" s="1">
        <v>43588</v>
      </c>
      <c r="H319" s="2">
        <v>43970</v>
      </c>
      <c r="I319" t="s">
        <v>142</v>
      </c>
      <c r="J319">
        <v>2019</v>
      </c>
      <c r="K319">
        <v>2019</v>
      </c>
      <c r="L319" s="7">
        <v>7800</v>
      </c>
      <c r="M319">
        <v>497</v>
      </c>
      <c r="N319" s="1">
        <v>43586</v>
      </c>
      <c r="O319" s="1">
        <v>43634</v>
      </c>
      <c r="P319" s="1">
        <v>43686</v>
      </c>
      <c r="Q319" s="1" t="s">
        <v>186</v>
      </c>
      <c r="R319">
        <v>2019</v>
      </c>
      <c r="S319">
        <v>2020</v>
      </c>
      <c r="T319" t="s">
        <v>51</v>
      </c>
      <c r="U319" t="s">
        <v>51</v>
      </c>
      <c r="V319" t="s">
        <v>85</v>
      </c>
      <c r="W319" t="s">
        <v>73</v>
      </c>
      <c r="X319">
        <v>100</v>
      </c>
      <c r="Y319">
        <v>11</v>
      </c>
      <c r="Z319">
        <v>1</v>
      </c>
      <c r="AA319" t="s">
        <v>233</v>
      </c>
      <c r="AB319" t="s">
        <v>53</v>
      </c>
      <c r="AC319">
        <v>48</v>
      </c>
      <c r="AD319">
        <v>52</v>
      </c>
      <c r="AE319">
        <v>100</v>
      </c>
      <c r="AF319" t="s">
        <v>71</v>
      </c>
      <c r="AG319" t="s">
        <v>72</v>
      </c>
      <c r="AH319">
        <v>1</v>
      </c>
      <c r="AI319">
        <v>1</v>
      </c>
      <c r="AJ319">
        <v>1854</v>
      </c>
      <c r="AK319">
        <v>1850</v>
      </c>
      <c r="AL319" t="s">
        <v>173</v>
      </c>
      <c r="AM319" t="s">
        <v>332</v>
      </c>
      <c r="AN319">
        <v>648</v>
      </c>
    </row>
    <row r="320" spans="1:40" x14ac:dyDescent="0.25">
      <c r="A320">
        <v>15873000200</v>
      </c>
      <c r="B320" t="s">
        <v>686</v>
      </c>
      <c r="C320" t="s">
        <v>38</v>
      </c>
      <c r="D320" t="s">
        <v>39</v>
      </c>
      <c r="E320" t="s">
        <v>40</v>
      </c>
      <c r="F320" t="s">
        <v>687</v>
      </c>
      <c r="G320" s="1">
        <v>43319</v>
      </c>
      <c r="H320" s="2">
        <v>44061</v>
      </c>
      <c r="I320" t="s">
        <v>186</v>
      </c>
      <c r="J320">
        <v>2018</v>
      </c>
      <c r="K320">
        <v>2019</v>
      </c>
      <c r="L320" s="7">
        <v>26250</v>
      </c>
      <c r="M320">
        <v>544929</v>
      </c>
      <c r="N320" s="1">
        <v>43322</v>
      </c>
      <c r="O320" s="1">
        <v>43375</v>
      </c>
      <c r="P320" s="1">
        <v>43391</v>
      </c>
      <c r="Q320" s="1" t="s">
        <v>244</v>
      </c>
      <c r="R320">
        <v>2018</v>
      </c>
      <c r="S320">
        <v>2019</v>
      </c>
      <c r="T320" t="s">
        <v>688</v>
      </c>
      <c r="U320" t="s">
        <v>114</v>
      </c>
      <c r="V320" t="s">
        <v>85</v>
      </c>
      <c r="W320" t="s">
        <v>73</v>
      </c>
      <c r="X320">
        <v>100</v>
      </c>
      <c r="Y320">
        <v>14</v>
      </c>
      <c r="Z320">
        <v>5</v>
      </c>
      <c r="AA320" t="s">
        <v>539</v>
      </c>
      <c r="AB320" t="s">
        <v>47</v>
      </c>
      <c r="AC320">
        <v>53</v>
      </c>
      <c r="AD320">
        <v>16</v>
      </c>
      <c r="AE320">
        <v>69</v>
      </c>
      <c r="AF320" t="s">
        <v>325</v>
      </c>
      <c r="AG320" t="s">
        <v>326</v>
      </c>
      <c r="AH320">
        <v>1</v>
      </c>
      <c r="AJ320">
        <v>1925</v>
      </c>
      <c r="AK320">
        <v>1920</v>
      </c>
      <c r="AL320" t="s">
        <v>173</v>
      </c>
      <c r="AM320" t="s">
        <v>173</v>
      </c>
      <c r="AN320">
        <v>5439</v>
      </c>
    </row>
    <row r="321" spans="1:40" x14ac:dyDescent="0.25">
      <c r="A321">
        <v>13767000350</v>
      </c>
      <c r="B321" t="s">
        <v>1096</v>
      </c>
      <c r="C321" t="s">
        <v>38</v>
      </c>
      <c r="D321" t="s">
        <v>39</v>
      </c>
      <c r="E321" t="s">
        <v>40</v>
      </c>
      <c r="F321" t="s">
        <v>1038</v>
      </c>
      <c r="G321" s="1">
        <v>43480</v>
      </c>
      <c r="H321" s="2">
        <v>43849</v>
      </c>
      <c r="I321" t="s">
        <v>42</v>
      </c>
      <c r="J321">
        <v>2019</v>
      </c>
      <c r="K321">
        <v>2019</v>
      </c>
      <c r="L321" s="7">
        <v>8900</v>
      </c>
      <c r="M321">
        <v>1113</v>
      </c>
      <c r="N321" s="1">
        <v>43474</v>
      </c>
      <c r="O321" s="1">
        <v>43550</v>
      </c>
      <c r="P321" s="1">
        <v>43591</v>
      </c>
      <c r="Q321" s="1" t="s">
        <v>142</v>
      </c>
      <c r="R321">
        <v>2019</v>
      </c>
      <c r="S321">
        <v>2019</v>
      </c>
      <c r="T321" t="s">
        <v>51</v>
      </c>
      <c r="U321" t="s">
        <v>51</v>
      </c>
      <c r="V321" t="s">
        <v>85</v>
      </c>
      <c r="W321" t="s">
        <v>73</v>
      </c>
      <c r="X321">
        <v>100</v>
      </c>
      <c r="Y321">
        <v>18</v>
      </c>
      <c r="Z321">
        <v>53</v>
      </c>
      <c r="AA321" t="s">
        <v>147</v>
      </c>
      <c r="AB321" t="s">
        <v>47</v>
      </c>
      <c r="AC321">
        <v>76</v>
      </c>
      <c r="AD321">
        <v>41</v>
      </c>
      <c r="AE321">
        <v>117</v>
      </c>
      <c r="AF321" t="s">
        <v>71</v>
      </c>
      <c r="AG321" t="s">
        <v>86</v>
      </c>
      <c r="AH321">
        <v>2</v>
      </c>
      <c r="AI321">
        <v>4</v>
      </c>
      <c r="AJ321">
        <v>1902</v>
      </c>
      <c r="AK321">
        <v>1900</v>
      </c>
      <c r="AL321" t="s">
        <v>173</v>
      </c>
      <c r="AM321" t="s">
        <v>73</v>
      </c>
      <c r="AN321">
        <v>3132</v>
      </c>
    </row>
    <row r="322" spans="1:40" x14ac:dyDescent="0.25">
      <c r="A322">
        <v>14553050180</v>
      </c>
      <c r="B322" t="s">
        <v>1037</v>
      </c>
      <c r="C322" t="s">
        <v>38</v>
      </c>
      <c r="D322" t="s">
        <v>39</v>
      </c>
      <c r="E322" t="s">
        <v>40</v>
      </c>
      <c r="F322" t="s">
        <v>1038</v>
      </c>
      <c r="G322" s="1">
        <v>43480</v>
      </c>
      <c r="H322" s="2">
        <v>43849</v>
      </c>
      <c r="I322" t="s">
        <v>42</v>
      </c>
      <c r="J322">
        <v>2019</v>
      </c>
      <c r="K322">
        <v>2019</v>
      </c>
      <c r="L322" s="7">
        <v>10000</v>
      </c>
      <c r="M322">
        <v>179</v>
      </c>
      <c r="N322" s="1">
        <v>43474</v>
      </c>
      <c r="O322" s="1">
        <v>43550</v>
      </c>
      <c r="P322" s="1">
        <v>43564</v>
      </c>
      <c r="Q322" s="1" t="s">
        <v>124</v>
      </c>
      <c r="R322">
        <v>2019</v>
      </c>
      <c r="S322">
        <v>2019</v>
      </c>
      <c r="T322" t="s">
        <v>51</v>
      </c>
      <c r="U322" t="s">
        <v>51</v>
      </c>
      <c r="V322" t="s">
        <v>85</v>
      </c>
      <c r="W322" t="s">
        <v>73</v>
      </c>
      <c r="X322">
        <v>100</v>
      </c>
      <c r="Y322">
        <v>4</v>
      </c>
      <c r="Z322">
        <v>54</v>
      </c>
      <c r="AA322" t="s">
        <v>254</v>
      </c>
      <c r="AB322" t="s">
        <v>47</v>
      </c>
      <c r="AC322">
        <v>76</v>
      </c>
      <c r="AD322">
        <v>14</v>
      </c>
      <c r="AE322">
        <v>90</v>
      </c>
      <c r="AF322" t="s">
        <v>513</v>
      </c>
      <c r="AG322" t="s">
        <v>326</v>
      </c>
      <c r="AH322">
        <v>1</v>
      </c>
      <c r="AI322">
        <v>2</v>
      </c>
      <c r="AJ322">
        <v>1913</v>
      </c>
      <c r="AK322">
        <v>1910</v>
      </c>
      <c r="AL322" t="s">
        <v>173</v>
      </c>
      <c r="AM322" t="s">
        <v>332</v>
      </c>
      <c r="AN322">
        <v>2256</v>
      </c>
    </row>
    <row r="323" spans="1:40" x14ac:dyDescent="0.25">
      <c r="A323">
        <v>13761050031</v>
      </c>
      <c r="B323" t="s">
        <v>1067</v>
      </c>
      <c r="C323" t="s">
        <v>38</v>
      </c>
      <c r="D323" t="s">
        <v>39</v>
      </c>
      <c r="E323" t="s">
        <v>40</v>
      </c>
      <c r="F323" t="s">
        <v>1038</v>
      </c>
      <c r="G323" s="1">
        <v>43480</v>
      </c>
      <c r="H323" s="2">
        <v>43849</v>
      </c>
      <c r="I323" t="s">
        <v>42</v>
      </c>
      <c r="J323">
        <v>2019</v>
      </c>
      <c r="K323">
        <v>2019</v>
      </c>
      <c r="L323" s="7">
        <v>8000</v>
      </c>
      <c r="M323">
        <v>180</v>
      </c>
      <c r="N323" s="1">
        <v>43474</v>
      </c>
      <c r="O323" s="1">
        <v>43550</v>
      </c>
      <c r="P323" s="1">
        <v>43572</v>
      </c>
      <c r="Q323" s="1" t="s">
        <v>124</v>
      </c>
      <c r="R323">
        <v>2019</v>
      </c>
      <c r="S323">
        <v>2019</v>
      </c>
      <c r="T323" t="s">
        <v>51</v>
      </c>
      <c r="U323" t="s">
        <v>51</v>
      </c>
      <c r="V323" t="s">
        <v>85</v>
      </c>
      <c r="W323" t="s">
        <v>73</v>
      </c>
      <c r="X323">
        <v>100</v>
      </c>
      <c r="Y323">
        <v>18</v>
      </c>
      <c r="Z323">
        <v>54</v>
      </c>
      <c r="AA323" t="s">
        <v>254</v>
      </c>
      <c r="AB323" t="s">
        <v>47</v>
      </c>
      <c r="AC323">
        <v>76</v>
      </c>
      <c r="AD323">
        <v>22</v>
      </c>
      <c r="AE323">
        <v>98</v>
      </c>
      <c r="AF323" t="s">
        <v>71</v>
      </c>
      <c r="AG323" t="s">
        <v>86</v>
      </c>
      <c r="AH323">
        <v>2</v>
      </c>
      <c r="AI323">
        <v>2</v>
      </c>
      <c r="AJ323">
        <v>1902</v>
      </c>
      <c r="AK323">
        <v>1900</v>
      </c>
      <c r="AL323" t="s">
        <v>173</v>
      </c>
      <c r="AM323" t="s">
        <v>73</v>
      </c>
      <c r="AN323">
        <v>1980</v>
      </c>
    </row>
    <row r="324" spans="1:40" x14ac:dyDescent="0.25">
      <c r="A324">
        <v>14479000420</v>
      </c>
      <c r="B324" t="s">
        <v>731</v>
      </c>
      <c r="C324" t="s">
        <v>38</v>
      </c>
      <c r="D324" t="s">
        <v>39</v>
      </c>
      <c r="E324" t="s">
        <v>40</v>
      </c>
      <c r="F324" t="s">
        <v>723</v>
      </c>
      <c r="G324" s="1">
        <v>43336</v>
      </c>
      <c r="H324" s="2">
        <v>44061</v>
      </c>
      <c r="I324" t="s">
        <v>186</v>
      </c>
      <c r="J324">
        <v>2018</v>
      </c>
      <c r="K324">
        <v>2019</v>
      </c>
      <c r="L324" s="7">
        <v>4800</v>
      </c>
      <c r="M324">
        <v>545258</v>
      </c>
      <c r="N324" s="1">
        <v>43339</v>
      </c>
      <c r="O324" s="1">
        <v>43385</v>
      </c>
      <c r="P324" s="1">
        <v>43413</v>
      </c>
      <c r="Q324" s="1" t="s">
        <v>266</v>
      </c>
      <c r="R324">
        <v>2018</v>
      </c>
      <c r="S324">
        <v>2019</v>
      </c>
      <c r="T324" t="s">
        <v>51</v>
      </c>
      <c r="U324" t="s">
        <v>51</v>
      </c>
      <c r="V324" t="s">
        <v>85</v>
      </c>
      <c r="W324" t="s">
        <v>73</v>
      </c>
      <c r="X324">
        <v>100</v>
      </c>
      <c r="Y324">
        <v>4</v>
      </c>
      <c r="Z324">
        <v>55</v>
      </c>
      <c r="AA324" t="s">
        <v>95</v>
      </c>
      <c r="AB324" t="s">
        <v>53</v>
      </c>
      <c r="AC324">
        <v>46</v>
      </c>
      <c r="AD324">
        <v>28</v>
      </c>
      <c r="AE324">
        <v>74</v>
      </c>
      <c r="AF324" t="s">
        <v>71</v>
      </c>
      <c r="AG324" t="s">
        <v>86</v>
      </c>
      <c r="AH324">
        <v>2</v>
      </c>
      <c r="AI324">
        <v>2</v>
      </c>
      <c r="AJ324">
        <v>1915</v>
      </c>
      <c r="AK324">
        <v>1910</v>
      </c>
      <c r="AL324" t="s">
        <v>173</v>
      </c>
      <c r="AM324" t="s">
        <v>73</v>
      </c>
      <c r="AN324">
        <v>2496</v>
      </c>
    </row>
    <row r="325" spans="1:40" x14ac:dyDescent="0.25">
      <c r="A325">
        <v>14479000430</v>
      </c>
      <c r="B325" t="s">
        <v>732</v>
      </c>
      <c r="C325" t="s">
        <v>38</v>
      </c>
      <c r="D325" t="s">
        <v>39</v>
      </c>
      <c r="E325" t="s">
        <v>40</v>
      </c>
      <c r="F325" t="s">
        <v>723</v>
      </c>
      <c r="G325" s="1">
        <v>43336</v>
      </c>
      <c r="H325" s="2">
        <v>44061</v>
      </c>
      <c r="I325" t="s">
        <v>186</v>
      </c>
      <c r="J325">
        <v>2018</v>
      </c>
      <c r="K325">
        <v>2019</v>
      </c>
      <c r="L325" s="7">
        <v>4800</v>
      </c>
      <c r="M325">
        <v>545259</v>
      </c>
      <c r="N325" s="1">
        <v>43339</v>
      </c>
      <c r="O325" s="1">
        <v>43385</v>
      </c>
      <c r="P325" s="1">
        <v>43413</v>
      </c>
      <c r="Q325" s="1" t="s">
        <v>266</v>
      </c>
      <c r="R325">
        <v>2018</v>
      </c>
      <c r="S325">
        <v>2019</v>
      </c>
      <c r="T325" t="s">
        <v>51</v>
      </c>
      <c r="U325" t="s">
        <v>51</v>
      </c>
      <c r="V325" t="s">
        <v>85</v>
      </c>
      <c r="W325" t="s">
        <v>73</v>
      </c>
      <c r="X325">
        <v>100</v>
      </c>
      <c r="Y325">
        <v>4</v>
      </c>
      <c r="Z325">
        <v>55</v>
      </c>
      <c r="AA325" t="s">
        <v>95</v>
      </c>
      <c r="AB325" t="s">
        <v>53</v>
      </c>
      <c r="AC325">
        <v>46</v>
      </c>
      <c r="AD325">
        <v>28</v>
      </c>
      <c r="AE325">
        <v>74</v>
      </c>
      <c r="AF325" t="s">
        <v>71</v>
      </c>
      <c r="AG325" t="s">
        <v>86</v>
      </c>
      <c r="AH325">
        <v>2</v>
      </c>
      <c r="AI325">
        <v>2</v>
      </c>
      <c r="AJ325">
        <v>1903</v>
      </c>
      <c r="AK325">
        <v>1900</v>
      </c>
      <c r="AL325" t="s">
        <v>173</v>
      </c>
      <c r="AM325" t="s">
        <v>73</v>
      </c>
      <c r="AN325">
        <v>1056</v>
      </c>
    </row>
    <row r="326" spans="1:40" x14ac:dyDescent="0.25">
      <c r="A326">
        <v>13647000270</v>
      </c>
      <c r="B326" t="s">
        <v>714</v>
      </c>
      <c r="C326" t="s">
        <v>38</v>
      </c>
      <c r="D326" t="s">
        <v>39</v>
      </c>
      <c r="E326" t="s">
        <v>40</v>
      </c>
      <c r="F326" t="s">
        <v>715</v>
      </c>
      <c r="G326" s="1">
        <v>43332</v>
      </c>
      <c r="H326" s="2">
        <v>44061</v>
      </c>
      <c r="I326" t="s">
        <v>186</v>
      </c>
      <c r="J326">
        <v>2018</v>
      </c>
      <c r="K326">
        <v>2019</v>
      </c>
      <c r="L326" s="7">
        <v>4000</v>
      </c>
      <c r="M326">
        <v>545120</v>
      </c>
      <c r="N326" s="1">
        <v>43333</v>
      </c>
      <c r="O326" s="1">
        <v>43375</v>
      </c>
      <c r="P326" s="1">
        <v>43403</v>
      </c>
      <c r="Q326" s="1" t="s">
        <v>244</v>
      </c>
      <c r="R326">
        <v>2018</v>
      </c>
      <c r="S326">
        <v>2019</v>
      </c>
      <c r="T326" t="s">
        <v>51</v>
      </c>
      <c r="U326" t="s">
        <v>51</v>
      </c>
      <c r="V326" t="s">
        <v>85</v>
      </c>
      <c r="W326" t="s">
        <v>73</v>
      </c>
      <c r="X326">
        <v>100</v>
      </c>
      <c r="Y326">
        <v>4</v>
      </c>
      <c r="Z326">
        <v>56</v>
      </c>
      <c r="AA326" t="s">
        <v>107</v>
      </c>
      <c r="AB326" t="s">
        <v>47</v>
      </c>
      <c r="AC326">
        <v>42</v>
      </c>
      <c r="AD326">
        <v>28</v>
      </c>
      <c r="AE326">
        <v>70</v>
      </c>
      <c r="AF326" t="s">
        <v>71</v>
      </c>
      <c r="AG326" t="s">
        <v>86</v>
      </c>
      <c r="AH326">
        <v>2</v>
      </c>
      <c r="AI326">
        <v>2</v>
      </c>
      <c r="AJ326">
        <v>1907</v>
      </c>
      <c r="AK326">
        <v>1900</v>
      </c>
      <c r="AL326" t="s">
        <v>173</v>
      </c>
      <c r="AM326" t="s">
        <v>73</v>
      </c>
      <c r="AN326">
        <v>2514</v>
      </c>
    </row>
    <row r="327" spans="1:40" x14ac:dyDescent="0.25">
      <c r="A327">
        <v>13647000280</v>
      </c>
      <c r="B327" t="s">
        <v>716</v>
      </c>
      <c r="C327" t="s">
        <v>38</v>
      </c>
      <c r="D327" t="s">
        <v>39</v>
      </c>
      <c r="E327" t="s">
        <v>40</v>
      </c>
      <c r="F327" t="s">
        <v>715</v>
      </c>
      <c r="G327" s="1">
        <v>43332</v>
      </c>
      <c r="H327" s="2">
        <v>44061</v>
      </c>
      <c r="I327" t="s">
        <v>186</v>
      </c>
      <c r="J327">
        <v>2018</v>
      </c>
      <c r="K327">
        <v>2019</v>
      </c>
      <c r="L327" s="7">
        <v>4000</v>
      </c>
      <c r="M327">
        <v>545121</v>
      </c>
      <c r="N327" s="1">
        <v>43333</v>
      </c>
      <c r="O327" s="1">
        <v>43375</v>
      </c>
      <c r="P327" s="1">
        <v>43403</v>
      </c>
      <c r="Q327" s="1" t="s">
        <v>244</v>
      </c>
      <c r="R327">
        <v>2018</v>
      </c>
      <c r="S327">
        <v>2019</v>
      </c>
      <c r="T327" t="s">
        <v>717</v>
      </c>
      <c r="U327" t="s">
        <v>44</v>
      </c>
      <c r="V327" t="s">
        <v>85</v>
      </c>
      <c r="W327" t="s">
        <v>73</v>
      </c>
      <c r="X327">
        <v>100</v>
      </c>
      <c r="Y327">
        <v>4</v>
      </c>
      <c r="Z327">
        <v>56</v>
      </c>
      <c r="AA327" t="s">
        <v>107</v>
      </c>
      <c r="AB327" t="s">
        <v>47</v>
      </c>
      <c r="AC327">
        <v>42</v>
      </c>
      <c r="AD327">
        <v>28</v>
      </c>
      <c r="AE327">
        <v>70</v>
      </c>
      <c r="AF327" t="s">
        <v>71</v>
      </c>
      <c r="AG327" t="s">
        <v>86</v>
      </c>
      <c r="AH327">
        <v>2</v>
      </c>
      <c r="AI327">
        <v>1</v>
      </c>
      <c r="AJ327">
        <v>1897</v>
      </c>
      <c r="AK327">
        <v>1890</v>
      </c>
      <c r="AL327" t="s">
        <v>173</v>
      </c>
      <c r="AM327" t="s">
        <v>73</v>
      </c>
      <c r="AN327">
        <v>1386</v>
      </c>
    </row>
    <row r="328" spans="1:40" x14ac:dyDescent="0.25">
      <c r="A328">
        <v>13618000470</v>
      </c>
      <c r="B328" t="s">
        <v>722</v>
      </c>
      <c r="C328" t="s">
        <v>38</v>
      </c>
      <c r="D328" t="s">
        <v>39</v>
      </c>
      <c r="E328" t="s">
        <v>40</v>
      </c>
      <c r="F328" t="s">
        <v>723</v>
      </c>
      <c r="G328" s="1">
        <v>43336</v>
      </c>
      <c r="H328" s="2">
        <v>44061</v>
      </c>
      <c r="I328" t="s">
        <v>186</v>
      </c>
      <c r="J328">
        <v>2018</v>
      </c>
      <c r="K328">
        <v>2019</v>
      </c>
      <c r="L328" s="7">
        <v>4800</v>
      </c>
      <c r="M328">
        <v>545257</v>
      </c>
      <c r="N328" s="1">
        <v>43339</v>
      </c>
      <c r="O328" s="1">
        <v>43396</v>
      </c>
      <c r="P328" s="1">
        <v>43406</v>
      </c>
      <c r="Q328" s="1" t="s">
        <v>266</v>
      </c>
      <c r="R328">
        <v>2018</v>
      </c>
      <c r="S328">
        <v>2019</v>
      </c>
      <c r="T328" t="s">
        <v>51</v>
      </c>
      <c r="U328" t="s">
        <v>51</v>
      </c>
      <c r="V328" t="s">
        <v>85</v>
      </c>
      <c r="W328" t="s">
        <v>73</v>
      </c>
      <c r="X328">
        <v>100</v>
      </c>
      <c r="Y328">
        <v>4</v>
      </c>
      <c r="Z328">
        <v>56</v>
      </c>
      <c r="AA328" t="s">
        <v>107</v>
      </c>
      <c r="AB328" t="s">
        <v>53</v>
      </c>
      <c r="AC328">
        <v>57</v>
      </c>
      <c r="AD328">
        <v>10</v>
      </c>
      <c r="AE328">
        <v>67</v>
      </c>
      <c r="AF328" t="s">
        <v>71</v>
      </c>
      <c r="AG328" t="s">
        <v>86</v>
      </c>
      <c r="AH328">
        <v>2</v>
      </c>
      <c r="AI328">
        <v>1</v>
      </c>
      <c r="AJ328">
        <v>1905</v>
      </c>
      <c r="AK328">
        <v>1900</v>
      </c>
      <c r="AL328" t="s">
        <v>173</v>
      </c>
      <c r="AM328" t="s">
        <v>73</v>
      </c>
      <c r="AN328">
        <v>1174</v>
      </c>
    </row>
    <row r="329" spans="1:40" x14ac:dyDescent="0.25">
      <c r="A329">
        <v>14444000070</v>
      </c>
      <c r="B329" t="s">
        <v>733</v>
      </c>
      <c r="C329" t="s">
        <v>38</v>
      </c>
      <c r="D329" t="s">
        <v>39</v>
      </c>
      <c r="E329" t="s">
        <v>40</v>
      </c>
      <c r="F329" t="s">
        <v>723</v>
      </c>
      <c r="G329" s="1">
        <v>43336</v>
      </c>
      <c r="H329" s="2">
        <v>44061</v>
      </c>
      <c r="I329" t="s">
        <v>186</v>
      </c>
      <c r="J329">
        <v>2018</v>
      </c>
      <c r="K329">
        <v>2019</v>
      </c>
      <c r="L329" s="7">
        <v>4800</v>
      </c>
      <c r="M329">
        <v>545256</v>
      </c>
      <c r="N329" s="1">
        <v>43339</v>
      </c>
      <c r="O329" s="1">
        <v>43384</v>
      </c>
      <c r="P329" s="1">
        <v>43413</v>
      </c>
      <c r="Q329" s="1" t="s">
        <v>266</v>
      </c>
      <c r="R329">
        <v>2018</v>
      </c>
      <c r="S329">
        <v>2019</v>
      </c>
      <c r="T329" t="s">
        <v>51</v>
      </c>
      <c r="U329" t="s">
        <v>51</v>
      </c>
      <c r="V329" t="s">
        <v>85</v>
      </c>
      <c r="W329" t="s">
        <v>73</v>
      </c>
      <c r="X329">
        <v>100</v>
      </c>
      <c r="Y329">
        <v>4</v>
      </c>
      <c r="Z329">
        <v>56</v>
      </c>
      <c r="AA329" t="s">
        <v>107</v>
      </c>
      <c r="AB329" t="s">
        <v>53</v>
      </c>
      <c r="AC329">
        <v>45</v>
      </c>
      <c r="AD329">
        <v>29</v>
      </c>
      <c r="AE329">
        <v>74</v>
      </c>
      <c r="AF329" t="s">
        <v>71</v>
      </c>
      <c r="AG329" t="s">
        <v>86</v>
      </c>
      <c r="AH329">
        <v>2</v>
      </c>
      <c r="AI329">
        <v>4</v>
      </c>
      <c r="AJ329">
        <v>1925</v>
      </c>
      <c r="AK329">
        <v>1920</v>
      </c>
      <c r="AL329" t="s">
        <v>173</v>
      </c>
      <c r="AM329" t="s">
        <v>73</v>
      </c>
      <c r="AN329">
        <v>3468</v>
      </c>
    </row>
    <row r="330" spans="1:40" x14ac:dyDescent="0.25">
      <c r="A330">
        <v>13621000250</v>
      </c>
      <c r="B330" t="s">
        <v>1171</v>
      </c>
      <c r="C330" t="s">
        <v>38</v>
      </c>
      <c r="D330" t="s">
        <v>39</v>
      </c>
      <c r="E330" t="s">
        <v>40</v>
      </c>
      <c r="F330" t="s">
        <v>1172</v>
      </c>
      <c r="G330" s="1">
        <v>43552</v>
      </c>
      <c r="H330" s="2">
        <v>43909</v>
      </c>
      <c r="I330" t="s">
        <v>69</v>
      </c>
      <c r="J330">
        <v>2019</v>
      </c>
      <c r="K330">
        <v>2019</v>
      </c>
      <c r="L330" s="7">
        <v>11500</v>
      </c>
      <c r="M330">
        <v>325</v>
      </c>
      <c r="N330" s="1">
        <v>43544</v>
      </c>
      <c r="O330" s="1">
        <v>43601</v>
      </c>
      <c r="P330" s="1">
        <v>43628</v>
      </c>
      <c r="Q330" s="1" t="s">
        <v>150</v>
      </c>
      <c r="R330">
        <v>2019</v>
      </c>
      <c r="S330">
        <v>2019</v>
      </c>
      <c r="T330" t="s">
        <v>1173</v>
      </c>
      <c r="U330" t="s">
        <v>44</v>
      </c>
      <c r="V330" t="s">
        <v>85</v>
      </c>
      <c r="W330" t="s">
        <v>73</v>
      </c>
      <c r="X330">
        <v>100</v>
      </c>
      <c r="Y330">
        <v>4</v>
      </c>
      <c r="Z330">
        <v>56</v>
      </c>
      <c r="AA330" t="s">
        <v>107</v>
      </c>
      <c r="AB330" t="s">
        <v>47</v>
      </c>
      <c r="AC330">
        <v>57</v>
      </c>
      <c r="AD330">
        <v>27</v>
      </c>
      <c r="AE330">
        <v>84</v>
      </c>
      <c r="AF330" t="s">
        <v>513</v>
      </c>
      <c r="AG330" t="s">
        <v>326</v>
      </c>
      <c r="AH330">
        <v>2</v>
      </c>
      <c r="AI330">
        <v>2</v>
      </c>
      <c r="AJ330">
        <v>1905</v>
      </c>
      <c r="AK330">
        <v>1900</v>
      </c>
      <c r="AL330" t="s">
        <v>173</v>
      </c>
      <c r="AM330" t="s">
        <v>73</v>
      </c>
      <c r="AN330">
        <v>1600</v>
      </c>
    </row>
    <row r="331" spans="1:40" x14ac:dyDescent="0.25">
      <c r="A331">
        <v>14440080260</v>
      </c>
      <c r="B331" t="s">
        <v>1174</v>
      </c>
      <c r="C331" t="s">
        <v>38</v>
      </c>
      <c r="D331" t="s">
        <v>39</v>
      </c>
      <c r="E331" t="s">
        <v>40</v>
      </c>
      <c r="F331" t="s">
        <v>1172</v>
      </c>
      <c r="G331" s="1">
        <v>43552</v>
      </c>
      <c r="H331" s="2">
        <v>43909</v>
      </c>
      <c r="I331" t="s">
        <v>69</v>
      </c>
      <c r="J331">
        <v>2019</v>
      </c>
      <c r="K331">
        <v>2019</v>
      </c>
      <c r="L331" s="7">
        <v>6200</v>
      </c>
      <c r="M331">
        <v>321</v>
      </c>
      <c r="N331" s="1">
        <v>43544</v>
      </c>
      <c r="O331" s="1">
        <v>43601</v>
      </c>
      <c r="P331" s="1">
        <v>43630</v>
      </c>
      <c r="Q331" s="1" t="s">
        <v>150</v>
      </c>
      <c r="R331">
        <v>2019</v>
      </c>
      <c r="S331">
        <v>2019</v>
      </c>
      <c r="T331" t="s">
        <v>51</v>
      </c>
      <c r="U331" t="s">
        <v>51</v>
      </c>
      <c r="V331" t="s">
        <v>85</v>
      </c>
      <c r="W331" t="s">
        <v>73</v>
      </c>
      <c r="X331">
        <v>100</v>
      </c>
      <c r="Y331">
        <v>4</v>
      </c>
      <c r="Z331">
        <v>56</v>
      </c>
      <c r="AA331" t="s">
        <v>107</v>
      </c>
      <c r="AB331" t="s">
        <v>47</v>
      </c>
      <c r="AC331">
        <v>57</v>
      </c>
      <c r="AD331">
        <v>29</v>
      </c>
      <c r="AE331">
        <v>86</v>
      </c>
      <c r="AF331" t="s">
        <v>71</v>
      </c>
      <c r="AG331" t="s">
        <v>86</v>
      </c>
      <c r="AH331">
        <v>1</v>
      </c>
      <c r="AI331">
        <v>1</v>
      </c>
      <c r="AJ331">
        <v>1917</v>
      </c>
      <c r="AK331">
        <v>1910</v>
      </c>
      <c r="AL331" t="s">
        <v>173</v>
      </c>
      <c r="AM331" t="s">
        <v>73</v>
      </c>
      <c r="AN331">
        <v>912</v>
      </c>
    </row>
    <row r="332" spans="1:40" x14ac:dyDescent="0.25">
      <c r="A332">
        <v>13645000250</v>
      </c>
      <c r="B332" t="s">
        <v>1205</v>
      </c>
      <c r="C332" t="s">
        <v>38</v>
      </c>
      <c r="D332" t="s">
        <v>39</v>
      </c>
      <c r="E332" t="s">
        <v>40</v>
      </c>
      <c r="F332" t="s">
        <v>1172</v>
      </c>
      <c r="G332" s="1">
        <v>43552</v>
      </c>
      <c r="H332" s="2">
        <v>43909</v>
      </c>
      <c r="I332" t="s">
        <v>69</v>
      </c>
      <c r="J332">
        <v>2019</v>
      </c>
      <c r="K332">
        <v>2019</v>
      </c>
      <c r="L332" s="7">
        <v>7800</v>
      </c>
      <c r="M332">
        <v>318</v>
      </c>
      <c r="N332" s="1">
        <v>43544</v>
      </c>
      <c r="O332" s="1">
        <v>43627</v>
      </c>
      <c r="P332" s="1">
        <v>43643</v>
      </c>
      <c r="Q332" s="1" t="s">
        <v>150</v>
      </c>
      <c r="R332">
        <v>2019</v>
      </c>
      <c r="S332">
        <v>2019</v>
      </c>
      <c r="T332" t="s">
        <v>51</v>
      </c>
      <c r="U332" t="s">
        <v>51</v>
      </c>
      <c r="V332" t="s">
        <v>85</v>
      </c>
      <c r="W332" t="s">
        <v>73</v>
      </c>
      <c r="X332">
        <v>100</v>
      </c>
      <c r="Y332">
        <v>4</v>
      </c>
      <c r="Z332">
        <v>56</v>
      </c>
      <c r="AA332" t="s">
        <v>107</v>
      </c>
      <c r="AB332" t="s">
        <v>47</v>
      </c>
      <c r="AC332">
        <v>83</v>
      </c>
      <c r="AD332">
        <v>16</v>
      </c>
      <c r="AE332">
        <v>99</v>
      </c>
      <c r="AF332" t="s">
        <v>71</v>
      </c>
      <c r="AG332" t="s">
        <v>86</v>
      </c>
      <c r="AH332">
        <v>2</v>
      </c>
      <c r="AI332">
        <v>1</v>
      </c>
      <c r="AJ332">
        <v>1895</v>
      </c>
      <c r="AK332">
        <v>1890</v>
      </c>
      <c r="AL332" t="s">
        <v>173</v>
      </c>
      <c r="AM332" t="s">
        <v>73</v>
      </c>
      <c r="AN332">
        <v>1552</v>
      </c>
    </row>
    <row r="333" spans="1:40" x14ac:dyDescent="0.25">
      <c r="A333">
        <v>14466000550</v>
      </c>
      <c r="B333" t="s">
        <v>1255</v>
      </c>
      <c r="C333" t="s">
        <v>38</v>
      </c>
      <c r="D333" t="s">
        <v>39</v>
      </c>
      <c r="E333" t="s">
        <v>40</v>
      </c>
      <c r="F333" t="s">
        <v>1172</v>
      </c>
      <c r="G333" s="1">
        <v>43552</v>
      </c>
      <c r="H333" s="2">
        <v>43909</v>
      </c>
      <c r="I333" t="s">
        <v>69</v>
      </c>
      <c r="J333">
        <v>2019</v>
      </c>
      <c r="K333">
        <v>2019</v>
      </c>
      <c r="L333" s="7">
        <v>7500</v>
      </c>
      <c r="M333">
        <v>322</v>
      </c>
      <c r="N333" s="1">
        <v>43544</v>
      </c>
      <c r="O333" s="1">
        <v>43601</v>
      </c>
      <c r="P333" s="1">
        <v>43662</v>
      </c>
      <c r="Q333" s="1" t="s">
        <v>183</v>
      </c>
      <c r="R333">
        <v>2019</v>
      </c>
      <c r="S333">
        <v>2020</v>
      </c>
      <c r="T333" t="s">
        <v>51</v>
      </c>
      <c r="U333" t="s">
        <v>51</v>
      </c>
      <c r="V333" t="s">
        <v>85</v>
      </c>
      <c r="W333" t="s">
        <v>73</v>
      </c>
      <c r="X333">
        <v>100</v>
      </c>
      <c r="Y333">
        <v>4</v>
      </c>
      <c r="Z333">
        <v>56</v>
      </c>
      <c r="AA333" t="s">
        <v>107</v>
      </c>
      <c r="AB333" t="s">
        <v>47</v>
      </c>
      <c r="AC333">
        <v>57</v>
      </c>
      <c r="AD333">
        <v>61</v>
      </c>
      <c r="AE333">
        <v>118</v>
      </c>
      <c r="AF333" t="s">
        <v>71</v>
      </c>
      <c r="AG333" t="s">
        <v>86</v>
      </c>
      <c r="AH333">
        <v>2</v>
      </c>
      <c r="AI333">
        <v>2</v>
      </c>
      <c r="AJ333">
        <v>1904</v>
      </c>
      <c r="AK333">
        <v>1900</v>
      </c>
      <c r="AL333" t="s">
        <v>173</v>
      </c>
      <c r="AM333" t="s">
        <v>73</v>
      </c>
      <c r="AN333">
        <v>2350</v>
      </c>
    </row>
    <row r="334" spans="1:40" x14ac:dyDescent="0.25">
      <c r="A334">
        <v>14465000370</v>
      </c>
      <c r="B334" t="s">
        <v>1272</v>
      </c>
      <c r="C334" t="s">
        <v>38</v>
      </c>
      <c r="D334" t="s">
        <v>39</v>
      </c>
      <c r="E334" t="s">
        <v>40</v>
      </c>
      <c r="F334" t="s">
        <v>1172</v>
      </c>
      <c r="G334" s="1">
        <v>43552</v>
      </c>
      <c r="H334" s="2">
        <v>43909</v>
      </c>
      <c r="I334" t="s">
        <v>69</v>
      </c>
      <c r="J334">
        <v>2019</v>
      </c>
      <c r="K334">
        <v>2019</v>
      </c>
      <c r="L334" s="7">
        <v>6800</v>
      </c>
      <c r="M334">
        <v>320</v>
      </c>
      <c r="N334" s="1">
        <v>43544</v>
      </c>
      <c r="O334" s="1">
        <v>43662</v>
      </c>
      <c r="P334" s="1">
        <v>43665</v>
      </c>
      <c r="Q334" s="1" t="s">
        <v>183</v>
      </c>
      <c r="R334">
        <v>2019</v>
      </c>
      <c r="S334">
        <v>2020</v>
      </c>
      <c r="T334" t="s">
        <v>51</v>
      </c>
      <c r="U334" t="s">
        <v>51</v>
      </c>
      <c r="V334" t="s">
        <v>85</v>
      </c>
      <c r="W334" t="s">
        <v>73</v>
      </c>
      <c r="X334">
        <v>100</v>
      </c>
      <c r="Y334">
        <v>4</v>
      </c>
      <c r="Z334">
        <v>56</v>
      </c>
      <c r="AA334" t="s">
        <v>107</v>
      </c>
      <c r="AB334" t="s">
        <v>47</v>
      </c>
      <c r="AC334">
        <v>118</v>
      </c>
      <c r="AD334">
        <v>3</v>
      </c>
      <c r="AE334">
        <v>121</v>
      </c>
      <c r="AF334" t="s">
        <v>71</v>
      </c>
      <c r="AG334" t="s">
        <v>86</v>
      </c>
      <c r="AH334">
        <v>1</v>
      </c>
      <c r="AI334">
        <v>1</v>
      </c>
      <c r="AJ334">
        <v>1929</v>
      </c>
      <c r="AK334">
        <v>1920</v>
      </c>
      <c r="AL334" t="s">
        <v>173</v>
      </c>
      <c r="AM334" t="s">
        <v>73</v>
      </c>
      <c r="AN334">
        <v>768</v>
      </c>
    </row>
    <row r="335" spans="1:40" x14ac:dyDescent="0.25">
      <c r="A335">
        <v>13720000450</v>
      </c>
      <c r="B335" t="s">
        <v>1274</v>
      </c>
      <c r="C335" t="s">
        <v>38</v>
      </c>
      <c r="D335" t="s">
        <v>39</v>
      </c>
      <c r="E335" t="s">
        <v>40</v>
      </c>
      <c r="F335" t="s">
        <v>1172</v>
      </c>
      <c r="G335" s="1">
        <v>43552</v>
      </c>
      <c r="H335" s="2">
        <v>43909</v>
      </c>
      <c r="I335" t="s">
        <v>69</v>
      </c>
      <c r="J335">
        <v>2019</v>
      </c>
      <c r="K335">
        <v>2019</v>
      </c>
      <c r="L335" s="7">
        <v>10500</v>
      </c>
      <c r="M335">
        <v>326</v>
      </c>
      <c r="N335" s="1">
        <v>43544</v>
      </c>
      <c r="O335" s="1">
        <v>43643</v>
      </c>
      <c r="P335" s="1">
        <v>43665</v>
      </c>
      <c r="Q335" s="1" t="s">
        <v>183</v>
      </c>
      <c r="R335">
        <v>2019</v>
      </c>
      <c r="S335">
        <v>2020</v>
      </c>
      <c r="T335" t="s">
        <v>1275</v>
      </c>
      <c r="U335" t="s">
        <v>44</v>
      </c>
      <c r="V335" t="s">
        <v>85</v>
      </c>
      <c r="W335" t="s">
        <v>73</v>
      </c>
      <c r="X335">
        <v>100</v>
      </c>
      <c r="Y335">
        <v>4</v>
      </c>
      <c r="Z335">
        <v>56</v>
      </c>
      <c r="AA335" t="s">
        <v>107</v>
      </c>
      <c r="AB335" t="s">
        <v>47</v>
      </c>
      <c r="AC335">
        <v>99</v>
      </c>
      <c r="AD335">
        <v>22</v>
      </c>
      <c r="AE335">
        <v>121</v>
      </c>
      <c r="AF335" t="s">
        <v>71</v>
      </c>
      <c r="AG335" t="s">
        <v>86</v>
      </c>
      <c r="AH335">
        <v>2</v>
      </c>
      <c r="AI335">
        <v>1</v>
      </c>
      <c r="AJ335">
        <v>1895</v>
      </c>
      <c r="AK335">
        <v>1890</v>
      </c>
      <c r="AL335" t="s">
        <v>173</v>
      </c>
      <c r="AM335" t="s">
        <v>73</v>
      </c>
      <c r="AN335">
        <v>1772</v>
      </c>
    </row>
    <row r="336" spans="1:40" x14ac:dyDescent="0.25">
      <c r="A336">
        <v>13718000540</v>
      </c>
      <c r="B336" t="s">
        <v>1273</v>
      </c>
      <c r="C336" t="s">
        <v>38</v>
      </c>
      <c r="D336" t="s">
        <v>39</v>
      </c>
      <c r="E336" t="s">
        <v>40</v>
      </c>
      <c r="F336" t="s">
        <v>1172</v>
      </c>
      <c r="G336" s="1">
        <v>43552</v>
      </c>
      <c r="H336" s="2">
        <v>43909</v>
      </c>
      <c r="I336" t="s">
        <v>69</v>
      </c>
      <c r="J336">
        <v>2019</v>
      </c>
      <c r="K336">
        <v>2019</v>
      </c>
      <c r="L336" s="7">
        <v>8900</v>
      </c>
      <c r="M336">
        <v>323</v>
      </c>
      <c r="N336" s="1">
        <v>43544</v>
      </c>
      <c r="O336" s="1">
        <v>43662</v>
      </c>
      <c r="P336" s="1">
        <v>43665</v>
      </c>
      <c r="Q336" s="1" t="s">
        <v>183</v>
      </c>
      <c r="R336">
        <v>2019</v>
      </c>
      <c r="S336">
        <v>2020</v>
      </c>
      <c r="T336" t="s">
        <v>51</v>
      </c>
      <c r="U336" t="s">
        <v>51</v>
      </c>
      <c r="V336" t="s">
        <v>85</v>
      </c>
      <c r="W336" t="s">
        <v>73</v>
      </c>
      <c r="X336">
        <v>100</v>
      </c>
      <c r="Y336">
        <v>4</v>
      </c>
      <c r="Z336">
        <v>56</v>
      </c>
      <c r="AA336" t="s">
        <v>107</v>
      </c>
      <c r="AB336" t="s">
        <v>47</v>
      </c>
      <c r="AC336">
        <v>118</v>
      </c>
      <c r="AD336">
        <v>3</v>
      </c>
      <c r="AE336">
        <v>121</v>
      </c>
      <c r="AF336" t="s">
        <v>71</v>
      </c>
      <c r="AG336" t="s">
        <v>72</v>
      </c>
      <c r="AH336">
        <v>1</v>
      </c>
      <c r="AI336">
        <v>1</v>
      </c>
      <c r="AJ336">
        <v>1890</v>
      </c>
      <c r="AK336">
        <v>1890</v>
      </c>
      <c r="AL336" t="s">
        <v>173</v>
      </c>
      <c r="AM336" t="s">
        <v>73</v>
      </c>
      <c r="AN336">
        <v>700</v>
      </c>
    </row>
    <row r="337" spans="1:40" x14ac:dyDescent="0.25">
      <c r="A337">
        <v>13625000090</v>
      </c>
      <c r="B337" t="s">
        <v>1367</v>
      </c>
      <c r="C337" t="s">
        <v>38</v>
      </c>
      <c r="D337" t="s">
        <v>39</v>
      </c>
      <c r="E337" t="s">
        <v>40</v>
      </c>
      <c r="F337" t="s">
        <v>1368</v>
      </c>
      <c r="G337" s="1">
        <v>43605</v>
      </c>
      <c r="H337" s="2">
        <v>43970</v>
      </c>
      <c r="I337" t="s">
        <v>142</v>
      </c>
      <c r="J337">
        <v>2019</v>
      </c>
      <c r="K337">
        <v>2019</v>
      </c>
      <c r="L337" s="7">
        <v>8500</v>
      </c>
      <c r="M337">
        <v>539</v>
      </c>
      <c r="N337" s="1">
        <v>43598</v>
      </c>
      <c r="O337" s="1">
        <v>43683</v>
      </c>
      <c r="P337" s="1">
        <v>43693</v>
      </c>
      <c r="Q337" s="1" t="s">
        <v>186</v>
      </c>
      <c r="R337">
        <v>2019</v>
      </c>
      <c r="S337">
        <v>2020</v>
      </c>
      <c r="T337" t="s">
        <v>51</v>
      </c>
      <c r="U337" t="s">
        <v>51</v>
      </c>
      <c r="V337" t="s">
        <v>85</v>
      </c>
      <c r="W337" t="s">
        <v>73</v>
      </c>
      <c r="X337">
        <v>100</v>
      </c>
      <c r="Y337">
        <v>4</v>
      </c>
      <c r="Z337">
        <v>56</v>
      </c>
      <c r="AA337" t="s">
        <v>107</v>
      </c>
      <c r="AB337" t="s">
        <v>53</v>
      </c>
      <c r="AC337">
        <v>85</v>
      </c>
      <c r="AD337">
        <v>10</v>
      </c>
      <c r="AE337">
        <v>95</v>
      </c>
      <c r="AF337" t="s">
        <v>71</v>
      </c>
      <c r="AG337" t="s">
        <v>86</v>
      </c>
      <c r="AH337">
        <v>2</v>
      </c>
      <c r="AI337">
        <v>2</v>
      </c>
      <c r="AJ337">
        <v>1909</v>
      </c>
      <c r="AK337">
        <v>1900</v>
      </c>
      <c r="AL337" t="s">
        <v>173</v>
      </c>
      <c r="AM337" t="s">
        <v>73</v>
      </c>
      <c r="AN337">
        <v>2178</v>
      </c>
    </row>
    <row r="338" spans="1:40" x14ac:dyDescent="0.25">
      <c r="A338">
        <v>13625000110</v>
      </c>
      <c r="B338" t="s">
        <v>1369</v>
      </c>
      <c r="C338" t="s">
        <v>38</v>
      </c>
      <c r="D338" t="s">
        <v>39</v>
      </c>
      <c r="E338" t="s">
        <v>40</v>
      </c>
      <c r="F338" t="s">
        <v>1368</v>
      </c>
      <c r="G338" s="1">
        <v>43605</v>
      </c>
      <c r="H338" s="2">
        <v>43970</v>
      </c>
      <c r="I338" t="s">
        <v>142</v>
      </c>
      <c r="J338">
        <v>2019</v>
      </c>
      <c r="K338">
        <v>2019</v>
      </c>
      <c r="L338" s="7">
        <v>8000</v>
      </c>
      <c r="M338">
        <v>541</v>
      </c>
      <c r="N338" s="1">
        <v>43598</v>
      </c>
      <c r="O338" s="1">
        <v>43683</v>
      </c>
      <c r="P338" s="1">
        <v>43693</v>
      </c>
      <c r="Q338" s="1" t="s">
        <v>186</v>
      </c>
      <c r="R338">
        <v>2019</v>
      </c>
      <c r="S338">
        <v>2020</v>
      </c>
      <c r="T338" t="s">
        <v>51</v>
      </c>
      <c r="U338" t="s">
        <v>51</v>
      </c>
      <c r="V338" t="s">
        <v>85</v>
      </c>
      <c r="W338" t="s">
        <v>73</v>
      </c>
      <c r="X338">
        <v>100</v>
      </c>
      <c r="Y338">
        <v>4</v>
      </c>
      <c r="Z338">
        <v>56</v>
      </c>
      <c r="AA338" t="s">
        <v>107</v>
      </c>
      <c r="AB338" t="s">
        <v>53</v>
      </c>
      <c r="AC338">
        <v>85</v>
      </c>
      <c r="AD338">
        <v>10</v>
      </c>
      <c r="AE338">
        <v>95</v>
      </c>
      <c r="AF338" t="s">
        <v>71</v>
      </c>
      <c r="AG338" t="s">
        <v>86</v>
      </c>
      <c r="AH338">
        <v>2</v>
      </c>
      <c r="AI338">
        <v>4</v>
      </c>
      <c r="AJ338">
        <v>1915</v>
      </c>
      <c r="AK338">
        <v>1910</v>
      </c>
      <c r="AL338" t="s">
        <v>173</v>
      </c>
      <c r="AM338" t="s">
        <v>73</v>
      </c>
      <c r="AN338">
        <v>3230</v>
      </c>
    </row>
    <row r="339" spans="1:40" x14ac:dyDescent="0.25">
      <c r="A339">
        <v>13625000050</v>
      </c>
      <c r="B339" t="s">
        <v>1405</v>
      </c>
      <c r="C339" t="s">
        <v>38</v>
      </c>
      <c r="D339" t="s">
        <v>39</v>
      </c>
      <c r="E339" t="s">
        <v>40</v>
      </c>
      <c r="F339" t="s">
        <v>1368</v>
      </c>
      <c r="G339" s="1">
        <v>43605</v>
      </c>
      <c r="H339" s="2">
        <v>43970</v>
      </c>
      <c r="I339" t="s">
        <v>142</v>
      </c>
      <c r="J339">
        <v>2019</v>
      </c>
      <c r="K339">
        <v>2019</v>
      </c>
      <c r="L339" s="7">
        <v>8900</v>
      </c>
      <c r="M339">
        <v>538</v>
      </c>
      <c r="N339" s="1">
        <v>43598</v>
      </c>
      <c r="O339" s="1">
        <v>43686</v>
      </c>
      <c r="P339" s="1">
        <v>43702</v>
      </c>
      <c r="Q339" s="1" t="s">
        <v>186</v>
      </c>
      <c r="R339">
        <v>2019</v>
      </c>
      <c r="S339">
        <v>2020</v>
      </c>
      <c r="T339" t="s">
        <v>51</v>
      </c>
      <c r="U339" t="s">
        <v>51</v>
      </c>
      <c r="V339" t="s">
        <v>85</v>
      </c>
      <c r="W339" t="s">
        <v>73</v>
      </c>
      <c r="X339">
        <v>100</v>
      </c>
      <c r="Y339">
        <v>4</v>
      </c>
      <c r="Z339">
        <v>56</v>
      </c>
      <c r="AA339" t="s">
        <v>107</v>
      </c>
      <c r="AB339" t="s">
        <v>53</v>
      </c>
      <c r="AC339">
        <v>88</v>
      </c>
      <c r="AD339">
        <v>16</v>
      </c>
      <c r="AE339">
        <v>104</v>
      </c>
      <c r="AF339" t="s">
        <v>71</v>
      </c>
      <c r="AG339" t="s">
        <v>86</v>
      </c>
      <c r="AH339">
        <v>2</v>
      </c>
      <c r="AI339">
        <v>4</v>
      </c>
      <c r="AJ339">
        <v>1928</v>
      </c>
      <c r="AK339">
        <v>1920</v>
      </c>
      <c r="AL339" t="s">
        <v>173</v>
      </c>
      <c r="AM339" t="s">
        <v>332</v>
      </c>
      <c r="AN339">
        <v>3230</v>
      </c>
    </row>
    <row r="340" spans="1:40" x14ac:dyDescent="0.25">
      <c r="A340">
        <v>13625000100</v>
      </c>
      <c r="B340" t="s">
        <v>1412</v>
      </c>
      <c r="C340" t="s">
        <v>38</v>
      </c>
      <c r="D340" t="s">
        <v>39</v>
      </c>
      <c r="E340" t="s">
        <v>40</v>
      </c>
      <c r="F340" t="s">
        <v>1368</v>
      </c>
      <c r="G340" s="1">
        <v>43605</v>
      </c>
      <c r="H340" s="2">
        <v>43970</v>
      </c>
      <c r="I340" t="s">
        <v>142</v>
      </c>
      <c r="J340">
        <v>2019</v>
      </c>
      <c r="K340">
        <v>2019</v>
      </c>
      <c r="L340" s="7">
        <v>8000</v>
      </c>
      <c r="M340">
        <v>540</v>
      </c>
      <c r="N340" s="1">
        <v>43598</v>
      </c>
      <c r="O340" s="1">
        <v>43683</v>
      </c>
      <c r="P340" s="1">
        <v>43704</v>
      </c>
      <c r="Q340" s="1" t="s">
        <v>186</v>
      </c>
      <c r="R340">
        <v>2019</v>
      </c>
      <c r="S340">
        <v>2020</v>
      </c>
      <c r="T340" t="s">
        <v>51</v>
      </c>
      <c r="U340" t="s">
        <v>51</v>
      </c>
      <c r="V340" t="s">
        <v>85</v>
      </c>
      <c r="W340" t="s">
        <v>73</v>
      </c>
      <c r="X340">
        <v>100</v>
      </c>
      <c r="Y340">
        <v>4</v>
      </c>
      <c r="Z340">
        <v>56</v>
      </c>
      <c r="AA340" t="s">
        <v>107</v>
      </c>
      <c r="AB340" t="s">
        <v>53</v>
      </c>
      <c r="AC340">
        <v>85</v>
      </c>
      <c r="AD340">
        <v>21</v>
      </c>
      <c r="AE340">
        <v>106</v>
      </c>
      <c r="AF340" t="s">
        <v>71</v>
      </c>
      <c r="AG340" t="s">
        <v>86</v>
      </c>
      <c r="AH340">
        <v>2</v>
      </c>
      <c r="AI340">
        <v>4</v>
      </c>
      <c r="AJ340">
        <v>1915</v>
      </c>
      <c r="AK340">
        <v>1910</v>
      </c>
      <c r="AL340" t="s">
        <v>173</v>
      </c>
      <c r="AM340" t="s">
        <v>73</v>
      </c>
      <c r="AN340">
        <v>3230</v>
      </c>
    </row>
    <row r="341" spans="1:40" x14ac:dyDescent="0.25">
      <c r="A341">
        <v>13624000300</v>
      </c>
      <c r="B341" t="s">
        <v>1413</v>
      </c>
      <c r="C341" t="s">
        <v>38</v>
      </c>
      <c r="D341" t="s">
        <v>39</v>
      </c>
      <c r="E341" t="s">
        <v>40</v>
      </c>
      <c r="F341" t="s">
        <v>1368</v>
      </c>
      <c r="G341" s="1">
        <v>43605</v>
      </c>
      <c r="H341" s="2">
        <v>43970</v>
      </c>
      <c r="I341" t="s">
        <v>142</v>
      </c>
      <c r="J341">
        <v>2019</v>
      </c>
      <c r="K341">
        <v>2019</v>
      </c>
      <c r="L341" s="7">
        <v>5000</v>
      </c>
      <c r="M341">
        <v>542</v>
      </c>
      <c r="N341" s="1">
        <v>43598</v>
      </c>
      <c r="O341" s="1">
        <v>43683</v>
      </c>
      <c r="P341" s="1">
        <v>43704</v>
      </c>
      <c r="Q341" s="1" t="s">
        <v>186</v>
      </c>
      <c r="R341">
        <v>2019</v>
      </c>
      <c r="S341">
        <v>2020</v>
      </c>
      <c r="T341" t="s">
        <v>51</v>
      </c>
      <c r="U341" t="s">
        <v>51</v>
      </c>
      <c r="V341" t="s">
        <v>85</v>
      </c>
      <c r="W341" t="s">
        <v>73</v>
      </c>
      <c r="X341">
        <v>100</v>
      </c>
      <c r="Y341">
        <v>4</v>
      </c>
      <c r="Z341">
        <v>56</v>
      </c>
      <c r="AA341" t="s">
        <v>107</v>
      </c>
      <c r="AB341" t="s">
        <v>53</v>
      </c>
      <c r="AC341">
        <v>85</v>
      </c>
      <c r="AD341">
        <v>21</v>
      </c>
      <c r="AE341">
        <v>106</v>
      </c>
      <c r="AF341" t="s">
        <v>71</v>
      </c>
      <c r="AG341" t="s">
        <v>86</v>
      </c>
      <c r="AH341">
        <v>2</v>
      </c>
      <c r="AI341">
        <v>2</v>
      </c>
      <c r="AJ341">
        <v>1927</v>
      </c>
      <c r="AK341">
        <v>1920</v>
      </c>
      <c r="AL341" t="s">
        <v>173</v>
      </c>
      <c r="AM341" t="s">
        <v>73</v>
      </c>
      <c r="AN341">
        <v>1918</v>
      </c>
    </row>
    <row r="342" spans="1:40" x14ac:dyDescent="0.25">
      <c r="A342">
        <v>13720000180</v>
      </c>
      <c r="B342" t="s">
        <v>1431</v>
      </c>
      <c r="C342" t="s">
        <v>38</v>
      </c>
      <c r="D342" t="s">
        <v>39</v>
      </c>
      <c r="E342" t="s">
        <v>40</v>
      </c>
      <c r="F342" t="s">
        <v>1432</v>
      </c>
      <c r="G342" s="1">
        <v>43614</v>
      </c>
      <c r="H342" s="2">
        <v>43970</v>
      </c>
      <c r="I342" t="s">
        <v>142</v>
      </c>
      <c r="J342">
        <v>2019</v>
      </c>
      <c r="K342">
        <v>2019</v>
      </c>
      <c r="L342" s="7">
        <v>10000</v>
      </c>
      <c r="M342">
        <v>590</v>
      </c>
      <c r="N342" s="1">
        <v>43607</v>
      </c>
      <c r="O342" s="1">
        <v>43691</v>
      </c>
      <c r="P342" s="1">
        <v>43719</v>
      </c>
      <c r="Q342" s="1" t="s">
        <v>223</v>
      </c>
      <c r="R342">
        <v>2019</v>
      </c>
      <c r="S342">
        <v>2020</v>
      </c>
      <c r="T342" t="s">
        <v>51</v>
      </c>
      <c r="U342" t="s">
        <v>51</v>
      </c>
      <c r="V342" t="s">
        <v>85</v>
      </c>
      <c r="W342" t="s">
        <v>73</v>
      </c>
      <c r="X342">
        <v>100</v>
      </c>
      <c r="Y342">
        <v>4</v>
      </c>
      <c r="Z342">
        <v>56</v>
      </c>
      <c r="AA342" t="s">
        <v>107</v>
      </c>
      <c r="AB342" t="s">
        <v>53</v>
      </c>
      <c r="AC342">
        <v>84</v>
      </c>
      <c r="AD342">
        <v>28</v>
      </c>
      <c r="AE342">
        <v>112</v>
      </c>
      <c r="AF342" t="s">
        <v>71</v>
      </c>
      <c r="AG342" t="s">
        <v>86</v>
      </c>
      <c r="AH342">
        <v>2</v>
      </c>
      <c r="AI342">
        <v>2</v>
      </c>
      <c r="AJ342">
        <v>1898</v>
      </c>
      <c r="AK342">
        <v>1890</v>
      </c>
      <c r="AL342" t="s">
        <v>173</v>
      </c>
      <c r="AM342" t="s">
        <v>73</v>
      </c>
      <c r="AN342">
        <v>2852</v>
      </c>
    </row>
    <row r="343" spans="1:40" x14ac:dyDescent="0.25">
      <c r="A343">
        <v>13720000010</v>
      </c>
      <c r="B343" t="s">
        <v>1433</v>
      </c>
      <c r="C343" t="s">
        <v>38</v>
      </c>
      <c r="D343" t="s">
        <v>39</v>
      </c>
      <c r="E343" t="s">
        <v>40</v>
      </c>
      <c r="F343" t="s">
        <v>1432</v>
      </c>
      <c r="G343" s="1">
        <v>43614</v>
      </c>
      <c r="H343" s="2">
        <v>43970</v>
      </c>
      <c r="I343" t="s">
        <v>142</v>
      </c>
      <c r="J343">
        <v>2019</v>
      </c>
      <c r="K343">
        <v>2019</v>
      </c>
      <c r="L343" s="7">
        <v>10000</v>
      </c>
      <c r="M343">
        <v>591</v>
      </c>
      <c r="N343" s="1">
        <v>43607</v>
      </c>
      <c r="O343" s="1">
        <v>43686</v>
      </c>
      <c r="P343" s="1">
        <v>43719</v>
      </c>
      <c r="Q343" s="1" t="s">
        <v>223</v>
      </c>
      <c r="R343">
        <v>2019</v>
      </c>
      <c r="S343">
        <v>2020</v>
      </c>
      <c r="T343" t="s">
        <v>51</v>
      </c>
      <c r="U343" t="s">
        <v>51</v>
      </c>
      <c r="V343" t="s">
        <v>85</v>
      </c>
      <c r="W343" t="s">
        <v>73</v>
      </c>
      <c r="X343">
        <v>100</v>
      </c>
      <c r="Y343">
        <v>4</v>
      </c>
      <c r="Z343">
        <v>56</v>
      </c>
      <c r="AA343" t="s">
        <v>107</v>
      </c>
      <c r="AB343" t="s">
        <v>53</v>
      </c>
      <c r="AC343">
        <v>79</v>
      </c>
      <c r="AD343">
        <v>33</v>
      </c>
      <c r="AE343">
        <v>112</v>
      </c>
      <c r="AF343" t="s">
        <v>71</v>
      </c>
      <c r="AG343" t="s">
        <v>86</v>
      </c>
      <c r="AH343">
        <v>2</v>
      </c>
      <c r="AI343">
        <v>2</v>
      </c>
      <c r="AJ343">
        <v>1890</v>
      </c>
      <c r="AK343">
        <v>1890</v>
      </c>
      <c r="AL343" t="s">
        <v>173</v>
      </c>
      <c r="AM343" t="s">
        <v>73</v>
      </c>
      <c r="AN343">
        <v>2366</v>
      </c>
    </row>
    <row r="344" spans="1:40" x14ac:dyDescent="0.25">
      <c r="A344">
        <v>13719000200</v>
      </c>
      <c r="B344" t="s">
        <v>1466</v>
      </c>
      <c r="C344" t="s">
        <v>38</v>
      </c>
      <c r="D344" t="s">
        <v>39</v>
      </c>
      <c r="E344" t="s">
        <v>40</v>
      </c>
      <c r="F344" t="s">
        <v>1432</v>
      </c>
      <c r="G344" s="1">
        <v>43614</v>
      </c>
      <c r="H344" s="2">
        <v>43970</v>
      </c>
      <c r="I344" t="s">
        <v>142</v>
      </c>
      <c r="J344">
        <v>2019</v>
      </c>
      <c r="K344">
        <v>2019</v>
      </c>
      <c r="L344" s="7">
        <v>10000</v>
      </c>
      <c r="M344">
        <v>587</v>
      </c>
      <c r="N344" s="1">
        <v>43607</v>
      </c>
      <c r="O344" s="1">
        <v>43686</v>
      </c>
      <c r="P344" s="1">
        <v>43726</v>
      </c>
      <c r="Q344" s="1" t="s">
        <v>223</v>
      </c>
      <c r="R344">
        <v>2019</v>
      </c>
      <c r="S344">
        <v>2020</v>
      </c>
      <c r="T344" t="s">
        <v>51</v>
      </c>
      <c r="U344" t="s">
        <v>51</v>
      </c>
      <c r="V344" t="s">
        <v>85</v>
      </c>
      <c r="W344" t="s">
        <v>73</v>
      </c>
      <c r="X344">
        <v>100</v>
      </c>
      <c r="Y344">
        <v>4</v>
      </c>
      <c r="Z344">
        <v>56</v>
      </c>
      <c r="AA344" t="s">
        <v>107</v>
      </c>
      <c r="AB344" t="s">
        <v>53</v>
      </c>
      <c r="AC344">
        <v>79</v>
      </c>
      <c r="AD344">
        <v>40</v>
      </c>
      <c r="AE344">
        <v>119</v>
      </c>
      <c r="AF344" t="s">
        <v>71</v>
      </c>
      <c r="AG344" t="s">
        <v>86</v>
      </c>
      <c r="AH344">
        <v>2</v>
      </c>
      <c r="AI344">
        <v>2</v>
      </c>
      <c r="AJ344">
        <v>1890</v>
      </c>
      <c r="AK344">
        <v>1890</v>
      </c>
      <c r="AL344" t="s">
        <v>173</v>
      </c>
      <c r="AM344" t="s">
        <v>73</v>
      </c>
      <c r="AN344">
        <v>1924</v>
      </c>
    </row>
    <row r="345" spans="1:40" x14ac:dyDescent="0.25">
      <c r="A345">
        <v>13720000210</v>
      </c>
      <c r="B345" t="s">
        <v>1464</v>
      </c>
      <c r="C345" t="s">
        <v>38</v>
      </c>
      <c r="D345" t="s">
        <v>39</v>
      </c>
      <c r="E345" t="s">
        <v>40</v>
      </c>
      <c r="F345" t="s">
        <v>1432</v>
      </c>
      <c r="G345" s="1">
        <v>43614</v>
      </c>
      <c r="H345" s="2">
        <v>43970</v>
      </c>
      <c r="I345" t="s">
        <v>142</v>
      </c>
      <c r="J345">
        <v>2019</v>
      </c>
      <c r="K345">
        <v>2019</v>
      </c>
      <c r="L345" s="7">
        <v>10000</v>
      </c>
      <c r="M345">
        <v>588</v>
      </c>
      <c r="N345" s="1">
        <v>43607</v>
      </c>
      <c r="O345" s="1">
        <v>43692</v>
      </c>
      <c r="P345" s="1">
        <v>43726</v>
      </c>
      <c r="Q345" s="1" t="s">
        <v>223</v>
      </c>
      <c r="R345">
        <v>2019</v>
      </c>
      <c r="S345">
        <v>2020</v>
      </c>
      <c r="T345" t="s">
        <v>51</v>
      </c>
      <c r="U345" t="s">
        <v>51</v>
      </c>
      <c r="V345" t="s">
        <v>85</v>
      </c>
      <c r="W345" t="s">
        <v>73</v>
      </c>
      <c r="X345">
        <v>100</v>
      </c>
      <c r="Y345">
        <v>4</v>
      </c>
      <c r="Z345">
        <v>56</v>
      </c>
      <c r="AA345" t="s">
        <v>107</v>
      </c>
      <c r="AB345" t="s">
        <v>53</v>
      </c>
      <c r="AC345">
        <v>85</v>
      </c>
      <c r="AD345">
        <v>34</v>
      </c>
      <c r="AE345">
        <v>119</v>
      </c>
      <c r="AF345" t="s">
        <v>71</v>
      </c>
      <c r="AG345" t="s">
        <v>86</v>
      </c>
      <c r="AH345">
        <v>2</v>
      </c>
      <c r="AI345">
        <v>2</v>
      </c>
      <c r="AJ345">
        <v>1900</v>
      </c>
      <c r="AK345">
        <v>1900</v>
      </c>
      <c r="AL345" t="s">
        <v>173</v>
      </c>
      <c r="AM345" t="s">
        <v>73</v>
      </c>
      <c r="AN345">
        <v>2254</v>
      </c>
    </row>
    <row r="346" spans="1:40" x14ac:dyDescent="0.25">
      <c r="A346">
        <v>13720000190</v>
      </c>
      <c r="B346" t="s">
        <v>1465</v>
      </c>
      <c r="C346" t="s">
        <v>38</v>
      </c>
      <c r="D346" t="s">
        <v>39</v>
      </c>
      <c r="E346" t="s">
        <v>40</v>
      </c>
      <c r="F346" t="s">
        <v>1432</v>
      </c>
      <c r="G346" s="1">
        <v>43614</v>
      </c>
      <c r="H346" s="2">
        <v>43970</v>
      </c>
      <c r="I346" t="s">
        <v>142</v>
      </c>
      <c r="J346">
        <v>2019</v>
      </c>
      <c r="K346">
        <v>2019</v>
      </c>
      <c r="L346" s="7">
        <v>10000</v>
      </c>
      <c r="M346">
        <v>589</v>
      </c>
      <c r="N346" s="1">
        <v>43607</v>
      </c>
      <c r="O346" s="1">
        <v>43692</v>
      </c>
      <c r="P346" s="1">
        <v>43726</v>
      </c>
      <c r="Q346" s="1" t="s">
        <v>223</v>
      </c>
      <c r="R346">
        <v>2019</v>
      </c>
      <c r="S346">
        <v>2020</v>
      </c>
      <c r="T346" t="s">
        <v>51</v>
      </c>
      <c r="U346" t="s">
        <v>51</v>
      </c>
      <c r="V346" t="s">
        <v>85</v>
      </c>
      <c r="W346" t="s">
        <v>73</v>
      </c>
      <c r="X346">
        <v>100</v>
      </c>
      <c r="Y346">
        <v>4</v>
      </c>
      <c r="Z346">
        <v>56</v>
      </c>
      <c r="AA346" t="s">
        <v>107</v>
      </c>
      <c r="AB346" t="s">
        <v>53</v>
      </c>
      <c r="AC346">
        <v>85</v>
      </c>
      <c r="AD346">
        <v>34</v>
      </c>
      <c r="AE346">
        <v>119</v>
      </c>
      <c r="AF346" t="s">
        <v>71</v>
      </c>
      <c r="AG346" t="s">
        <v>86</v>
      </c>
      <c r="AH346">
        <v>2</v>
      </c>
      <c r="AI346">
        <v>2</v>
      </c>
      <c r="AJ346">
        <v>1900</v>
      </c>
      <c r="AK346">
        <v>1900</v>
      </c>
      <c r="AL346" t="s">
        <v>173</v>
      </c>
      <c r="AM346" t="s">
        <v>73</v>
      </c>
      <c r="AN346">
        <v>2024</v>
      </c>
    </row>
    <row r="347" spans="1:40" x14ac:dyDescent="0.25">
      <c r="A347">
        <v>13661000080</v>
      </c>
      <c r="B347" t="s">
        <v>924</v>
      </c>
      <c r="C347" t="s">
        <v>38</v>
      </c>
      <c r="D347" t="s">
        <v>39</v>
      </c>
      <c r="E347" t="s">
        <v>40</v>
      </c>
      <c r="F347" t="s">
        <v>922</v>
      </c>
      <c r="G347" s="1">
        <v>43460</v>
      </c>
      <c r="H347" s="2">
        <v>44183</v>
      </c>
      <c r="I347" t="s">
        <v>300</v>
      </c>
      <c r="J347">
        <v>2018</v>
      </c>
      <c r="K347">
        <v>2019</v>
      </c>
      <c r="L347" s="7">
        <v>5000</v>
      </c>
      <c r="M347">
        <v>112</v>
      </c>
      <c r="N347" s="1">
        <v>43452</v>
      </c>
      <c r="O347" s="1">
        <v>43501</v>
      </c>
      <c r="P347" s="1">
        <v>43529</v>
      </c>
      <c r="Q347" s="1" t="s">
        <v>69</v>
      </c>
      <c r="R347">
        <v>2019</v>
      </c>
      <c r="S347">
        <v>2019</v>
      </c>
      <c r="T347" t="s">
        <v>51</v>
      </c>
      <c r="U347" t="s">
        <v>51</v>
      </c>
      <c r="V347" t="s">
        <v>85</v>
      </c>
      <c r="W347" t="s">
        <v>73</v>
      </c>
      <c r="X347">
        <v>100</v>
      </c>
      <c r="Y347">
        <v>4</v>
      </c>
      <c r="Z347">
        <v>57</v>
      </c>
      <c r="AA347" t="s">
        <v>128</v>
      </c>
      <c r="AB347" t="s">
        <v>47</v>
      </c>
      <c r="AC347">
        <v>49</v>
      </c>
      <c r="AD347">
        <v>28</v>
      </c>
      <c r="AE347">
        <v>77</v>
      </c>
      <c r="AF347" t="s">
        <v>71</v>
      </c>
      <c r="AG347" t="s">
        <v>86</v>
      </c>
      <c r="AH347">
        <v>2</v>
      </c>
      <c r="AI347">
        <v>2</v>
      </c>
      <c r="AJ347">
        <v>1885</v>
      </c>
      <c r="AK347">
        <v>1880</v>
      </c>
      <c r="AL347" t="s">
        <v>173</v>
      </c>
      <c r="AM347" t="s">
        <v>73</v>
      </c>
      <c r="AN347">
        <v>1496</v>
      </c>
    </row>
    <row r="348" spans="1:40" x14ac:dyDescent="0.25">
      <c r="A348">
        <v>13661000090</v>
      </c>
      <c r="B348" t="s">
        <v>923</v>
      </c>
      <c r="C348" t="s">
        <v>38</v>
      </c>
      <c r="D348" t="s">
        <v>39</v>
      </c>
      <c r="E348" t="s">
        <v>40</v>
      </c>
      <c r="F348" t="s">
        <v>922</v>
      </c>
      <c r="G348" s="1">
        <v>43460</v>
      </c>
      <c r="H348" s="2">
        <v>44183</v>
      </c>
      <c r="I348" t="s">
        <v>300</v>
      </c>
      <c r="J348">
        <v>2018</v>
      </c>
      <c r="K348">
        <v>2019</v>
      </c>
      <c r="L348" s="7">
        <v>4000</v>
      </c>
      <c r="M348">
        <v>111</v>
      </c>
      <c r="N348" s="1">
        <v>43452</v>
      </c>
      <c r="O348" s="1">
        <v>43516</v>
      </c>
      <c r="P348" s="1">
        <v>43529</v>
      </c>
      <c r="Q348" s="1" t="s">
        <v>69</v>
      </c>
      <c r="R348">
        <v>2019</v>
      </c>
      <c r="S348">
        <v>2019</v>
      </c>
      <c r="T348" t="s">
        <v>51</v>
      </c>
      <c r="U348" t="s">
        <v>51</v>
      </c>
      <c r="V348" t="s">
        <v>85</v>
      </c>
      <c r="W348" t="s">
        <v>73</v>
      </c>
      <c r="X348">
        <v>100</v>
      </c>
      <c r="Y348">
        <v>4</v>
      </c>
      <c r="Z348">
        <v>57</v>
      </c>
      <c r="AA348" t="s">
        <v>128</v>
      </c>
      <c r="AB348" t="s">
        <v>47</v>
      </c>
      <c r="AC348">
        <v>64</v>
      </c>
      <c r="AD348">
        <v>13</v>
      </c>
      <c r="AE348">
        <v>77</v>
      </c>
      <c r="AF348" t="s">
        <v>71</v>
      </c>
      <c r="AG348" t="s">
        <v>86</v>
      </c>
      <c r="AH348">
        <v>2</v>
      </c>
      <c r="AI348">
        <v>2</v>
      </c>
      <c r="AJ348">
        <v>1885</v>
      </c>
      <c r="AK348">
        <v>1880</v>
      </c>
      <c r="AL348" t="s">
        <v>173</v>
      </c>
      <c r="AM348" t="s">
        <v>73</v>
      </c>
      <c r="AN348">
        <v>1496</v>
      </c>
    </row>
    <row r="349" spans="1:40" x14ac:dyDescent="0.25">
      <c r="A349">
        <v>13684000205</v>
      </c>
      <c r="B349" t="s">
        <v>925</v>
      </c>
      <c r="C349" t="s">
        <v>38</v>
      </c>
      <c r="D349" t="s">
        <v>39</v>
      </c>
      <c r="E349" t="s">
        <v>40</v>
      </c>
      <c r="F349" t="s">
        <v>922</v>
      </c>
      <c r="G349" s="1">
        <v>43460</v>
      </c>
      <c r="H349" s="2">
        <v>44183</v>
      </c>
      <c r="I349" t="s">
        <v>300</v>
      </c>
      <c r="J349">
        <v>2018</v>
      </c>
      <c r="K349">
        <v>2019</v>
      </c>
      <c r="L349" s="7">
        <v>16050</v>
      </c>
      <c r="M349">
        <v>113</v>
      </c>
      <c r="N349" s="1">
        <v>43452</v>
      </c>
      <c r="O349" s="1">
        <v>43501</v>
      </c>
      <c r="P349" s="1">
        <v>43529</v>
      </c>
      <c r="Q349" s="1" t="s">
        <v>69</v>
      </c>
      <c r="R349">
        <v>2019</v>
      </c>
      <c r="S349">
        <v>2019</v>
      </c>
      <c r="T349" t="s">
        <v>51</v>
      </c>
      <c r="U349" t="s">
        <v>51</v>
      </c>
      <c r="V349" t="s">
        <v>85</v>
      </c>
      <c r="W349" t="s">
        <v>73</v>
      </c>
      <c r="X349">
        <v>100</v>
      </c>
      <c r="Y349">
        <v>4</v>
      </c>
      <c r="Z349">
        <v>57</v>
      </c>
      <c r="AA349" t="s">
        <v>128</v>
      </c>
      <c r="AB349" t="s">
        <v>47</v>
      </c>
      <c r="AC349">
        <v>49</v>
      </c>
      <c r="AD349">
        <v>28</v>
      </c>
      <c r="AE349">
        <v>77</v>
      </c>
      <c r="AF349" t="s">
        <v>71</v>
      </c>
      <c r="AG349" t="s">
        <v>86</v>
      </c>
      <c r="AH349">
        <v>2</v>
      </c>
      <c r="AI349">
        <v>4</v>
      </c>
      <c r="AJ349">
        <v>1925</v>
      </c>
      <c r="AK349">
        <v>1920</v>
      </c>
      <c r="AL349" t="s">
        <v>173</v>
      </c>
      <c r="AM349" t="s">
        <v>73</v>
      </c>
      <c r="AN349">
        <v>2788</v>
      </c>
    </row>
    <row r="350" spans="1:40" x14ac:dyDescent="0.25">
      <c r="A350">
        <v>13685000300</v>
      </c>
      <c r="B350" t="s">
        <v>926</v>
      </c>
      <c r="C350" t="s">
        <v>38</v>
      </c>
      <c r="D350" t="s">
        <v>39</v>
      </c>
      <c r="E350" t="s">
        <v>40</v>
      </c>
      <c r="F350" t="s">
        <v>922</v>
      </c>
      <c r="G350" s="1">
        <v>43460</v>
      </c>
      <c r="H350" s="2">
        <v>44183</v>
      </c>
      <c r="I350" t="s">
        <v>300</v>
      </c>
      <c r="J350">
        <v>2018</v>
      </c>
      <c r="K350">
        <v>2019</v>
      </c>
      <c r="L350" s="7">
        <v>4000</v>
      </c>
      <c r="M350">
        <v>108</v>
      </c>
      <c r="N350" s="1">
        <v>43452</v>
      </c>
      <c r="O350" s="1">
        <v>43501</v>
      </c>
      <c r="P350" s="1">
        <v>43529</v>
      </c>
      <c r="Q350" s="1" t="s">
        <v>69</v>
      </c>
      <c r="R350">
        <v>2019</v>
      </c>
      <c r="S350">
        <v>2019</v>
      </c>
      <c r="T350" t="s">
        <v>927</v>
      </c>
      <c r="U350" t="s">
        <v>44</v>
      </c>
      <c r="V350" t="s">
        <v>85</v>
      </c>
      <c r="W350" t="s">
        <v>73</v>
      </c>
      <c r="X350">
        <v>100</v>
      </c>
      <c r="Y350">
        <v>4</v>
      </c>
      <c r="Z350">
        <v>57</v>
      </c>
      <c r="AA350" t="s">
        <v>128</v>
      </c>
      <c r="AB350" t="s">
        <v>47</v>
      </c>
      <c r="AC350">
        <v>49</v>
      </c>
      <c r="AD350">
        <v>28</v>
      </c>
      <c r="AE350">
        <v>77</v>
      </c>
      <c r="AF350" t="s">
        <v>71</v>
      </c>
      <c r="AG350" t="s">
        <v>86</v>
      </c>
      <c r="AH350">
        <v>1</v>
      </c>
      <c r="AI350">
        <v>1</v>
      </c>
      <c r="AJ350">
        <v>1902</v>
      </c>
      <c r="AK350">
        <v>1900</v>
      </c>
      <c r="AL350" t="s">
        <v>173</v>
      </c>
      <c r="AM350" t="s">
        <v>73</v>
      </c>
      <c r="AN350">
        <v>1046</v>
      </c>
    </row>
    <row r="351" spans="1:40" x14ac:dyDescent="0.25">
      <c r="A351">
        <v>13679000060</v>
      </c>
      <c r="B351" t="s">
        <v>921</v>
      </c>
      <c r="C351" t="s">
        <v>38</v>
      </c>
      <c r="D351" t="s">
        <v>39</v>
      </c>
      <c r="E351" t="s">
        <v>40</v>
      </c>
      <c r="F351" t="s">
        <v>922</v>
      </c>
      <c r="G351" s="1">
        <v>43460</v>
      </c>
      <c r="H351" s="2">
        <v>44183</v>
      </c>
      <c r="I351" t="s">
        <v>300</v>
      </c>
      <c r="J351">
        <v>2018</v>
      </c>
      <c r="K351">
        <v>2019</v>
      </c>
      <c r="L351" s="7">
        <v>4000</v>
      </c>
      <c r="M351">
        <v>109</v>
      </c>
      <c r="N351" s="1">
        <v>43452</v>
      </c>
      <c r="O351" s="1">
        <v>43525</v>
      </c>
      <c r="P351" s="1">
        <v>43529</v>
      </c>
      <c r="Q351" s="1" t="s">
        <v>69</v>
      </c>
      <c r="R351">
        <v>2019</v>
      </c>
      <c r="S351">
        <v>2019</v>
      </c>
      <c r="T351" t="s">
        <v>51</v>
      </c>
      <c r="U351" t="s">
        <v>51</v>
      </c>
      <c r="V351" t="s">
        <v>85</v>
      </c>
      <c r="W351" t="s">
        <v>73</v>
      </c>
      <c r="X351">
        <v>100</v>
      </c>
      <c r="Y351">
        <v>4</v>
      </c>
      <c r="Z351">
        <v>57</v>
      </c>
      <c r="AA351" t="s">
        <v>128</v>
      </c>
      <c r="AB351" t="s">
        <v>47</v>
      </c>
      <c r="AC351">
        <v>73</v>
      </c>
      <c r="AD351">
        <v>4</v>
      </c>
      <c r="AE351">
        <v>77</v>
      </c>
      <c r="AF351" t="s">
        <v>71</v>
      </c>
      <c r="AG351" t="s">
        <v>86</v>
      </c>
      <c r="AH351">
        <v>1</v>
      </c>
      <c r="AI351">
        <v>1</v>
      </c>
      <c r="AJ351">
        <v>1921</v>
      </c>
      <c r="AK351">
        <v>1920</v>
      </c>
      <c r="AL351" t="s">
        <v>173</v>
      </c>
      <c r="AM351" t="s">
        <v>73</v>
      </c>
      <c r="AN351">
        <v>612</v>
      </c>
    </row>
    <row r="352" spans="1:40" x14ac:dyDescent="0.25">
      <c r="A352">
        <v>13661000120</v>
      </c>
      <c r="B352" t="s">
        <v>995</v>
      </c>
      <c r="C352" t="s">
        <v>38</v>
      </c>
      <c r="D352" t="s">
        <v>39</v>
      </c>
      <c r="E352" t="s">
        <v>40</v>
      </c>
      <c r="F352" t="s">
        <v>922</v>
      </c>
      <c r="G352" s="1">
        <v>43460</v>
      </c>
      <c r="H352" s="2">
        <v>44183</v>
      </c>
      <c r="I352" t="s">
        <v>300</v>
      </c>
      <c r="J352">
        <v>2018</v>
      </c>
      <c r="K352">
        <v>2019</v>
      </c>
      <c r="L352" s="7">
        <v>4000</v>
      </c>
      <c r="M352">
        <v>110</v>
      </c>
      <c r="N352" s="1">
        <v>43452</v>
      </c>
      <c r="O352" s="1">
        <v>43525</v>
      </c>
      <c r="P352" s="1">
        <v>43549</v>
      </c>
      <c r="Q352" s="1" t="s">
        <v>69</v>
      </c>
      <c r="R352">
        <v>2019</v>
      </c>
      <c r="S352">
        <v>2019</v>
      </c>
      <c r="T352" t="s">
        <v>51</v>
      </c>
      <c r="U352" t="s">
        <v>51</v>
      </c>
      <c r="V352" t="s">
        <v>85</v>
      </c>
      <c r="W352" t="s">
        <v>73</v>
      </c>
      <c r="X352">
        <v>100</v>
      </c>
      <c r="Y352">
        <v>4</v>
      </c>
      <c r="Z352">
        <v>57</v>
      </c>
      <c r="AA352" t="s">
        <v>128</v>
      </c>
      <c r="AB352" t="s">
        <v>47</v>
      </c>
      <c r="AC352">
        <v>73</v>
      </c>
      <c r="AD352">
        <v>24</v>
      </c>
      <c r="AE352">
        <v>97</v>
      </c>
      <c r="AF352" t="s">
        <v>71</v>
      </c>
      <c r="AG352" t="s">
        <v>86</v>
      </c>
      <c r="AH352">
        <v>1</v>
      </c>
      <c r="AI352">
        <v>1</v>
      </c>
      <c r="AJ352">
        <v>1886</v>
      </c>
      <c r="AK352">
        <v>1880</v>
      </c>
      <c r="AL352" t="s">
        <v>173</v>
      </c>
      <c r="AM352" t="s">
        <v>73</v>
      </c>
      <c r="AN352">
        <v>832</v>
      </c>
    </row>
    <row r="353" spans="1:40" x14ac:dyDescent="0.25">
      <c r="A353">
        <v>13674000060</v>
      </c>
      <c r="B353" t="s">
        <v>1254</v>
      </c>
      <c r="C353" t="s">
        <v>38</v>
      </c>
      <c r="D353" t="s">
        <v>39</v>
      </c>
      <c r="E353" t="s">
        <v>40</v>
      </c>
      <c r="F353" t="s">
        <v>1172</v>
      </c>
      <c r="G353" s="1">
        <v>43552</v>
      </c>
      <c r="H353" s="2">
        <v>43909</v>
      </c>
      <c r="I353" t="s">
        <v>69</v>
      </c>
      <c r="J353">
        <v>2019</v>
      </c>
      <c r="K353">
        <v>2019</v>
      </c>
      <c r="L353" s="7">
        <v>8950</v>
      </c>
      <c r="M353">
        <v>319</v>
      </c>
      <c r="N353" s="1">
        <v>43544</v>
      </c>
      <c r="O353" s="1">
        <v>43616</v>
      </c>
      <c r="P353" s="1">
        <v>43662</v>
      </c>
      <c r="Q353" s="1" t="s">
        <v>183</v>
      </c>
      <c r="R353">
        <v>2019</v>
      </c>
      <c r="S353">
        <v>2020</v>
      </c>
      <c r="T353" t="s">
        <v>51</v>
      </c>
      <c r="U353" t="s">
        <v>51</v>
      </c>
      <c r="V353" t="s">
        <v>85</v>
      </c>
      <c r="W353" t="s">
        <v>73</v>
      </c>
      <c r="X353">
        <v>100</v>
      </c>
      <c r="Y353">
        <v>4</v>
      </c>
      <c r="Z353">
        <v>57</v>
      </c>
      <c r="AA353" t="s">
        <v>128</v>
      </c>
      <c r="AB353" t="s">
        <v>47</v>
      </c>
      <c r="AC353">
        <v>72</v>
      </c>
      <c r="AD353">
        <v>46</v>
      </c>
      <c r="AE353">
        <v>118</v>
      </c>
      <c r="AF353" t="s">
        <v>71</v>
      </c>
      <c r="AG353" t="s">
        <v>86</v>
      </c>
      <c r="AH353">
        <v>2</v>
      </c>
      <c r="AI353">
        <v>2</v>
      </c>
      <c r="AJ353">
        <v>1905</v>
      </c>
      <c r="AK353">
        <v>1900</v>
      </c>
      <c r="AL353" t="s">
        <v>73</v>
      </c>
      <c r="AM353" t="s">
        <v>73</v>
      </c>
      <c r="AN353">
        <v>2672</v>
      </c>
    </row>
    <row r="354" spans="1:40" x14ac:dyDescent="0.25">
      <c r="A354">
        <v>13707000360</v>
      </c>
      <c r="B354" t="s">
        <v>1483</v>
      </c>
      <c r="C354" t="s">
        <v>38</v>
      </c>
      <c r="D354" t="s">
        <v>39</v>
      </c>
      <c r="E354" t="s">
        <v>40</v>
      </c>
      <c r="F354" t="s">
        <v>1432</v>
      </c>
      <c r="G354" s="1">
        <v>43614</v>
      </c>
      <c r="H354" s="2">
        <v>43970</v>
      </c>
      <c r="I354" t="s">
        <v>142</v>
      </c>
      <c r="J354">
        <v>2019</v>
      </c>
      <c r="K354">
        <v>2019</v>
      </c>
      <c r="L354" s="7">
        <v>800</v>
      </c>
      <c r="M354">
        <v>586</v>
      </c>
      <c r="N354" s="1">
        <v>43607</v>
      </c>
      <c r="O354" s="1">
        <v>43731</v>
      </c>
      <c r="P354" s="1">
        <v>43735</v>
      </c>
      <c r="Q354" s="1" t="s">
        <v>223</v>
      </c>
      <c r="R354">
        <v>2019</v>
      </c>
      <c r="S354">
        <v>2020</v>
      </c>
      <c r="T354" t="s">
        <v>51</v>
      </c>
      <c r="U354" t="s">
        <v>51</v>
      </c>
      <c r="V354" t="s">
        <v>85</v>
      </c>
      <c r="W354" t="s">
        <v>73</v>
      </c>
      <c r="X354">
        <v>100</v>
      </c>
      <c r="Y354">
        <v>4</v>
      </c>
      <c r="Z354">
        <v>57</v>
      </c>
      <c r="AA354" t="s">
        <v>128</v>
      </c>
      <c r="AB354" t="s">
        <v>53</v>
      </c>
      <c r="AC354">
        <v>124</v>
      </c>
      <c r="AD354">
        <v>4</v>
      </c>
      <c r="AE354">
        <v>128</v>
      </c>
      <c r="AF354" t="s">
        <v>325</v>
      </c>
      <c r="AG354" t="s">
        <v>326</v>
      </c>
      <c r="AH354">
        <v>1</v>
      </c>
      <c r="AJ354">
        <v>1921</v>
      </c>
      <c r="AK354">
        <v>1920</v>
      </c>
      <c r="AL354" t="s">
        <v>173</v>
      </c>
      <c r="AM354" t="s">
        <v>173</v>
      </c>
      <c r="AN354">
        <v>560</v>
      </c>
    </row>
    <row r="355" spans="1:40" x14ac:dyDescent="0.25">
      <c r="A355">
        <v>13731000210</v>
      </c>
      <c r="B355" t="s">
        <v>1276</v>
      </c>
      <c r="C355" t="s">
        <v>38</v>
      </c>
      <c r="D355" t="s">
        <v>39</v>
      </c>
      <c r="E355" t="s">
        <v>40</v>
      </c>
      <c r="F355" t="s">
        <v>1172</v>
      </c>
      <c r="G355" s="1">
        <v>43552</v>
      </c>
      <c r="H355" s="2">
        <v>43909</v>
      </c>
      <c r="I355" t="s">
        <v>69</v>
      </c>
      <c r="J355">
        <v>2019</v>
      </c>
      <c r="K355">
        <v>2019</v>
      </c>
      <c r="L355" s="7">
        <v>6700</v>
      </c>
      <c r="M355">
        <v>324</v>
      </c>
      <c r="N355" s="1">
        <v>43544</v>
      </c>
      <c r="O355" s="1">
        <v>43627</v>
      </c>
      <c r="P355" s="1">
        <v>43665</v>
      </c>
      <c r="Q355" s="1" t="s">
        <v>183</v>
      </c>
      <c r="R355">
        <v>2019</v>
      </c>
      <c r="S355">
        <v>2020</v>
      </c>
      <c r="T355" t="s">
        <v>1277</v>
      </c>
      <c r="U355" t="s">
        <v>44</v>
      </c>
      <c r="V355" t="s">
        <v>85</v>
      </c>
      <c r="W355" t="s">
        <v>73</v>
      </c>
      <c r="X355">
        <v>100</v>
      </c>
      <c r="Y355">
        <v>4</v>
      </c>
      <c r="Z355">
        <v>58</v>
      </c>
      <c r="AA355" t="s">
        <v>64</v>
      </c>
      <c r="AB355" t="s">
        <v>47</v>
      </c>
      <c r="AC355">
        <v>83</v>
      </c>
      <c r="AD355">
        <v>38</v>
      </c>
      <c r="AE355">
        <v>121</v>
      </c>
      <c r="AF355" t="s">
        <v>71</v>
      </c>
      <c r="AG355" t="s">
        <v>86</v>
      </c>
      <c r="AH355">
        <v>2</v>
      </c>
      <c r="AI355">
        <v>2</v>
      </c>
      <c r="AJ355">
        <v>1895</v>
      </c>
      <c r="AK355">
        <v>1890</v>
      </c>
      <c r="AL355" t="s">
        <v>173</v>
      </c>
      <c r="AM355" t="s">
        <v>73</v>
      </c>
      <c r="AN355">
        <v>1766</v>
      </c>
    </row>
    <row r="356" spans="1:40" x14ac:dyDescent="0.25">
      <c r="A356">
        <v>12368000170</v>
      </c>
      <c r="B356" t="s">
        <v>1097</v>
      </c>
      <c r="C356" t="s">
        <v>38</v>
      </c>
      <c r="D356" t="s">
        <v>67</v>
      </c>
      <c r="E356" t="s">
        <v>67</v>
      </c>
      <c r="F356" t="s">
        <v>1098</v>
      </c>
      <c r="G356" s="1">
        <v>43524</v>
      </c>
      <c r="H356" s="2">
        <v>43880</v>
      </c>
      <c r="I356" t="s">
        <v>62</v>
      </c>
      <c r="J356">
        <v>2019</v>
      </c>
      <c r="K356">
        <v>2019</v>
      </c>
      <c r="L356" s="7">
        <v>22000</v>
      </c>
      <c r="M356">
        <v>259</v>
      </c>
      <c r="N356" s="1">
        <v>43517</v>
      </c>
      <c r="O356" s="1">
        <v>43567</v>
      </c>
      <c r="P356" s="1">
        <v>43591</v>
      </c>
      <c r="Q356" s="1" t="s">
        <v>142</v>
      </c>
      <c r="R356">
        <v>2019</v>
      </c>
      <c r="S356">
        <v>2019</v>
      </c>
      <c r="T356" t="s">
        <v>511</v>
      </c>
      <c r="U356" t="s">
        <v>512</v>
      </c>
      <c r="V356" t="s">
        <v>85</v>
      </c>
      <c r="W356" t="s">
        <v>73</v>
      </c>
      <c r="X356">
        <v>100</v>
      </c>
      <c r="Y356">
        <v>3</v>
      </c>
      <c r="Z356">
        <v>59</v>
      </c>
      <c r="AA356" t="s">
        <v>136</v>
      </c>
      <c r="AB356" t="s">
        <v>70</v>
      </c>
      <c r="AC356">
        <v>50</v>
      </c>
      <c r="AD356">
        <v>24</v>
      </c>
      <c r="AE356">
        <v>74</v>
      </c>
      <c r="AF356" t="s">
        <v>71</v>
      </c>
      <c r="AG356" t="s">
        <v>86</v>
      </c>
      <c r="AH356">
        <v>2</v>
      </c>
      <c r="AI356">
        <v>2</v>
      </c>
      <c r="AJ356">
        <v>1893</v>
      </c>
      <c r="AK356">
        <v>1890</v>
      </c>
      <c r="AL356" t="s">
        <v>173</v>
      </c>
      <c r="AM356" t="s">
        <v>73</v>
      </c>
      <c r="AN356">
        <v>4290</v>
      </c>
    </row>
    <row r="357" spans="1:40" x14ac:dyDescent="0.25">
      <c r="A357">
        <v>15559000210</v>
      </c>
      <c r="B357" t="s">
        <v>1342</v>
      </c>
      <c r="C357" t="s">
        <v>38</v>
      </c>
      <c r="D357" t="s">
        <v>39</v>
      </c>
      <c r="E357" t="s">
        <v>40</v>
      </c>
      <c r="F357" t="s">
        <v>1343</v>
      </c>
      <c r="G357" s="1">
        <v>43599</v>
      </c>
      <c r="H357" s="2">
        <v>43970</v>
      </c>
      <c r="I357" t="s">
        <v>142</v>
      </c>
      <c r="J357">
        <v>2019</v>
      </c>
      <c r="K357">
        <v>2019</v>
      </c>
      <c r="L357" s="7">
        <v>10050</v>
      </c>
      <c r="M357">
        <v>513</v>
      </c>
      <c r="N357" s="1">
        <v>43594</v>
      </c>
      <c r="O357" s="1">
        <v>43677</v>
      </c>
      <c r="P357" s="1">
        <v>43684</v>
      </c>
      <c r="Q357" s="1" t="s">
        <v>186</v>
      </c>
      <c r="R357">
        <v>2019</v>
      </c>
      <c r="S357">
        <v>2020</v>
      </c>
      <c r="T357" t="s">
        <v>51</v>
      </c>
      <c r="U357" t="s">
        <v>51</v>
      </c>
      <c r="V357" t="s">
        <v>85</v>
      </c>
      <c r="W357" t="s">
        <v>73</v>
      </c>
      <c r="X357">
        <v>100</v>
      </c>
      <c r="Y357">
        <v>27</v>
      </c>
      <c r="Z357">
        <v>71</v>
      </c>
      <c r="AA357" t="s">
        <v>103</v>
      </c>
      <c r="AB357" t="s">
        <v>47</v>
      </c>
      <c r="AC357">
        <v>83</v>
      </c>
      <c r="AD357">
        <v>7</v>
      </c>
      <c r="AE357">
        <v>90</v>
      </c>
      <c r="AF357" t="s">
        <v>71</v>
      </c>
      <c r="AG357" t="s">
        <v>72</v>
      </c>
      <c r="AH357">
        <v>2</v>
      </c>
      <c r="AI357">
        <v>1</v>
      </c>
      <c r="AJ357">
        <v>1924</v>
      </c>
      <c r="AK357">
        <v>1920</v>
      </c>
      <c r="AL357" t="s">
        <v>173</v>
      </c>
      <c r="AM357" t="s">
        <v>73</v>
      </c>
      <c r="AN357">
        <v>1088</v>
      </c>
    </row>
    <row r="358" spans="1:40" x14ac:dyDescent="0.25">
      <c r="A358">
        <v>15081000140</v>
      </c>
      <c r="B358" t="s">
        <v>1344</v>
      </c>
      <c r="C358" t="s">
        <v>38</v>
      </c>
      <c r="D358" t="s">
        <v>39</v>
      </c>
      <c r="E358" t="s">
        <v>40</v>
      </c>
      <c r="F358" t="s">
        <v>1343</v>
      </c>
      <c r="G358" s="1">
        <v>43599</v>
      </c>
      <c r="H358" s="2">
        <v>43970</v>
      </c>
      <c r="I358" t="s">
        <v>142</v>
      </c>
      <c r="J358">
        <v>2019</v>
      </c>
      <c r="K358">
        <v>2019</v>
      </c>
      <c r="L358" s="7">
        <v>9100</v>
      </c>
      <c r="M358">
        <v>512</v>
      </c>
      <c r="N358" s="1">
        <v>43594</v>
      </c>
      <c r="O358" s="1">
        <v>43643</v>
      </c>
      <c r="P358" s="1">
        <v>43684</v>
      </c>
      <c r="Q358" s="1" t="s">
        <v>186</v>
      </c>
      <c r="R358">
        <v>2019</v>
      </c>
      <c r="S358">
        <v>2020</v>
      </c>
      <c r="T358" t="s">
        <v>1345</v>
      </c>
      <c r="U358" t="s">
        <v>44</v>
      </c>
      <c r="V358" t="s">
        <v>85</v>
      </c>
      <c r="W358" t="s">
        <v>73</v>
      </c>
      <c r="X358">
        <v>100</v>
      </c>
      <c r="Y358">
        <v>1</v>
      </c>
      <c r="Z358">
        <v>71</v>
      </c>
      <c r="AA358" t="s">
        <v>103</v>
      </c>
      <c r="AB358" t="s">
        <v>47</v>
      </c>
      <c r="AC358">
        <v>49</v>
      </c>
      <c r="AD358">
        <v>41</v>
      </c>
      <c r="AE358">
        <v>90</v>
      </c>
      <c r="AF358" t="s">
        <v>71</v>
      </c>
      <c r="AG358" t="s">
        <v>72</v>
      </c>
      <c r="AH358">
        <v>1.5</v>
      </c>
      <c r="AI358">
        <v>1</v>
      </c>
      <c r="AJ358">
        <v>1906</v>
      </c>
      <c r="AK358">
        <v>1900</v>
      </c>
      <c r="AL358" t="s">
        <v>173</v>
      </c>
      <c r="AM358" t="s">
        <v>73</v>
      </c>
      <c r="AN358">
        <v>957</v>
      </c>
    </row>
    <row r="359" spans="1:40" x14ac:dyDescent="0.25">
      <c r="A359">
        <v>15483000280</v>
      </c>
      <c r="B359" t="s">
        <v>821</v>
      </c>
      <c r="C359" t="s">
        <v>38</v>
      </c>
      <c r="D359" t="s">
        <v>39</v>
      </c>
      <c r="E359" t="s">
        <v>40</v>
      </c>
      <c r="F359" t="s">
        <v>820</v>
      </c>
      <c r="G359" s="1">
        <v>43357</v>
      </c>
      <c r="H359" s="2">
        <v>44092</v>
      </c>
      <c r="I359" t="s">
        <v>223</v>
      </c>
      <c r="J359">
        <v>2018</v>
      </c>
      <c r="K359">
        <v>2019</v>
      </c>
      <c r="L359" s="7">
        <v>7000</v>
      </c>
      <c r="M359">
        <v>546464</v>
      </c>
      <c r="N359" s="1">
        <v>43391</v>
      </c>
      <c r="O359" s="1">
        <v>43468</v>
      </c>
      <c r="P359" s="1">
        <v>43476</v>
      </c>
      <c r="Q359" s="1" t="s">
        <v>42</v>
      </c>
      <c r="R359">
        <v>2019</v>
      </c>
      <c r="S359">
        <v>2019</v>
      </c>
      <c r="T359" t="s">
        <v>51</v>
      </c>
      <c r="U359" t="s">
        <v>51</v>
      </c>
      <c r="V359" t="s">
        <v>85</v>
      </c>
      <c r="W359" t="s">
        <v>73</v>
      </c>
      <c r="X359">
        <v>100</v>
      </c>
      <c r="Y359">
        <v>27</v>
      </c>
      <c r="Z359">
        <v>72</v>
      </c>
      <c r="AA359" t="s">
        <v>263</v>
      </c>
      <c r="AB359" t="s">
        <v>53</v>
      </c>
      <c r="AC359">
        <v>77</v>
      </c>
      <c r="AD359">
        <v>8</v>
      </c>
      <c r="AE359">
        <v>85</v>
      </c>
      <c r="AF359" t="s">
        <v>71</v>
      </c>
      <c r="AG359" t="s">
        <v>72</v>
      </c>
      <c r="AH359">
        <v>1</v>
      </c>
      <c r="AI359">
        <v>1</v>
      </c>
      <c r="AJ359">
        <v>1922</v>
      </c>
      <c r="AK359">
        <v>1920</v>
      </c>
      <c r="AL359" t="s">
        <v>173</v>
      </c>
      <c r="AM359" t="s">
        <v>73</v>
      </c>
      <c r="AN359">
        <v>816</v>
      </c>
    </row>
    <row r="360" spans="1:40" x14ac:dyDescent="0.25">
      <c r="A360">
        <v>15483000270</v>
      </c>
      <c r="B360" t="s">
        <v>822</v>
      </c>
      <c r="C360" t="s">
        <v>38</v>
      </c>
      <c r="D360" t="s">
        <v>39</v>
      </c>
      <c r="E360" t="s">
        <v>40</v>
      </c>
      <c r="F360" t="s">
        <v>820</v>
      </c>
      <c r="G360" s="1">
        <v>43357</v>
      </c>
      <c r="H360" s="2">
        <v>44092</v>
      </c>
      <c r="I360" t="s">
        <v>223</v>
      </c>
      <c r="J360">
        <v>2018</v>
      </c>
      <c r="K360">
        <v>2019</v>
      </c>
      <c r="L360" s="7">
        <v>7000</v>
      </c>
      <c r="M360">
        <v>546465</v>
      </c>
      <c r="N360" s="1">
        <v>43391</v>
      </c>
      <c r="O360" s="1">
        <v>43468</v>
      </c>
      <c r="P360" s="1">
        <v>43476</v>
      </c>
      <c r="Q360" s="1" t="s">
        <v>42</v>
      </c>
      <c r="R360">
        <v>2019</v>
      </c>
      <c r="S360">
        <v>2019</v>
      </c>
      <c r="T360" t="s">
        <v>51</v>
      </c>
      <c r="U360" t="s">
        <v>51</v>
      </c>
      <c r="V360" t="s">
        <v>85</v>
      </c>
      <c r="W360" t="s">
        <v>73</v>
      </c>
      <c r="X360">
        <v>100</v>
      </c>
      <c r="Y360">
        <v>27</v>
      </c>
      <c r="Z360">
        <v>72</v>
      </c>
      <c r="AA360" t="s">
        <v>263</v>
      </c>
      <c r="AB360" t="s">
        <v>53</v>
      </c>
      <c r="AC360">
        <v>77</v>
      </c>
      <c r="AD360">
        <v>8</v>
      </c>
      <c r="AE360">
        <v>85</v>
      </c>
      <c r="AF360" t="s">
        <v>71</v>
      </c>
      <c r="AG360" t="s">
        <v>72</v>
      </c>
      <c r="AH360">
        <v>1</v>
      </c>
      <c r="AI360">
        <v>1</v>
      </c>
      <c r="AJ360">
        <v>1922</v>
      </c>
      <c r="AK360">
        <v>1920</v>
      </c>
      <c r="AL360" t="s">
        <v>173</v>
      </c>
      <c r="AM360" t="s">
        <v>73</v>
      </c>
      <c r="AN360">
        <v>857</v>
      </c>
    </row>
    <row r="361" spans="1:40" x14ac:dyDescent="0.25">
      <c r="A361">
        <v>15483000260</v>
      </c>
      <c r="B361" t="s">
        <v>823</v>
      </c>
      <c r="C361" t="s">
        <v>38</v>
      </c>
      <c r="D361" t="s">
        <v>39</v>
      </c>
      <c r="E361" t="s">
        <v>40</v>
      </c>
      <c r="F361" t="s">
        <v>820</v>
      </c>
      <c r="G361" s="1">
        <v>43357</v>
      </c>
      <c r="H361" s="2">
        <v>44092</v>
      </c>
      <c r="I361" t="s">
        <v>223</v>
      </c>
      <c r="J361">
        <v>2018</v>
      </c>
      <c r="K361">
        <v>2019</v>
      </c>
      <c r="L361" s="7">
        <v>7000</v>
      </c>
      <c r="M361">
        <v>546466</v>
      </c>
      <c r="N361" s="1">
        <v>43391</v>
      </c>
      <c r="O361" s="1">
        <v>43468</v>
      </c>
      <c r="P361" s="1">
        <v>43476</v>
      </c>
      <c r="Q361" s="1" t="s">
        <v>42</v>
      </c>
      <c r="R361">
        <v>2019</v>
      </c>
      <c r="S361">
        <v>2019</v>
      </c>
      <c r="T361" t="s">
        <v>51</v>
      </c>
      <c r="U361" t="s">
        <v>51</v>
      </c>
      <c r="V361" t="s">
        <v>85</v>
      </c>
      <c r="W361" t="s">
        <v>73</v>
      </c>
      <c r="X361">
        <v>100</v>
      </c>
      <c r="Y361">
        <v>27</v>
      </c>
      <c r="Z361">
        <v>72</v>
      </c>
      <c r="AA361" t="s">
        <v>263</v>
      </c>
      <c r="AB361" t="s">
        <v>53</v>
      </c>
      <c r="AC361">
        <v>77</v>
      </c>
      <c r="AD361">
        <v>8</v>
      </c>
      <c r="AE361">
        <v>85</v>
      </c>
      <c r="AF361" t="s">
        <v>71</v>
      </c>
      <c r="AG361" t="s">
        <v>72</v>
      </c>
      <c r="AH361">
        <v>1.5</v>
      </c>
      <c r="AI361">
        <v>1</v>
      </c>
      <c r="AJ361">
        <v>1922</v>
      </c>
      <c r="AK361">
        <v>1920</v>
      </c>
      <c r="AL361" t="s">
        <v>173</v>
      </c>
      <c r="AM361" t="s">
        <v>73</v>
      </c>
      <c r="AN361">
        <v>804</v>
      </c>
    </row>
    <row r="362" spans="1:40" x14ac:dyDescent="0.25">
      <c r="A362">
        <v>15672010300</v>
      </c>
      <c r="B362" t="s">
        <v>824</v>
      </c>
      <c r="C362" t="s">
        <v>38</v>
      </c>
      <c r="D362" t="s">
        <v>39</v>
      </c>
      <c r="E362" t="s">
        <v>40</v>
      </c>
      <c r="F362" t="s">
        <v>820</v>
      </c>
      <c r="G362" s="1">
        <v>43357</v>
      </c>
      <c r="H362" s="2">
        <v>44092</v>
      </c>
      <c r="I362" t="s">
        <v>223</v>
      </c>
      <c r="J362">
        <v>2018</v>
      </c>
      <c r="K362">
        <v>2019</v>
      </c>
      <c r="L362" s="7">
        <v>7000</v>
      </c>
      <c r="M362">
        <v>546467</v>
      </c>
      <c r="N362" s="1">
        <v>43391</v>
      </c>
      <c r="O362" s="1">
        <v>43468</v>
      </c>
      <c r="P362" s="1">
        <v>43476</v>
      </c>
      <c r="Q362" s="1" t="s">
        <v>42</v>
      </c>
      <c r="R362">
        <v>2019</v>
      </c>
      <c r="S362">
        <v>2019</v>
      </c>
      <c r="T362" t="s">
        <v>51</v>
      </c>
      <c r="U362" t="s">
        <v>51</v>
      </c>
      <c r="V362" t="s">
        <v>85</v>
      </c>
      <c r="W362" t="s">
        <v>73</v>
      </c>
      <c r="X362">
        <v>100</v>
      </c>
      <c r="Y362">
        <v>27</v>
      </c>
      <c r="Z362">
        <v>72</v>
      </c>
      <c r="AA362" t="s">
        <v>263</v>
      </c>
      <c r="AB362" t="s">
        <v>53</v>
      </c>
      <c r="AC362">
        <v>77</v>
      </c>
      <c r="AD362">
        <v>8</v>
      </c>
      <c r="AE362">
        <v>85</v>
      </c>
      <c r="AF362" t="s">
        <v>71</v>
      </c>
      <c r="AG362" t="s">
        <v>72</v>
      </c>
      <c r="AH362">
        <v>1</v>
      </c>
      <c r="AI362">
        <v>1</v>
      </c>
      <c r="AJ362">
        <v>1922</v>
      </c>
      <c r="AK362">
        <v>1920</v>
      </c>
      <c r="AL362" t="s">
        <v>173</v>
      </c>
      <c r="AM362" t="s">
        <v>73</v>
      </c>
      <c r="AN362">
        <v>1032</v>
      </c>
    </row>
    <row r="363" spans="1:40" x14ac:dyDescent="0.25">
      <c r="A363">
        <v>15321000220</v>
      </c>
      <c r="B363" t="s">
        <v>819</v>
      </c>
      <c r="C363" t="s">
        <v>38</v>
      </c>
      <c r="D363" t="s">
        <v>39</v>
      </c>
      <c r="E363" t="s">
        <v>40</v>
      </c>
      <c r="F363" t="s">
        <v>820</v>
      </c>
      <c r="G363" s="1">
        <v>43357</v>
      </c>
      <c r="H363" s="2">
        <v>44092</v>
      </c>
      <c r="I363" t="s">
        <v>223</v>
      </c>
      <c r="J363">
        <v>2018</v>
      </c>
      <c r="K363">
        <v>2019</v>
      </c>
      <c r="L363" s="7">
        <v>7000</v>
      </c>
      <c r="M363">
        <v>546469</v>
      </c>
      <c r="N363" s="1">
        <v>43391</v>
      </c>
      <c r="O363" s="1">
        <v>43469</v>
      </c>
      <c r="P363" s="1">
        <v>43476</v>
      </c>
      <c r="Q363" s="1" t="s">
        <v>42</v>
      </c>
      <c r="R363">
        <v>2019</v>
      </c>
      <c r="S363">
        <v>2019</v>
      </c>
      <c r="T363" t="s">
        <v>51</v>
      </c>
      <c r="U363" t="s">
        <v>51</v>
      </c>
      <c r="V363" t="s">
        <v>85</v>
      </c>
      <c r="W363" t="s">
        <v>73</v>
      </c>
      <c r="X363">
        <v>100</v>
      </c>
      <c r="Y363">
        <v>27</v>
      </c>
      <c r="Z363">
        <v>72</v>
      </c>
      <c r="AA363" t="s">
        <v>263</v>
      </c>
      <c r="AB363" t="s">
        <v>53</v>
      </c>
      <c r="AC363">
        <v>78</v>
      </c>
      <c r="AD363">
        <v>7</v>
      </c>
      <c r="AE363">
        <v>85</v>
      </c>
      <c r="AF363" t="s">
        <v>71</v>
      </c>
      <c r="AG363" t="s">
        <v>72</v>
      </c>
      <c r="AH363">
        <v>1</v>
      </c>
      <c r="AI363">
        <v>1</v>
      </c>
      <c r="AJ363">
        <v>1908</v>
      </c>
      <c r="AK363">
        <v>1900</v>
      </c>
      <c r="AL363" t="s">
        <v>173</v>
      </c>
      <c r="AM363" t="s">
        <v>73</v>
      </c>
      <c r="AN363">
        <v>855</v>
      </c>
    </row>
    <row r="364" spans="1:40" x14ac:dyDescent="0.25">
      <c r="A364">
        <v>15397000440</v>
      </c>
      <c r="B364" t="s">
        <v>832</v>
      </c>
      <c r="C364" t="s">
        <v>38</v>
      </c>
      <c r="D364" t="s">
        <v>39</v>
      </c>
      <c r="E364" t="s">
        <v>40</v>
      </c>
      <c r="F364" t="s">
        <v>820</v>
      </c>
      <c r="G364" s="1">
        <v>43357</v>
      </c>
      <c r="H364" s="2">
        <v>44092</v>
      </c>
      <c r="I364" t="s">
        <v>223</v>
      </c>
      <c r="J364">
        <v>2018</v>
      </c>
      <c r="K364">
        <v>2019</v>
      </c>
      <c r="L364" s="7">
        <v>7000</v>
      </c>
      <c r="M364">
        <v>546468</v>
      </c>
      <c r="N364" s="1">
        <v>43391</v>
      </c>
      <c r="O364" s="1">
        <v>43473</v>
      </c>
      <c r="P364" s="1">
        <v>43480</v>
      </c>
      <c r="Q364" s="1" t="s">
        <v>42</v>
      </c>
      <c r="R364">
        <v>2019</v>
      </c>
      <c r="S364">
        <v>2019</v>
      </c>
      <c r="T364" t="s">
        <v>51</v>
      </c>
      <c r="U364" t="s">
        <v>51</v>
      </c>
      <c r="V364" t="s">
        <v>85</v>
      </c>
      <c r="W364" t="s">
        <v>73</v>
      </c>
      <c r="X364">
        <v>100</v>
      </c>
      <c r="Y364">
        <v>27</v>
      </c>
      <c r="Z364">
        <v>72</v>
      </c>
      <c r="AA364" t="s">
        <v>263</v>
      </c>
      <c r="AB364" t="s">
        <v>53</v>
      </c>
      <c r="AC364">
        <v>82</v>
      </c>
      <c r="AD364">
        <v>7</v>
      </c>
      <c r="AE364">
        <v>89</v>
      </c>
      <c r="AF364" t="s">
        <v>71</v>
      </c>
      <c r="AG364" t="s">
        <v>72</v>
      </c>
      <c r="AH364">
        <v>1</v>
      </c>
      <c r="AI364">
        <v>1</v>
      </c>
      <c r="AJ364">
        <v>1908</v>
      </c>
      <c r="AK364">
        <v>1900</v>
      </c>
      <c r="AL364" t="s">
        <v>173</v>
      </c>
      <c r="AM364" t="s">
        <v>73</v>
      </c>
      <c r="AN364">
        <v>759</v>
      </c>
    </row>
    <row r="365" spans="1:40" x14ac:dyDescent="0.25">
      <c r="A365">
        <v>13821030230</v>
      </c>
      <c r="B365" t="s">
        <v>772</v>
      </c>
      <c r="C365" t="s">
        <v>38</v>
      </c>
      <c r="D365" t="s">
        <v>39</v>
      </c>
      <c r="E365" t="s">
        <v>40</v>
      </c>
      <c r="F365" t="s">
        <v>773</v>
      </c>
      <c r="G365" s="1">
        <v>43357</v>
      </c>
      <c r="H365" s="2">
        <v>44092</v>
      </c>
      <c r="I365" t="s">
        <v>223</v>
      </c>
      <c r="J365">
        <v>2018</v>
      </c>
      <c r="K365">
        <v>2019</v>
      </c>
      <c r="L365" s="7">
        <v>6000</v>
      </c>
      <c r="M365">
        <v>545710</v>
      </c>
      <c r="N365" s="1">
        <v>43361</v>
      </c>
      <c r="O365" s="1">
        <v>43439</v>
      </c>
      <c r="P365" s="1">
        <v>43446</v>
      </c>
      <c r="Q365" s="1" t="s">
        <v>300</v>
      </c>
      <c r="R365">
        <v>2018</v>
      </c>
      <c r="S365">
        <v>2019</v>
      </c>
      <c r="T365" t="s">
        <v>51</v>
      </c>
      <c r="U365" t="s">
        <v>51</v>
      </c>
      <c r="V365" t="s">
        <v>85</v>
      </c>
      <c r="W365" t="s">
        <v>73</v>
      </c>
      <c r="X365">
        <v>100</v>
      </c>
      <c r="Y365">
        <v>22</v>
      </c>
      <c r="Z365">
        <v>78</v>
      </c>
      <c r="AA365" t="s">
        <v>59</v>
      </c>
      <c r="AB365" t="s">
        <v>47</v>
      </c>
      <c r="AC365">
        <v>78</v>
      </c>
      <c r="AD365">
        <v>7</v>
      </c>
      <c r="AE365">
        <v>85</v>
      </c>
      <c r="AF365" t="s">
        <v>71</v>
      </c>
      <c r="AG365" t="s">
        <v>86</v>
      </c>
      <c r="AH365">
        <v>2</v>
      </c>
      <c r="AI365">
        <v>1</v>
      </c>
      <c r="AJ365">
        <v>1901</v>
      </c>
      <c r="AK365">
        <v>1900</v>
      </c>
      <c r="AL365" t="s">
        <v>173</v>
      </c>
      <c r="AM365" t="s">
        <v>73</v>
      </c>
      <c r="AN365">
        <v>1750</v>
      </c>
    </row>
    <row r="366" spans="1:40" x14ac:dyDescent="0.25">
      <c r="A366">
        <v>13818090010</v>
      </c>
      <c r="B366" t="s">
        <v>784</v>
      </c>
      <c r="C366" t="s">
        <v>38</v>
      </c>
      <c r="D366" t="s">
        <v>39</v>
      </c>
      <c r="E366" t="s">
        <v>40</v>
      </c>
      <c r="F366" t="s">
        <v>773</v>
      </c>
      <c r="G366" s="1">
        <v>43357</v>
      </c>
      <c r="H366" s="2">
        <v>44092</v>
      </c>
      <c r="I366" t="s">
        <v>223</v>
      </c>
      <c r="J366">
        <v>2018</v>
      </c>
      <c r="K366">
        <v>2019</v>
      </c>
      <c r="L366" s="7">
        <v>6000</v>
      </c>
      <c r="M366">
        <v>545707</v>
      </c>
      <c r="N366" s="1">
        <v>43361</v>
      </c>
      <c r="O366" s="1">
        <v>43439</v>
      </c>
      <c r="P366" s="1">
        <v>43448</v>
      </c>
      <c r="Q366" s="1" t="s">
        <v>300</v>
      </c>
      <c r="R366">
        <v>2018</v>
      </c>
      <c r="S366">
        <v>2019</v>
      </c>
      <c r="T366" t="s">
        <v>51</v>
      </c>
      <c r="U366" t="s">
        <v>51</v>
      </c>
      <c r="V366" t="s">
        <v>85</v>
      </c>
      <c r="W366" t="s">
        <v>73</v>
      </c>
      <c r="X366">
        <v>100</v>
      </c>
      <c r="Y366">
        <v>22</v>
      </c>
      <c r="Z366">
        <v>78</v>
      </c>
      <c r="AA366" t="s">
        <v>59</v>
      </c>
      <c r="AB366" t="s">
        <v>47</v>
      </c>
      <c r="AC366">
        <v>78</v>
      </c>
      <c r="AD366">
        <v>9</v>
      </c>
      <c r="AE366">
        <v>87</v>
      </c>
      <c r="AF366" t="s">
        <v>71</v>
      </c>
      <c r="AG366" t="s">
        <v>86</v>
      </c>
      <c r="AH366">
        <v>2</v>
      </c>
      <c r="AI366">
        <v>2</v>
      </c>
      <c r="AJ366">
        <v>1923</v>
      </c>
      <c r="AK366">
        <v>1920</v>
      </c>
      <c r="AL366" t="s">
        <v>173</v>
      </c>
      <c r="AM366" t="s">
        <v>73</v>
      </c>
      <c r="AN366">
        <v>2400</v>
      </c>
    </row>
    <row r="367" spans="1:40" x14ac:dyDescent="0.25">
      <c r="A367">
        <v>13818090020</v>
      </c>
      <c r="B367" t="s">
        <v>785</v>
      </c>
      <c r="C367" t="s">
        <v>38</v>
      </c>
      <c r="D367" t="s">
        <v>39</v>
      </c>
      <c r="E367" t="s">
        <v>40</v>
      </c>
      <c r="F367" t="s">
        <v>773</v>
      </c>
      <c r="G367" s="1">
        <v>43357</v>
      </c>
      <c r="H367" s="2">
        <v>44092</v>
      </c>
      <c r="I367" t="s">
        <v>223</v>
      </c>
      <c r="J367">
        <v>2018</v>
      </c>
      <c r="K367">
        <v>2019</v>
      </c>
      <c r="L367" s="7">
        <v>6000</v>
      </c>
      <c r="M367">
        <v>545709</v>
      </c>
      <c r="N367" s="1">
        <v>43361</v>
      </c>
      <c r="O367" s="1">
        <v>43439</v>
      </c>
      <c r="P367" s="1">
        <v>43448</v>
      </c>
      <c r="Q367" s="1" t="s">
        <v>300</v>
      </c>
      <c r="R367">
        <v>2018</v>
      </c>
      <c r="S367">
        <v>2019</v>
      </c>
      <c r="T367" t="s">
        <v>51</v>
      </c>
      <c r="U367" t="s">
        <v>51</v>
      </c>
      <c r="V367" t="s">
        <v>85</v>
      </c>
      <c r="W367" t="s">
        <v>73</v>
      </c>
      <c r="X367">
        <v>100</v>
      </c>
      <c r="Y367">
        <v>22</v>
      </c>
      <c r="Z367">
        <v>78</v>
      </c>
      <c r="AA367" t="s">
        <v>59</v>
      </c>
      <c r="AB367" t="s">
        <v>47</v>
      </c>
      <c r="AC367">
        <v>78</v>
      </c>
      <c r="AD367">
        <v>9</v>
      </c>
      <c r="AE367">
        <v>87</v>
      </c>
      <c r="AF367" t="s">
        <v>71</v>
      </c>
      <c r="AG367" t="s">
        <v>86</v>
      </c>
      <c r="AH367">
        <v>2</v>
      </c>
      <c r="AI367">
        <v>2</v>
      </c>
      <c r="AJ367">
        <v>1923</v>
      </c>
      <c r="AK367">
        <v>1920</v>
      </c>
      <c r="AL367" t="s">
        <v>173</v>
      </c>
      <c r="AM367" t="s">
        <v>73</v>
      </c>
      <c r="AN367">
        <v>2400</v>
      </c>
    </row>
    <row r="368" spans="1:40" x14ac:dyDescent="0.25">
      <c r="A368">
        <v>13818090030</v>
      </c>
      <c r="B368" t="s">
        <v>786</v>
      </c>
      <c r="C368" t="s">
        <v>38</v>
      </c>
      <c r="D368" t="s">
        <v>39</v>
      </c>
      <c r="E368" t="s">
        <v>40</v>
      </c>
      <c r="F368" t="s">
        <v>773</v>
      </c>
      <c r="G368" s="1">
        <v>43357</v>
      </c>
      <c r="H368" s="2">
        <v>44092</v>
      </c>
      <c r="I368" t="s">
        <v>223</v>
      </c>
      <c r="J368">
        <v>2018</v>
      </c>
      <c r="K368">
        <v>2019</v>
      </c>
      <c r="L368" s="7">
        <v>6000</v>
      </c>
      <c r="M368">
        <v>545711</v>
      </c>
      <c r="N368" s="1">
        <v>43361</v>
      </c>
      <c r="O368" s="1">
        <v>43423</v>
      </c>
      <c r="P368" s="1">
        <v>43448</v>
      </c>
      <c r="Q368" s="1" t="s">
        <v>300</v>
      </c>
      <c r="R368">
        <v>2018</v>
      </c>
      <c r="S368">
        <v>2019</v>
      </c>
      <c r="T368" t="s">
        <v>51</v>
      </c>
      <c r="U368" t="s">
        <v>51</v>
      </c>
      <c r="V368" t="s">
        <v>85</v>
      </c>
      <c r="W368" t="s">
        <v>73</v>
      </c>
      <c r="X368">
        <v>100</v>
      </c>
      <c r="Y368">
        <v>22</v>
      </c>
      <c r="Z368">
        <v>78</v>
      </c>
      <c r="AA368" t="s">
        <v>59</v>
      </c>
      <c r="AB368" t="s">
        <v>47</v>
      </c>
      <c r="AC368">
        <v>62</v>
      </c>
      <c r="AD368">
        <v>25</v>
      </c>
      <c r="AE368">
        <v>87</v>
      </c>
      <c r="AF368" t="s">
        <v>71</v>
      </c>
      <c r="AG368" t="s">
        <v>86</v>
      </c>
      <c r="AH368">
        <v>2</v>
      </c>
      <c r="AI368">
        <v>2</v>
      </c>
      <c r="AJ368">
        <v>1911</v>
      </c>
      <c r="AK368">
        <v>1910</v>
      </c>
      <c r="AL368" t="s">
        <v>173</v>
      </c>
      <c r="AM368" t="s">
        <v>73</v>
      </c>
      <c r="AN368">
        <v>2700</v>
      </c>
    </row>
    <row r="369" spans="1:40" x14ac:dyDescent="0.25">
      <c r="A369">
        <v>13818090050</v>
      </c>
      <c r="B369" t="s">
        <v>1056</v>
      </c>
      <c r="C369" t="s">
        <v>38</v>
      </c>
      <c r="D369" t="s">
        <v>39</v>
      </c>
      <c r="E369" t="s">
        <v>40</v>
      </c>
      <c r="F369" t="s">
        <v>773</v>
      </c>
      <c r="G369" s="1">
        <v>43357</v>
      </c>
      <c r="H369" s="2">
        <v>44092</v>
      </c>
      <c r="I369" t="s">
        <v>223</v>
      </c>
      <c r="J369">
        <v>2018</v>
      </c>
      <c r="K369">
        <v>2019</v>
      </c>
      <c r="L369" s="7">
        <v>6000</v>
      </c>
      <c r="M369">
        <v>545714</v>
      </c>
      <c r="N369" s="1">
        <v>43361</v>
      </c>
      <c r="O369" s="1">
        <v>43431</v>
      </c>
      <c r="P369" s="1">
        <v>43571</v>
      </c>
      <c r="Q369" s="1" t="s">
        <v>124</v>
      </c>
      <c r="R369">
        <v>2019</v>
      </c>
      <c r="S369">
        <v>2019</v>
      </c>
      <c r="T369" t="s">
        <v>51</v>
      </c>
      <c r="U369" t="s">
        <v>51</v>
      </c>
      <c r="V369" t="s">
        <v>85</v>
      </c>
      <c r="W369" t="s">
        <v>73</v>
      </c>
      <c r="X369">
        <v>100</v>
      </c>
      <c r="Y369">
        <v>22</v>
      </c>
      <c r="Z369">
        <v>78</v>
      </c>
      <c r="AA369" t="s">
        <v>59</v>
      </c>
      <c r="AB369" t="s">
        <v>47</v>
      </c>
      <c r="AC369">
        <v>70</v>
      </c>
      <c r="AD369">
        <v>140</v>
      </c>
      <c r="AE369">
        <v>210</v>
      </c>
      <c r="AF369" t="s">
        <v>71</v>
      </c>
      <c r="AG369" t="s">
        <v>86</v>
      </c>
      <c r="AH369">
        <v>2</v>
      </c>
      <c r="AI369">
        <v>2</v>
      </c>
      <c r="AJ369">
        <v>1911</v>
      </c>
      <c r="AK369">
        <v>1910</v>
      </c>
      <c r="AL369" t="s">
        <v>173</v>
      </c>
      <c r="AM369" t="s">
        <v>73</v>
      </c>
      <c r="AN369">
        <v>2700</v>
      </c>
    </row>
    <row r="370" spans="1:40" x14ac:dyDescent="0.25">
      <c r="A370">
        <v>13818090060</v>
      </c>
      <c r="B370" t="s">
        <v>1059</v>
      </c>
      <c r="C370" t="s">
        <v>38</v>
      </c>
      <c r="D370" t="s">
        <v>39</v>
      </c>
      <c r="E370" t="s">
        <v>40</v>
      </c>
      <c r="F370" t="s">
        <v>773</v>
      </c>
      <c r="G370" s="1">
        <v>43357</v>
      </c>
      <c r="H370" s="2">
        <v>44092</v>
      </c>
      <c r="I370" t="s">
        <v>223</v>
      </c>
      <c r="J370">
        <v>2018</v>
      </c>
      <c r="K370">
        <v>2019</v>
      </c>
      <c r="L370" s="7">
        <v>6000</v>
      </c>
      <c r="M370">
        <v>545734</v>
      </c>
      <c r="N370" s="1">
        <v>43361</v>
      </c>
      <c r="O370" s="1">
        <v>43423</v>
      </c>
      <c r="P370" s="1">
        <v>43571</v>
      </c>
      <c r="Q370" s="1" t="s">
        <v>124</v>
      </c>
      <c r="R370">
        <v>2019</v>
      </c>
      <c r="S370">
        <v>2019</v>
      </c>
      <c r="T370" t="s">
        <v>51</v>
      </c>
      <c r="U370" t="s">
        <v>51</v>
      </c>
      <c r="V370" t="s">
        <v>85</v>
      </c>
      <c r="W370" t="s">
        <v>73</v>
      </c>
      <c r="X370">
        <v>100</v>
      </c>
      <c r="Y370">
        <v>22</v>
      </c>
      <c r="Z370">
        <v>78</v>
      </c>
      <c r="AA370" t="s">
        <v>59</v>
      </c>
      <c r="AB370" t="s">
        <v>47</v>
      </c>
      <c r="AC370">
        <v>62</v>
      </c>
      <c r="AD370">
        <v>148</v>
      </c>
      <c r="AE370">
        <v>210</v>
      </c>
      <c r="AF370" t="s">
        <v>71</v>
      </c>
      <c r="AG370" t="s">
        <v>86</v>
      </c>
      <c r="AH370">
        <v>2</v>
      </c>
      <c r="AI370">
        <v>2</v>
      </c>
      <c r="AJ370">
        <v>1911</v>
      </c>
      <c r="AK370">
        <v>1910</v>
      </c>
      <c r="AL370" t="s">
        <v>173</v>
      </c>
      <c r="AM370" t="s">
        <v>73</v>
      </c>
      <c r="AN370">
        <v>2700</v>
      </c>
    </row>
    <row r="371" spans="1:40" x14ac:dyDescent="0.25">
      <c r="A371">
        <v>13821030200</v>
      </c>
      <c r="B371" t="s">
        <v>1055</v>
      </c>
      <c r="C371" t="s">
        <v>38</v>
      </c>
      <c r="D371" t="s">
        <v>39</v>
      </c>
      <c r="E371" t="s">
        <v>40</v>
      </c>
      <c r="F371" t="s">
        <v>773</v>
      </c>
      <c r="G371" s="1">
        <v>43357</v>
      </c>
      <c r="H371" s="2">
        <v>44092</v>
      </c>
      <c r="I371" t="s">
        <v>223</v>
      </c>
      <c r="J371">
        <v>2018</v>
      </c>
      <c r="K371">
        <v>2019</v>
      </c>
      <c r="L371" s="7">
        <v>6000</v>
      </c>
      <c r="M371">
        <v>545735</v>
      </c>
      <c r="N371" s="1">
        <v>43361</v>
      </c>
      <c r="O371" s="1">
        <v>43439</v>
      </c>
      <c r="P371" s="1">
        <v>43571</v>
      </c>
      <c r="Q371" s="1" t="s">
        <v>124</v>
      </c>
      <c r="R371">
        <v>2019</v>
      </c>
      <c r="S371">
        <v>2019</v>
      </c>
      <c r="T371" t="s">
        <v>51</v>
      </c>
      <c r="U371" t="s">
        <v>51</v>
      </c>
      <c r="V371" t="s">
        <v>85</v>
      </c>
      <c r="W371" t="s">
        <v>73</v>
      </c>
      <c r="X371">
        <v>100</v>
      </c>
      <c r="Y371">
        <v>22</v>
      </c>
      <c r="Z371">
        <v>78</v>
      </c>
      <c r="AA371" t="s">
        <v>59</v>
      </c>
      <c r="AB371" t="s">
        <v>47</v>
      </c>
      <c r="AC371">
        <v>78</v>
      </c>
      <c r="AD371">
        <v>132</v>
      </c>
      <c r="AE371">
        <v>210</v>
      </c>
      <c r="AF371" t="s">
        <v>71</v>
      </c>
      <c r="AG371" t="s">
        <v>86</v>
      </c>
      <c r="AH371">
        <v>3</v>
      </c>
      <c r="AI371">
        <v>1</v>
      </c>
      <c r="AJ371">
        <v>1892</v>
      </c>
      <c r="AK371">
        <v>1890</v>
      </c>
      <c r="AL371" t="s">
        <v>173</v>
      </c>
      <c r="AM371" t="s">
        <v>73</v>
      </c>
      <c r="AN371">
        <v>2772</v>
      </c>
    </row>
    <row r="372" spans="1:40" x14ac:dyDescent="0.25">
      <c r="A372">
        <v>13821030180</v>
      </c>
      <c r="B372" t="s">
        <v>1057</v>
      </c>
      <c r="C372" t="s">
        <v>38</v>
      </c>
      <c r="D372" t="s">
        <v>39</v>
      </c>
      <c r="E372" t="s">
        <v>40</v>
      </c>
      <c r="F372" t="s">
        <v>773</v>
      </c>
      <c r="G372" s="1">
        <v>43357</v>
      </c>
      <c r="H372" s="2">
        <v>44092</v>
      </c>
      <c r="I372" t="s">
        <v>223</v>
      </c>
      <c r="J372">
        <v>2018</v>
      </c>
      <c r="K372">
        <v>2019</v>
      </c>
      <c r="L372" s="7">
        <v>6000</v>
      </c>
      <c r="M372">
        <v>545739</v>
      </c>
      <c r="N372" s="1">
        <v>43361</v>
      </c>
      <c r="O372" s="1">
        <v>43431</v>
      </c>
      <c r="P372" s="1">
        <v>43571</v>
      </c>
      <c r="Q372" s="1" t="s">
        <v>124</v>
      </c>
      <c r="R372">
        <v>2019</v>
      </c>
      <c r="S372">
        <v>2019</v>
      </c>
      <c r="T372" t="s">
        <v>51</v>
      </c>
      <c r="U372" t="s">
        <v>51</v>
      </c>
      <c r="V372" t="s">
        <v>85</v>
      </c>
      <c r="W372" t="s">
        <v>73</v>
      </c>
      <c r="X372">
        <v>100</v>
      </c>
      <c r="Y372">
        <v>22</v>
      </c>
      <c r="Z372">
        <v>78</v>
      </c>
      <c r="AA372" t="s">
        <v>59</v>
      </c>
      <c r="AB372" t="s">
        <v>47</v>
      </c>
      <c r="AC372">
        <v>70</v>
      </c>
      <c r="AD372">
        <v>140</v>
      </c>
      <c r="AE372">
        <v>210</v>
      </c>
      <c r="AF372" t="s">
        <v>71</v>
      </c>
      <c r="AG372" t="s">
        <v>86</v>
      </c>
      <c r="AH372">
        <v>2</v>
      </c>
      <c r="AI372">
        <v>2</v>
      </c>
      <c r="AJ372">
        <v>1904</v>
      </c>
      <c r="AK372">
        <v>1900</v>
      </c>
      <c r="AL372" t="s">
        <v>173</v>
      </c>
      <c r="AM372" t="s">
        <v>73</v>
      </c>
      <c r="AN372">
        <v>2362</v>
      </c>
    </row>
    <row r="373" spans="1:40" x14ac:dyDescent="0.25">
      <c r="A373">
        <v>15306000180</v>
      </c>
      <c r="B373" t="s">
        <v>1058</v>
      </c>
      <c r="C373" t="s">
        <v>38</v>
      </c>
      <c r="D373" t="s">
        <v>39</v>
      </c>
      <c r="E373" t="s">
        <v>40</v>
      </c>
      <c r="F373" t="s">
        <v>773</v>
      </c>
      <c r="G373" s="1">
        <v>43357</v>
      </c>
      <c r="H373" s="2">
        <v>44092</v>
      </c>
      <c r="I373" t="s">
        <v>223</v>
      </c>
      <c r="J373">
        <v>2018</v>
      </c>
      <c r="K373">
        <v>2019</v>
      </c>
      <c r="L373" s="7">
        <v>6000</v>
      </c>
      <c r="M373">
        <v>545740</v>
      </c>
      <c r="N373" s="1">
        <v>43361</v>
      </c>
      <c r="O373" s="1">
        <v>43431</v>
      </c>
      <c r="P373" s="1">
        <v>43571</v>
      </c>
      <c r="Q373" s="1" t="s">
        <v>124</v>
      </c>
      <c r="R373">
        <v>2019</v>
      </c>
      <c r="S373">
        <v>2019</v>
      </c>
      <c r="T373" t="s">
        <v>51</v>
      </c>
      <c r="U373" t="s">
        <v>51</v>
      </c>
      <c r="V373" t="s">
        <v>85</v>
      </c>
      <c r="W373" t="s">
        <v>73</v>
      </c>
      <c r="X373">
        <v>100</v>
      </c>
      <c r="Y373">
        <v>22</v>
      </c>
      <c r="Z373">
        <v>78</v>
      </c>
      <c r="AA373" t="s">
        <v>59</v>
      </c>
      <c r="AB373" t="s">
        <v>47</v>
      </c>
      <c r="AC373">
        <v>70</v>
      </c>
      <c r="AD373">
        <v>140</v>
      </c>
      <c r="AE373">
        <v>210</v>
      </c>
      <c r="AF373" t="s">
        <v>71</v>
      </c>
      <c r="AG373" t="s">
        <v>86</v>
      </c>
      <c r="AH373">
        <v>2</v>
      </c>
      <c r="AI373">
        <v>2</v>
      </c>
      <c r="AJ373">
        <v>1907</v>
      </c>
      <c r="AK373">
        <v>1900</v>
      </c>
      <c r="AL373" t="s">
        <v>173</v>
      </c>
      <c r="AM373" t="s">
        <v>73</v>
      </c>
      <c r="AN373">
        <v>1862</v>
      </c>
    </row>
    <row r="374" spans="1:40" x14ac:dyDescent="0.25">
      <c r="A374">
        <v>13818090040</v>
      </c>
      <c r="B374" t="s">
        <v>1064</v>
      </c>
      <c r="C374" t="s">
        <v>38</v>
      </c>
      <c r="D374" t="s">
        <v>39</v>
      </c>
      <c r="E374" t="s">
        <v>40</v>
      </c>
      <c r="F374" t="s">
        <v>773</v>
      </c>
      <c r="G374" s="1">
        <v>43357</v>
      </c>
      <c r="H374" s="2">
        <v>44092</v>
      </c>
      <c r="I374" t="s">
        <v>223</v>
      </c>
      <c r="J374">
        <v>2018</v>
      </c>
      <c r="K374">
        <v>2019</v>
      </c>
      <c r="L374" s="7">
        <v>6000</v>
      </c>
      <c r="M374">
        <v>545713</v>
      </c>
      <c r="N374" s="1">
        <v>43361</v>
      </c>
      <c r="O374" s="1">
        <v>43423</v>
      </c>
      <c r="P374" s="1">
        <v>43572</v>
      </c>
      <c r="Q374" s="1" t="s">
        <v>124</v>
      </c>
      <c r="R374">
        <v>2019</v>
      </c>
      <c r="S374">
        <v>2019</v>
      </c>
      <c r="T374" t="s">
        <v>51</v>
      </c>
      <c r="U374" t="s">
        <v>51</v>
      </c>
      <c r="V374" t="s">
        <v>85</v>
      </c>
      <c r="W374" t="s">
        <v>73</v>
      </c>
      <c r="X374">
        <v>100</v>
      </c>
      <c r="Y374">
        <v>22</v>
      </c>
      <c r="Z374">
        <v>78</v>
      </c>
      <c r="AA374" t="s">
        <v>59</v>
      </c>
      <c r="AB374" t="s">
        <v>47</v>
      </c>
      <c r="AC374">
        <v>62</v>
      </c>
      <c r="AD374">
        <v>149</v>
      </c>
      <c r="AE374">
        <v>211</v>
      </c>
      <c r="AF374" t="s">
        <v>71</v>
      </c>
      <c r="AG374" t="s">
        <v>86</v>
      </c>
      <c r="AH374">
        <v>2</v>
      </c>
      <c r="AI374">
        <v>2</v>
      </c>
      <c r="AJ374">
        <v>1911</v>
      </c>
      <c r="AK374">
        <v>1910</v>
      </c>
      <c r="AL374" t="s">
        <v>173</v>
      </c>
      <c r="AM374" t="s">
        <v>73</v>
      </c>
      <c r="AN374">
        <v>2700</v>
      </c>
    </row>
    <row r="375" spans="1:40" x14ac:dyDescent="0.25">
      <c r="A375">
        <v>13821030210</v>
      </c>
      <c r="B375" t="s">
        <v>1063</v>
      </c>
      <c r="C375" t="s">
        <v>38</v>
      </c>
      <c r="D375" t="s">
        <v>39</v>
      </c>
      <c r="E375" t="s">
        <v>40</v>
      </c>
      <c r="F375" t="s">
        <v>773</v>
      </c>
      <c r="G375" s="1">
        <v>43357</v>
      </c>
      <c r="H375" s="2">
        <v>44092</v>
      </c>
      <c r="I375" t="s">
        <v>223</v>
      </c>
      <c r="J375">
        <v>2018</v>
      </c>
      <c r="K375">
        <v>2019</v>
      </c>
      <c r="L375" s="7">
        <v>6000</v>
      </c>
      <c r="M375">
        <v>545732</v>
      </c>
      <c r="N375" s="1">
        <v>43361</v>
      </c>
      <c r="O375" s="1">
        <v>43439</v>
      </c>
      <c r="P375" s="1">
        <v>43572</v>
      </c>
      <c r="Q375" s="1" t="s">
        <v>124</v>
      </c>
      <c r="R375">
        <v>2019</v>
      </c>
      <c r="S375">
        <v>2019</v>
      </c>
      <c r="T375" t="s">
        <v>51</v>
      </c>
      <c r="U375" t="s">
        <v>51</v>
      </c>
      <c r="V375" t="s">
        <v>85</v>
      </c>
      <c r="W375" t="s">
        <v>73</v>
      </c>
      <c r="X375">
        <v>100</v>
      </c>
      <c r="Y375">
        <v>22</v>
      </c>
      <c r="Z375">
        <v>78</v>
      </c>
      <c r="AA375" t="s">
        <v>59</v>
      </c>
      <c r="AB375" t="s">
        <v>47</v>
      </c>
      <c r="AC375">
        <v>78</v>
      </c>
      <c r="AD375">
        <v>133</v>
      </c>
      <c r="AE375">
        <v>211</v>
      </c>
      <c r="AF375" t="s">
        <v>71</v>
      </c>
      <c r="AG375" t="s">
        <v>86</v>
      </c>
      <c r="AH375">
        <v>2</v>
      </c>
      <c r="AI375">
        <v>1</v>
      </c>
      <c r="AJ375">
        <v>1892</v>
      </c>
      <c r="AK375">
        <v>1890</v>
      </c>
      <c r="AL375" t="s">
        <v>173</v>
      </c>
      <c r="AM375" t="s">
        <v>73</v>
      </c>
      <c r="AN375">
        <v>1848</v>
      </c>
    </row>
    <row r="376" spans="1:40" x14ac:dyDescent="0.25">
      <c r="A376">
        <v>14524000120</v>
      </c>
      <c r="B376" t="s">
        <v>1591</v>
      </c>
      <c r="C376" t="s">
        <v>38</v>
      </c>
      <c r="D376" t="s">
        <v>39</v>
      </c>
      <c r="E376" t="s">
        <v>40</v>
      </c>
      <c r="F376" t="s">
        <v>1592</v>
      </c>
      <c r="G376" s="1">
        <v>43677</v>
      </c>
      <c r="H376" s="2">
        <v>44031</v>
      </c>
      <c r="I376" t="s">
        <v>183</v>
      </c>
      <c r="J376">
        <v>2019</v>
      </c>
      <c r="K376">
        <v>2020</v>
      </c>
      <c r="L376" s="7">
        <v>9500</v>
      </c>
      <c r="M376">
        <v>824</v>
      </c>
      <c r="N376" s="1">
        <v>43671</v>
      </c>
      <c r="O376" s="1">
        <v>43754</v>
      </c>
      <c r="P376" s="1">
        <v>43766</v>
      </c>
      <c r="Q376" s="1" t="s">
        <v>244</v>
      </c>
      <c r="R376">
        <v>2019</v>
      </c>
      <c r="S376">
        <v>2020</v>
      </c>
      <c r="T376" t="s">
        <v>51</v>
      </c>
      <c r="U376" t="s">
        <v>51</v>
      </c>
      <c r="V376" t="s">
        <v>85</v>
      </c>
      <c r="W376" t="s">
        <v>73</v>
      </c>
      <c r="X376">
        <v>100</v>
      </c>
      <c r="Y376">
        <v>22</v>
      </c>
      <c r="Z376">
        <v>50</v>
      </c>
      <c r="AA376" t="s">
        <v>52</v>
      </c>
      <c r="AB376" t="s">
        <v>70</v>
      </c>
      <c r="AC376">
        <v>83</v>
      </c>
      <c r="AD376">
        <v>12</v>
      </c>
      <c r="AE376">
        <v>95</v>
      </c>
      <c r="AF376" t="s">
        <v>71</v>
      </c>
      <c r="AG376" t="s">
        <v>72</v>
      </c>
      <c r="AH376">
        <v>1</v>
      </c>
      <c r="AI376">
        <v>1</v>
      </c>
      <c r="AJ376">
        <v>1905</v>
      </c>
      <c r="AK376">
        <v>1900</v>
      </c>
      <c r="AL376" t="s">
        <v>173</v>
      </c>
      <c r="AM376" t="s">
        <v>73</v>
      </c>
      <c r="AN376">
        <v>1218</v>
      </c>
    </row>
    <row r="377" spans="1:40" x14ac:dyDescent="0.25">
      <c r="A377">
        <v>14525000200</v>
      </c>
      <c r="B377" t="s">
        <v>1625</v>
      </c>
      <c r="C377" t="s">
        <v>38</v>
      </c>
      <c r="D377" t="s">
        <v>39</v>
      </c>
      <c r="E377" t="s">
        <v>40</v>
      </c>
      <c r="F377" t="s">
        <v>1592</v>
      </c>
      <c r="G377" s="1">
        <v>43677</v>
      </c>
      <c r="H377" s="2">
        <v>44031</v>
      </c>
      <c r="I377" t="s">
        <v>183</v>
      </c>
      <c r="J377">
        <v>2019</v>
      </c>
      <c r="K377">
        <v>2020</v>
      </c>
      <c r="L377" s="7">
        <v>8750</v>
      </c>
      <c r="M377">
        <v>825</v>
      </c>
      <c r="N377" s="1">
        <v>43671</v>
      </c>
      <c r="O377" s="1">
        <v>43754</v>
      </c>
      <c r="P377" s="1">
        <v>43773</v>
      </c>
      <c r="Q377" s="1" t="s">
        <v>266</v>
      </c>
      <c r="R377">
        <v>2019</v>
      </c>
      <c r="S377">
        <v>2020</v>
      </c>
      <c r="T377" t="s">
        <v>51</v>
      </c>
      <c r="U377" t="s">
        <v>51</v>
      </c>
      <c r="V377" t="s">
        <v>85</v>
      </c>
      <c r="W377" t="s">
        <v>73</v>
      </c>
      <c r="X377">
        <v>100</v>
      </c>
      <c r="Y377">
        <v>22</v>
      </c>
      <c r="Z377">
        <v>50</v>
      </c>
      <c r="AA377" t="s">
        <v>52</v>
      </c>
      <c r="AB377" t="s">
        <v>70</v>
      </c>
      <c r="AC377">
        <v>83</v>
      </c>
      <c r="AD377">
        <v>19</v>
      </c>
      <c r="AE377">
        <v>102</v>
      </c>
      <c r="AF377" t="s">
        <v>71</v>
      </c>
      <c r="AG377" t="s">
        <v>72</v>
      </c>
      <c r="AH377">
        <v>1</v>
      </c>
      <c r="AI377">
        <v>1</v>
      </c>
      <c r="AJ377">
        <v>1901</v>
      </c>
      <c r="AK377">
        <v>1900</v>
      </c>
      <c r="AL377" t="s">
        <v>173</v>
      </c>
      <c r="AM377" t="s">
        <v>73</v>
      </c>
      <c r="AN377">
        <v>750</v>
      </c>
    </row>
    <row r="378" spans="1:40" x14ac:dyDescent="0.25">
      <c r="A378">
        <v>14524000010</v>
      </c>
      <c r="B378" t="s">
        <v>1643</v>
      </c>
      <c r="C378" t="s">
        <v>38</v>
      </c>
      <c r="D378" t="s">
        <v>39</v>
      </c>
      <c r="E378" t="s">
        <v>40</v>
      </c>
      <c r="F378" t="s">
        <v>1592</v>
      </c>
      <c r="G378" s="1">
        <v>43677</v>
      </c>
      <c r="H378" s="2">
        <v>44031</v>
      </c>
      <c r="I378" t="s">
        <v>183</v>
      </c>
      <c r="J378">
        <v>2019</v>
      </c>
      <c r="K378">
        <v>2020</v>
      </c>
      <c r="L378" s="7">
        <v>8900</v>
      </c>
      <c r="M378">
        <v>823</v>
      </c>
      <c r="N378" s="1">
        <v>43671</v>
      </c>
      <c r="O378" s="1">
        <v>43754</v>
      </c>
      <c r="P378" s="1">
        <v>43784</v>
      </c>
      <c r="Q378" s="1" t="s">
        <v>266</v>
      </c>
      <c r="R378">
        <v>2019</v>
      </c>
      <c r="S378">
        <v>2020</v>
      </c>
      <c r="T378" t="s">
        <v>1644</v>
      </c>
      <c r="U378" t="s">
        <v>44</v>
      </c>
      <c r="V378" t="s">
        <v>85</v>
      </c>
      <c r="W378" t="s">
        <v>73</v>
      </c>
      <c r="X378">
        <v>100</v>
      </c>
      <c r="Y378">
        <v>22</v>
      </c>
      <c r="Z378">
        <v>50</v>
      </c>
      <c r="AA378" t="s">
        <v>52</v>
      </c>
      <c r="AB378" t="s">
        <v>70</v>
      </c>
      <c r="AC378">
        <v>83</v>
      </c>
      <c r="AD378">
        <v>30</v>
      </c>
      <c r="AE378">
        <v>113</v>
      </c>
      <c r="AF378" t="s">
        <v>71</v>
      </c>
      <c r="AG378" t="s">
        <v>86</v>
      </c>
      <c r="AH378">
        <v>2</v>
      </c>
      <c r="AI378">
        <v>1</v>
      </c>
      <c r="AJ378">
        <v>1893</v>
      </c>
      <c r="AK378">
        <v>1890</v>
      </c>
      <c r="AL378" t="s">
        <v>173</v>
      </c>
      <c r="AM378" t="s">
        <v>73</v>
      </c>
      <c r="AN378">
        <v>1994</v>
      </c>
    </row>
    <row r="379" spans="1:40" x14ac:dyDescent="0.25">
      <c r="A379">
        <v>14513010330</v>
      </c>
      <c r="B379" t="s">
        <v>1883</v>
      </c>
      <c r="C379" t="s">
        <v>38</v>
      </c>
      <c r="D379" t="s">
        <v>39</v>
      </c>
      <c r="E379" t="s">
        <v>40</v>
      </c>
      <c r="F379" t="s">
        <v>1884</v>
      </c>
      <c r="G379" s="1">
        <v>43721</v>
      </c>
      <c r="H379" s="2">
        <v>44093</v>
      </c>
      <c r="I379" t="s">
        <v>223</v>
      </c>
      <c r="J379">
        <v>2019</v>
      </c>
      <c r="K379">
        <v>2020</v>
      </c>
      <c r="L379" s="7">
        <v>14000</v>
      </c>
      <c r="M379">
        <v>1089</v>
      </c>
      <c r="N379" s="1">
        <v>43715</v>
      </c>
      <c r="O379" s="1">
        <v>43873</v>
      </c>
      <c r="P379" s="1">
        <v>43884</v>
      </c>
      <c r="Q379" s="1" t="s">
        <v>62</v>
      </c>
      <c r="R379">
        <v>2020</v>
      </c>
      <c r="S379">
        <v>2020</v>
      </c>
      <c r="T379" t="s">
        <v>51</v>
      </c>
      <c r="U379" t="s">
        <v>51</v>
      </c>
      <c r="V379" t="s">
        <v>85</v>
      </c>
      <c r="W379" t="s">
        <v>73</v>
      </c>
      <c r="X379">
        <v>100</v>
      </c>
      <c r="Y379">
        <v>22</v>
      </c>
      <c r="Z379">
        <v>50</v>
      </c>
      <c r="AA379" t="s">
        <v>52</v>
      </c>
      <c r="AB379" t="s">
        <v>70</v>
      </c>
      <c r="AC379">
        <v>158</v>
      </c>
      <c r="AD379">
        <v>11</v>
      </c>
      <c r="AE379">
        <v>169</v>
      </c>
      <c r="AF379" t="s">
        <v>71</v>
      </c>
      <c r="AG379" t="s">
        <v>72</v>
      </c>
      <c r="AH379">
        <v>2</v>
      </c>
      <c r="AI379">
        <v>1</v>
      </c>
      <c r="AJ379">
        <v>1892</v>
      </c>
      <c r="AK379">
        <v>1890</v>
      </c>
      <c r="AL379" t="s">
        <v>173</v>
      </c>
      <c r="AM379" t="s">
        <v>73</v>
      </c>
      <c r="AN379">
        <v>1446</v>
      </c>
    </row>
    <row r="380" spans="1:40" x14ac:dyDescent="0.25">
      <c r="A380">
        <v>14513010340</v>
      </c>
      <c r="B380" t="s">
        <v>1885</v>
      </c>
      <c r="C380" t="s">
        <v>38</v>
      </c>
      <c r="D380" t="s">
        <v>39</v>
      </c>
      <c r="E380" t="s">
        <v>40</v>
      </c>
      <c r="F380" t="s">
        <v>1884</v>
      </c>
      <c r="G380" s="1">
        <v>43721</v>
      </c>
      <c r="H380" s="2">
        <v>44093</v>
      </c>
      <c r="I380" t="s">
        <v>223</v>
      </c>
      <c r="J380">
        <v>2019</v>
      </c>
      <c r="K380">
        <v>2020</v>
      </c>
      <c r="L380" s="7">
        <v>16000</v>
      </c>
      <c r="M380">
        <v>1090</v>
      </c>
      <c r="N380" s="1">
        <v>43715</v>
      </c>
      <c r="O380" s="1">
        <v>43873</v>
      </c>
      <c r="P380" s="1">
        <v>43884</v>
      </c>
      <c r="Q380" s="1" t="s">
        <v>62</v>
      </c>
      <c r="R380">
        <v>2020</v>
      </c>
      <c r="S380">
        <v>2020</v>
      </c>
      <c r="T380" t="s">
        <v>51</v>
      </c>
      <c r="U380" t="s">
        <v>51</v>
      </c>
      <c r="V380" t="s">
        <v>85</v>
      </c>
      <c r="W380" t="s">
        <v>73</v>
      </c>
      <c r="X380">
        <v>100</v>
      </c>
      <c r="Y380">
        <v>22</v>
      </c>
      <c r="Z380">
        <v>50</v>
      </c>
      <c r="AA380" t="s">
        <v>52</v>
      </c>
      <c r="AB380" t="s">
        <v>70</v>
      </c>
      <c r="AC380">
        <v>158</v>
      </c>
      <c r="AD380">
        <v>11</v>
      </c>
      <c r="AE380">
        <v>169</v>
      </c>
      <c r="AF380" t="s">
        <v>71</v>
      </c>
      <c r="AG380" t="s">
        <v>72</v>
      </c>
      <c r="AH380">
        <v>2</v>
      </c>
      <c r="AI380">
        <v>1</v>
      </c>
      <c r="AJ380">
        <v>1891</v>
      </c>
      <c r="AK380">
        <v>1890</v>
      </c>
      <c r="AL380" t="s">
        <v>173</v>
      </c>
      <c r="AM380" t="s">
        <v>73</v>
      </c>
      <c r="AN380">
        <v>1292</v>
      </c>
    </row>
    <row r="381" spans="1:40" x14ac:dyDescent="0.25">
      <c r="A381">
        <v>14513010380</v>
      </c>
      <c r="B381" t="s">
        <v>1886</v>
      </c>
      <c r="C381" t="s">
        <v>38</v>
      </c>
      <c r="D381" t="s">
        <v>39</v>
      </c>
      <c r="E381" t="s">
        <v>40</v>
      </c>
      <c r="F381" t="s">
        <v>1884</v>
      </c>
      <c r="G381" s="1">
        <v>43721</v>
      </c>
      <c r="H381" s="2">
        <v>44093</v>
      </c>
      <c r="I381" t="s">
        <v>223</v>
      </c>
      <c r="J381">
        <v>2019</v>
      </c>
      <c r="K381">
        <v>2020</v>
      </c>
      <c r="L381" s="7">
        <v>19000</v>
      </c>
      <c r="M381">
        <v>1091</v>
      </c>
      <c r="N381" s="1">
        <v>43715</v>
      </c>
      <c r="O381" s="1">
        <v>43873</v>
      </c>
      <c r="P381" s="1">
        <v>43884</v>
      </c>
      <c r="Q381" s="1" t="s">
        <v>62</v>
      </c>
      <c r="R381">
        <v>2020</v>
      </c>
      <c r="S381">
        <v>2020</v>
      </c>
      <c r="T381" t="s">
        <v>51</v>
      </c>
      <c r="U381" t="s">
        <v>51</v>
      </c>
      <c r="V381" t="s">
        <v>85</v>
      </c>
      <c r="W381" t="s">
        <v>73</v>
      </c>
      <c r="X381">
        <v>100</v>
      </c>
      <c r="Y381">
        <v>22</v>
      </c>
      <c r="Z381">
        <v>50</v>
      </c>
      <c r="AA381" t="s">
        <v>52</v>
      </c>
      <c r="AB381" t="s">
        <v>70</v>
      </c>
      <c r="AC381">
        <v>158</v>
      </c>
      <c r="AD381">
        <v>11</v>
      </c>
      <c r="AE381">
        <v>169</v>
      </c>
      <c r="AF381" t="s">
        <v>71</v>
      </c>
      <c r="AG381" t="s">
        <v>72</v>
      </c>
      <c r="AH381">
        <v>2</v>
      </c>
      <c r="AI381">
        <v>1</v>
      </c>
      <c r="AJ381">
        <v>1895</v>
      </c>
      <c r="AK381">
        <v>1890</v>
      </c>
      <c r="AL381" t="s">
        <v>73</v>
      </c>
      <c r="AM381" t="s">
        <v>73</v>
      </c>
      <c r="AN381">
        <v>1280</v>
      </c>
    </row>
    <row r="382" spans="1:40" x14ac:dyDescent="0.25">
      <c r="A382">
        <v>14513010490</v>
      </c>
      <c r="B382" t="s">
        <v>1887</v>
      </c>
      <c r="C382" t="s">
        <v>38</v>
      </c>
      <c r="D382" t="s">
        <v>39</v>
      </c>
      <c r="E382" t="s">
        <v>40</v>
      </c>
      <c r="F382" t="s">
        <v>1884</v>
      </c>
      <c r="G382" s="1">
        <v>43721</v>
      </c>
      <c r="H382" s="2">
        <v>44093</v>
      </c>
      <c r="I382" t="s">
        <v>223</v>
      </c>
      <c r="J382">
        <v>2019</v>
      </c>
      <c r="K382">
        <v>2020</v>
      </c>
      <c r="L382" s="7">
        <v>17000</v>
      </c>
      <c r="M382">
        <v>1092</v>
      </c>
      <c r="N382" s="1">
        <v>43715</v>
      </c>
      <c r="O382" s="1">
        <v>43873</v>
      </c>
      <c r="P382" s="1">
        <v>43884</v>
      </c>
      <c r="Q382" s="1" t="s">
        <v>62</v>
      </c>
      <c r="R382">
        <v>2020</v>
      </c>
      <c r="S382">
        <v>2020</v>
      </c>
      <c r="T382" t="s">
        <v>51</v>
      </c>
      <c r="U382" t="s">
        <v>51</v>
      </c>
      <c r="V382" t="s">
        <v>85</v>
      </c>
      <c r="W382" t="s">
        <v>73</v>
      </c>
      <c r="X382">
        <v>100</v>
      </c>
      <c r="Y382">
        <v>22</v>
      </c>
      <c r="Z382">
        <v>50</v>
      </c>
      <c r="AA382" t="s">
        <v>52</v>
      </c>
      <c r="AB382" t="s">
        <v>70</v>
      </c>
      <c r="AC382">
        <v>158</v>
      </c>
      <c r="AD382">
        <v>11</v>
      </c>
      <c r="AE382">
        <v>169</v>
      </c>
      <c r="AF382" t="s">
        <v>71</v>
      </c>
      <c r="AG382" t="s">
        <v>72</v>
      </c>
      <c r="AH382">
        <v>2</v>
      </c>
      <c r="AI382">
        <v>2</v>
      </c>
      <c r="AJ382">
        <v>1905</v>
      </c>
      <c r="AK382">
        <v>1900</v>
      </c>
      <c r="AL382" t="s">
        <v>173</v>
      </c>
      <c r="AM382" t="s">
        <v>73</v>
      </c>
      <c r="AN382">
        <v>1440</v>
      </c>
    </row>
    <row r="383" spans="1:40" x14ac:dyDescent="0.25">
      <c r="A383">
        <v>13796000230</v>
      </c>
      <c r="B383" t="s">
        <v>1906</v>
      </c>
      <c r="C383" t="s">
        <v>38</v>
      </c>
      <c r="D383" t="s">
        <v>39</v>
      </c>
      <c r="E383" t="s">
        <v>40</v>
      </c>
      <c r="F383" t="s">
        <v>1884</v>
      </c>
      <c r="G383" s="1">
        <v>43721</v>
      </c>
      <c r="H383" s="2">
        <v>44093</v>
      </c>
      <c r="I383" t="s">
        <v>223</v>
      </c>
      <c r="J383">
        <v>2019</v>
      </c>
      <c r="K383">
        <v>2020</v>
      </c>
      <c r="L383" s="7">
        <v>12500</v>
      </c>
      <c r="M383">
        <v>1088</v>
      </c>
      <c r="N383" s="1">
        <v>43715</v>
      </c>
      <c r="O383" s="1">
        <v>43873</v>
      </c>
      <c r="P383" s="1">
        <v>43893</v>
      </c>
      <c r="Q383" s="1" t="s">
        <v>69</v>
      </c>
      <c r="R383">
        <v>2020</v>
      </c>
      <c r="S383">
        <v>2020</v>
      </c>
      <c r="T383" t="s">
        <v>51</v>
      </c>
      <c r="U383" t="s">
        <v>51</v>
      </c>
      <c r="V383" t="s">
        <v>85</v>
      </c>
      <c r="W383" t="s">
        <v>73</v>
      </c>
      <c r="X383">
        <v>100</v>
      </c>
      <c r="Y383">
        <v>22</v>
      </c>
      <c r="Z383">
        <v>50</v>
      </c>
      <c r="AA383" t="s">
        <v>52</v>
      </c>
      <c r="AB383" t="s">
        <v>70</v>
      </c>
      <c r="AC383">
        <v>158</v>
      </c>
      <c r="AD383">
        <v>20</v>
      </c>
      <c r="AE383">
        <v>178</v>
      </c>
      <c r="AF383" t="s">
        <v>71</v>
      </c>
      <c r="AG383" t="s">
        <v>72</v>
      </c>
      <c r="AH383">
        <v>1.5</v>
      </c>
      <c r="AI383">
        <v>1</v>
      </c>
      <c r="AJ383">
        <v>1890</v>
      </c>
      <c r="AK383">
        <v>1890</v>
      </c>
      <c r="AL383" t="s">
        <v>173</v>
      </c>
      <c r="AM383" t="s">
        <v>73</v>
      </c>
      <c r="AN383">
        <v>882</v>
      </c>
    </row>
    <row r="384" spans="1:40" x14ac:dyDescent="0.25">
      <c r="A384">
        <v>14459050020</v>
      </c>
      <c r="B384" t="s">
        <v>1839</v>
      </c>
      <c r="C384" t="s">
        <v>38</v>
      </c>
      <c r="D384" t="s">
        <v>39</v>
      </c>
      <c r="E384" t="s">
        <v>40</v>
      </c>
      <c r="F384" t="s">
        <v>1840</v>
      </c>
      <c r="G384" s="1">
        <v>43742</v>
      </c>
      <c r="H384" s="2">
        <v>44123</v>
      </c>
      <c r="I384" t="s">
        <v>244</v>
      </c>
      <c r="J384">
        <v>2019</v>
      </c>
      <c r="K384">
        <v>2020</v>
      </c>
      <c r="L384" s="7">
        <v>11900</v>
      </c>
      <c r="M384">
        <v>1175</v>
      </c>
      <c r="N384" s="1">
        <v>43735</v>
      </c>
      <c r="O384" s="1">
        <v>43819</v>
      </c>
      <c r="P384" s="1">
        <v>43858</v>
      </c>
      <c r="Q384" s="1" t="s">
        <v>42</v>
      </c>
      <c r="R384">
        <v>2020</v>
      </c>
      <c r="S384">
        <v>2020</v>
      </c>
      <c r="T384" t="s">
        <v>1841</v>
      </c>
      <c r="U384" t="s">
        <v>44</v>
      </c>
      <c r="V384" t="s">
        <v>85</v>
      </c>
      <c r="W384" t="s">
        <v>73</v>
      </c>
      <c r="X384">
        <v>100</v>
      </c>
      <c r="Y384">
        <v>4</v>
      </c>
      <c r="Z384">
        <v>55</v>
      </c>
      <c r="AA384" t="s">
        <v>95</v>
      </c>
      <c r="AB384" t="s">
        <v>1577</v>
      </c>
      <c r="AC384">
        <v>84</v>
      </c>
      <c r="AD384">
        <v>39</v>
      </c>
      <c r="AE384">
        <v>123</v>
      </c>
      <c r="AF384" t="s">
        <v>71</v>
      </c>
      <c r="AG384" t="s">
        <v>86</v>
      </c>
      <c r="AH384">
        <v>1</v>
      </c>
      <c r="AI384">
        <v>1</v>
      </c>
      <c r="AJ384">
        <v>1912</v>
      </c>
      <c r="AK384">
        <v>1910</v>
      </c>
      <c r="AL384" t="s">
        <v>173</v>
      </c>
      <c r="AM384" t="s">
        <v>73</v>
      </c>
      <c r="AN384">
        <v>603</v>
      </c>
    </row>
    <row r="385" spans="1:40" x14ac:dyDescent="0.25">
      <c r="A385">
        <v>11158000140</v>
      </c>
      <c r="B385" t="s">
        <v>2078</v>
      </c>
      <c r="C385" t="s">
        <v>38</v>
      </c>
      <c r="D385" t="s">
        <v>39</v>
      </c>
      <c r="E385" t="s">
        <v>40</v>
      </c>
      <c r="F385" t="s">
        <v>2079</v>
      </c>
      <c r="G385" s="1">
        <v>43755</v>
      </c>
      <c r="H385" s="2">
        <v>44123</v>
      </c>
      <c r="I385" t="s">
        <v>244</v>
      </c>
      <c r="J385">
        <v>2019</v>
      </c>
      <c r="K385">
        <v>2020</v>
      </c>
      <c r="L385" s="7">
        <v>9000</v>
      </c>
      <c r="M385">
        <v>1193</v>
      </c>
      <c r="N385" s="1">
        <v>43746</v>
      </c>
      <c r="O385" s="1">
        <v>43937</v>
      </c>
      <c r="P385" s="1">
        <v>43991</v>
      </c>
      <c r="Q385" s="1" t="s">
        <v>150</v>
      </c>
      <c r="R385">
        <v>2020</v>
      </c>
      <c r="S385">
        <v>2020</v>
      </c>
      <c r="T385" t="s">
        <v>511</v>
      </c>
      <c r="U385" t="s">
        <v>512</v>
      </c>
      <c r="V385" t="s">
        <v>85</v>
      </c>
      <c r="W385" t="s">
        <v>73</v>
      </c>
      <c r="X385">
        <v>100</v>
      </c>
      <c r="Y385">
        <v>3</v>
      </c>
      <c r="Z385">
        <v>65</v>
      </c>
      <c r="AA385" t="s">
        <v>77</v>
      </c>
      <c r="AB385" t="s">
        <v>1577</v>
      </c>
      <c r="AC385">
        <v>191</v>
      </c>
      <c r="AD385">
        <v>54</v>
      </c>
      <c r="AE385">
        <v>245</v>
      </c>
      <c r="AF385" t="s">
        <v>71</v>
      </c>
      <c r="AG385" t="s">
        <v>86</v>
      </c>
      <c r="AH385">
        <v>2</v>
      </c>
      <c r="AI385">
        <v>2</v>
      </c>
      <c r="AJ385">
        <v>1880</v>
      </c>
      <c r="AK385">
        <v>1880</v>
      </c>
      <c r="AL385" t="s">
        <v>173</v>
      </c>
      <c r="AM385" t="s">
        <v>73</v>
      </c>
      <c r="AN385">
        <v>1530</v>
      </c>
    </row>
    <row r="386" spans="1:40" x14ac:dyDescent="0.25">
      <c r="A386">
        <v>12408000250</v>
      </c>
      <c r="B386" t="s">
        <v>2086</v>
      </c>
      <c r="C386" t="s">
        <v>38</v>
      </c>
      <c r="D386" t="s">
        <v>39</v>
      </c>
      <c r="E386" t="s">
        <v>40</v>
      </c>
      <c r="F386" t="s">
        <v>2079</v>
      </c>
      <c r="G386" s="1">
        <v>43755</v>
      </c>
      <c r="H386" s="2">
        <v>44123</v>
      </c>
      <c r="I386" t="s">
        <v>244</v>
      </c>
      <c r="J386">
        <v>2019</v>
      </c>
      <c r="K386">
        <v>2020</v>
      </c>
      <c r="L386" s="7">
        <v>14000</v>
      </c>
      <c r="M386">
        <v>1194</v>
      </c>
      <c r="N386" s="1">
        <v>43746</v>
      </c>
      <c r="O386" s="1">
        <v>43937</v>
      </c>
      <c r="P386" s="1">
        <v>43992</v>
      </c>
      <c r="Q386" s="1" t="s">
        <v>150</v>
      </c>
      <c r="R386">
        <v>2020</v>
      </c>
      <c r="S386">
        <v>2020</v>
      </c>
      <c r="T386" t="s">
        <v>2087</v>
      </c>
      <c r="U386" t="s">
        <v>44</v>
      </c>
      <c r="V386" t="s">
        <v>85</v>
      </c>
      <c r="W386" t="s">
        <v>73</v>
      </c>
      <c r="X386">
        <v>100</v>
      </c>
      <c r="Y386">
        <v>3</v>
      </c>
      <c r="Z386">
        <v>65</v>
      </c>
      <c r="AA386" t="s">
        <v>77</v>
      </c>
      <c r="AB386" t="s">
        <v>1577</v>
      </c>
      <c r="AC386">
        <v>191</v>
      </c>
      <c r="AD386">
        <v>55</v>
      </c>
      <c r="AE386">
        <v>246</v>
      </c>
      <c r="AF386" t="s">
        <v>71</v>
      </c>
      <c r="AG386" t="s">
        <v>86</v>
      </c>
      <c r="AH386">
        <v>3</v>
      </c>
      <c r="AI386">
        <v>4</v>
      </c>
      <c r="AJ386">
        <v>1895</v>
      </c>
      <c r="AK386">
        <v>1890</v>
      </c>
      <c r="AL386" t="s">
        <v>173</v>
      </c>
      <c r="AM386" t="s">
        <v>73</v>
      </c>
      <c r="AN386">
        <v>5792</v>
      </c>
    </row>
    <row r="387" spans="1:40" x14ac:dyDescent="0.25">
      <c r="A387">
        <v>12442000060</v>
      </c>
      <c r="B387" t="s">
        <v>2088</v>
      </c>
      <c r="C387" t="s">
        <v>38</v>
      </c>
      <c r="D387" t="s">
        <v>39</v>
      </c>
      <c r="E387" t="s">
        <v>40</v>
      </c>
      <c r="F387" t="s">
        <v>2079</v>
      </c>
      <c r="G387" s="1">
        <v>43755</v>
      </c>
      <c r="H387" s="2">
        <v>44123</v>
      </c>
      <c r="I387" t="s">
        <v>244</v>
      </c>
      <c r="J387">
        <v>2019</v>
      </c>
      <c r="K387">
        <v>2020</v>
      </c>
      <c r="L387" s="7">
        <v>9500</v>
      </c>
      <c r="M387">
        <v>1195</v>
      </c>
      <c r="N387" s="1">
        <v>43746</v>
      </c>
      <c r="O387" s="1">
        <v>43937</v>
      </c>
      <c r="P387" s="1">
        <v>43992</v>
      </c>
      <c r="Q387" s="1" t="s">
        <v>150</v>
      </c>
      <c r="R387">
        <v>2020</v>
      </c>
      <c r="S387">
        <v>2020</v>
      </c>
      <c r="T387" t="s">
        <v>2089</v>
      </c>
      <c r="U387" t="s">
        <v>44</v>
      </c>
      <c r="V387" t="s">
        <v>85</v>
      </c>
      <c r="W387" t="s">
        <v>73</v>
      </c>
      <c r="X387">
        <v>100</v>
      </c>
      <c r="Y387">
        <v>3</v>
      </c>
      <c r="Z387">
        <v>66</v>
      </c>
      <c r="AA387" t="s">
        <v>168</v>
      </c>
      <c r="AB387" t="s">
        <v>1577</v>
      </c>
      <c r="AC387">
        <v>191</v>
      </c>
      <c r="AD387">
        <v>55</v>
      </c>
      <c r="AE387">
        <v>246</v>
      </c>
      <c r="AF387" t="s">
        <v>71</v>
      </c>
      <c r="AG387" t="s">
        <v>86</v>
      </c>
      <c r="AH387">
        <v>2</v>
      </c>
      <c r="AI387">
        <v>2</v>
      </c>
      <c r="AJ387">
        <v>1895</v>
      </c>
      <c r="AK387">
        <v>1890</v>
      </c>
      <c r="AL387" t="s">
        <v>73</v>
      </c>
      <c r="AM387" t="s">
        <v>73</v>
      </c>
      <c r="AN387">
        <v>2002</v>
      </c>
    </row>
    <row r="388" spans="1:40" x14ac:dyDescent="0.25">
      <c r="A388">
        <v>13394000010</v>
      </c>
      <c r="B388" t="s">
        <v>1659</v>
      </c>
      <c r="C388" t="s">
        <v>38</v>
      </c>
      <c r="D388" t="s">
        <v>39</v>
      </c>
      <c r="E388" t="s">
        <v>40</v>
      </c>
      <c r="F388" t="s">
        <v>1660</v>
      </c>
      <c r="G388" s="1">
        <v>43728</v>
      </c>
      <c r="H388" s="2">
        <v>44093</v>
      </c>
      <c r="I388" t="s">
        <v>223</v>
      </c>
      <c r="J388">
        <v>2019</v>
      </c>
      <c r="K388">
        <v>2020</v>
      </c>
      <c r="L388" s="7">
        <v>12500</v>
      </c>
      <c r="M388">
        <v>1070</v>
      </c>
      <c r="N388" s="1">
        <v>43715</v>
      </c>
      <c r="O388" s="1">
        <v>43768</v>
      </c>
      <c r="P388" s="1">
        <v>43789</v>
      </c>
      <c r="Q388" s="1" t="s">
        <v>266</v>
      </c>
      <c r="R388">
        <v>2019</v>
      </c>
      <c r="S388">
        <v>2020</v>
      </c>
      <c r="T388" t="s">
        <v>51</v>
      </c>
      <c r="U388" t="s">
        <v>51</v>
      </c>
      <c r="V388" t="s">
        <v>85</v>
      </c>
      <c r="W388" t="s">
        <v>73</v>
      </c>
      <c r="X388">
        <v>100</v>
      </c>
      <c r="Y388">
        <v>3</v>
      </c>
      <c r="Z388">
        <v>67</v>
      </c>
      <c r="AA388" t="s">
        <v>57</v>
      </c>
      <c r="AB388" t="s">
        <v>70</v>
      </c>
      <c r="AC388">
        <v>53</v>
      </c>
      <c r="AD388">
        <v>21</v>
      </c>
      <c r="AE388">
        <v>74</v>
      </c>
      <c r="AF388" t="s">
        <v>71</v>
      </c>
      <c r="AG388" t="s">
        <v>86</v>
      </c>
      <c r="AH388">
        <v>2</v>
      </c>
      <c r="AI388">
        <v>4</v>
      </c>
      <c r="AJ388">
        <v>1908</v>
      </c>
      <c r="AK388">
        <v>1900</v>
      </c>
      <c r="AL388" t="s">
        <v>173</v>
      </c>
      <c r="AM388" t="s">
        <v>73</v>
      </c>
      <c r="AN388">
        <v>3500</v>
      </c>
    </row>
    <row r="389" spans="1:40" x14ac:dyDescent="0.25">
      <c r="A389">
        <v>13394000020</v>
      </c>
      <c r="B389" t="s">
        <v>1677</v>
      </c>
      <c r="C389" t="s">
        <v>38</v>
      </c>
      <c r="D389" t="s">
        <v>39</v>
      </c>
      <c r="E389" t="s">
        <v>40</v>
      </c>
      <c r="F389" t="s">
        <v>1660</v>
      </c>
      <c r="G389" s="1">
        <v>43728</v>
      </c>
      <c r="H389" s="2">
        <v>44093</v>
      </c>
      <c r="I389" t="s">
        <v>223</v>
      </c>
      <c r="J389">
        <v>2019</v>
      </c>
      <c r="K389">
        <v>2020</v>
      </c>
      <c r="L389" s="7">
        <v>12500</v>
      </c>
      <c r="M389">
        <v>1071</v>
      </c>
      <c r="N389" s="1">
        <v>43715</v>
      </c>
      <c r="O389" s="1">
        <v>43768</v>
      </c>
      <c r="P389" s="1">
        <v>43790</v>
      </c>
      <c r="Q389" s="1" t="s">
        <v>266</v>
      </c>
      <c r="R389">
        <v>2019</v>
      </c>
      <c r="S389">
        <v>2020</v>
      </c>
      <c r="T389" t="s">
        <v>51</v>
      </c>
      <c r="U389" t="s">
        <v>51</v>
      </c>
      <c r="V389" t="s">
        <v>85</v>
      </c>
      <c r="W389" t="s">
        <v>73</v>
      </c>
      <c r="X389">
        <v>100</v>
      </c>
      <c r="Y389">
        <v>3</v>
      </c>
      <c r="Z389">
        <v>67</v>
      </c>
      <c r="AA389" t="s">
        <v>57</v>
      </c>
      <c r="AB389" t="s">
        <v>70</v>
      </c>
      <c r="AC389">
        <v>53</v>
      </c>
      <c r="AD389">
        <v>22</v>
      </c>
      <c r="AE389">
        <v>75</v>
      </c>
      <c r="AF389" t="s">
        <v>71</v>
      </c>
      <c r="AG389" t="s">
        <v>86</v>
      </c>
      <c r="AH389">
        <v>2</v>
      </c>
      <c r="AI389">
        <v>2</v>
      </c>
      <c r="AJ389">
        <v>1908</v>
      </c>
      <c r="AK389">
        <v>1900</v>
      </c>
      <c r="AL389" t="s">
        <v>173</v>
      </c>
      <c r="AM389" t="s">
        <v>73</v>
      </c>
      <c r="AN389">
        <v>2090</v>
      </c>
    </row>
    <row r="390" spans="1:40" x14ac:dyDescent="0.25">
      <c r="A390">
        <v>12423000260</v>
      </c>
      <c r="B390" t="s">
        <v>2090</v>
      </c>
      <c r="C390" t="s">
        <v>38</v>
      </c>
      <c r="D390" t="s">
        <v>39</v>
      </c>
      <c r="E390" t="s">
        <v>40</v>
      </c>
      <c r="F390" t="s">
        <v>2079</v>
      </c>
      <c r="G390" s="1">
        <v>43755</v>
      </c>
      <c r="H390" s="2">
        <v>44123</v>
      </c>
      <c r="I390" t="s">
        <v>244</v>
      </c>
      <c r="J390">
        <v>2019</v>
      </c>
      <c r="K390">
        <v>2020</v>
      </c>
      <c r="L390" s="7">
        <v>16000</v>
      </c>
      <c r="M390">
        <v>1196</v>
      </c>
      <c r="N390" s="1">
        <v>43746</v>
      </c>
      <c r="O390" s="1">
        <v>43937</v>
      </c>
      <c r="P390" s="1">
        <v>43992</v>
      </c>
      <c r="Q390" s="1" t="s">
        <v>150</v>
      </c>
      <c r="R390">
        <v>2020</v>
      </c>
      <c r="S390">
        <v>2020</v>
      </c>
      <c r="T390" t="s">
        <v>51</v>
      </c>
      <c r="U390" t="s">
        <v>51</v>
      </c>
      <c r="V390" t="s">
        <v>85</v>
      </c>
      <c r="W390" t="s">
        <v>73</v>
      </c>
      <c r="X390">
        <v>100</v>
      </c>
      <c r="Y390">
        <v>3</v>
      </c>
      <c r="Z390">
        <v>67</v>
      </c>
      <c r="AA390" t="s">
        <v>57</v>
      </c>
      <c r="AB390" t="s">
        <v>1577</v>
      </c>
      <c r="AC390">
        <v>191</v>
      </c>
      <c r="AD390">
        <v>55</v>
      </c>
      <c r="AE390">
        <v>246</v>
      </c>
      <c r="AF390" t="s">
        <v>71</v>
      </c>
      <c r="AG390" t="s">
        <v>86</v>
      </c>
      <c r="AH390">
        <v>3</v>
      </c>
      <c r="AI390">
        <v>2</v>
      </c>
      <c r="AJ390">
        <v>1897</v>
      </c>
      <c r="AK390">
        <v>1890</v>
      </c>
      <c r="AL390" t="s">
        <v>173</v>
      </c>
      <c r="AM390" t="s">
        <v>73</v>
      </c>
      <c r="AN390">
        <v>2951</v>
      </c>
    </row>
    <row r="391" spans="1:40" x14ac:dyDescent="0.25">
      <c r="A391">
        <v>15277000120</v>
      </c>
      <c r="B391" t="s">
        <v>1763</v>
      </c>
      <c r="C391" t="s">
        <v>38</v>
      </c>
      <c r="D391" t="s">
        <v>39</v>
      </c>
      <c r="E391" t="s">
        <v>40</v>
      </c>
      <c r="F391" t="s">
        <v>1764</v>
      </c>
      <c r="G391" s="1">
        <v>43707</v>
      </c>
      <c r="H391" s="2">
        <v>44062</v>
      </c>
      <c r="I391" t="s">
        <v>186</v>
      </c>
      <c r="J391">
        <v>2019</v>
      </c>
      <c r="K391">
        <v>2020</v>
      </c>
      <c r="L391" s="7">
        <v>8600</v>
      </c>
      <c r="M391">
        <v>920</v>
      </c>
      <c r="N391" s="1">
        <v>43695</v>
      </c>
      <c r="O391" s="1">
        <v>43804</v>
      </c>
      <c r="P391" s="1">
        <v>43823</v>
      </c>
      <c r="Q391" s="1" t="s">
        <v>300</v>
      </c>
      <c r="R391">
        <v>2019</v>
      </c>
      <c r="S391">
        <v>2020</v>
      </c>
      <c r="T391" t="s">
        <v>51</v>
      </c>
      <c r="U391" t="s">
        <v>51</v>
      </c>
      <c r="V391" t="s">
        <v>85</v>
      </c>
      <c r="W391" t="s">
        <v>73</v>
      </c>
      <c r="X391">
        <v>100</v>
      </c>
      <c r="Y391">
        <v>2</v>
      </c>
      <c r="Z391">
        <v>74</v>
      </c>
      <c r="AA391" t="s">
        <v>132</v>
      </c>
      <c r="AB391" t="s">
        <v>70</v>
      </c>
      <c r="AC391">
        <v>109</v>
      </c>
      <c r="AD391">
        <v>19</v>
      </c>
      <c r="AE391">
        <v>128</v>
      </c>
      <c r="AF391" t="s">
        <v>71</v>
      </c>
      <c r="AG391" t="s">
        <v>72</v>
      </c>
      <c r="AH391">
        <v>1</v>
      </c>
      <c r="AI391">
        <v>1</v>
      </c>
      <c r="AJ391">
        <v>1909</v>
      </c>
      <c r="AK391">
        <v>1900</v>
      </c>
      <c r="AL391" t="s">
        <v>173</v>
      </c>
      <c r="AM391" t="s">
        <v>332</v>
      </c>
      <c r="AN391">
        <v>971</v>
      </c>
    </row>
    <row r="392" spans="1:40" x14ac:dyDescent="0.25">
      <c r="A392">
        <v>15277000110</v>
      </c>
      <c r="B392" t="s">
        <v>1765</v>
      </c>
      <c r="C392" t="s">
        <v>38</v>
      </c>
      <c r="D392" t="s">
        <v>39</v>
      </c>
      <c r="E392" t="s">
        <v>40</v>
      </c>
      <c r="F392" t="s">
        <v>1764</v>
      </c>
      <c r="G392" s="1">
        <v>43707</v>
      </c>
      <c r="H392" s="2">
        <v>44062</v>
      </c>
      <c r="I392" t="s">
        <v>186</v>
      </c>
      <c r="J392">
        <v>2019</v>
      </c>
      <c r="K392">
        <v>2020</v>
      </c>
      <c r="L392" s="7">
        <v>13500</v>
      </c>
      <c r="M392">
        <v>921</v>
      </c>
      <c r="N392" s="1">
        <v>43695</v>
      </c>
      <c r="O392" s="1">
        <v>43804</v>
      </c>
      <c r="P392" s="1">
        <v>43823</v>
      </c>
      <c r="Q392" s="1" t="s">
        <v>300</v>
      </c>
      <c r="R392">
        <v>2019</v>
      </c>
      <c r="S392">
        <v>2020</v>
      </c>
      <c r="T392" t="s">
        <v>51</v>
      </c>
      <c r="U392" t="s">
        <v>51</v>
      </c>
      <c r="V392" t="s">
        <v>85</v>
      </c>
      <c r="W392" t="s">
        <v>73</v>
      </c>
      <c r="X392">
        <v>100</v>
      </c>
      <c r="Y392">
        <v>2</v>
      </c>
      <c r="Z392">
        <v>74</v>
      </c>
      <c r="AA392" t="s">
        <v>132</v>
      </c>
      <c r="AB392" t="s">
        <v>70</v>
      </c>
      <c r="AC392">
        <v>109</v>
      </c>
      <c r="AD392">
        <v>19</v>
      </c>
      <c r="AE392">
        <v>128</v>
      </c>
      <c r="AF392" t="s">
        <v>71</v>
      </c>
      <c r="AG392" t="s">
        <v>72</v>
      </c>
      <c r="AH392">
        <v>1.5</v>
      </c>
      <c r="AI392">
        <v>1</v>
      </c>
      <c r="AJ392">
        <v>1912</v>
      </c>
      <c r="AK392">
        <v>1910</v>
      </c>
      <c r="AL392" t="s">
        <v>73</v>
      </c>
      <c r="AM392" t="s">
        <v>73</v>
      </c>
      <c r="AN392">
        <v>1104</v>
      </c>
    </row>
    <row r="393" spans="1:40" x14ac:dyDescent="0.25">
      <c r="A393">
        <v>14288000030</v>
      </c>
      <c r="B393" t="s">
        <v>1778</v>
      </c>
      <c r="C393" t="s">
        <v>38</v>
      </c>
      <c r="D393" t="s">
        <v>39</v>
      </c>
      <c r="E393" t="s">
        <v>40</v>
      </c>
      <c r="F393" t="s">
        <v>1764</v>
      </c>
      <c r="G393" s="1">
        <v>43707</v>
      </c>
      <c r="H393" s="2">
        <v>44062</v>
      </c>
      <c r="I393" t="s">
        <v>186</v>
      </c>
      <c r="J393">
        <v>2019</v>
      </c>
      <c r="K393">
        <v>2020</v>
      </c>
      <c r="L393" s="7">
        <v>8900</v>
      </c>
      <c r="M393">
        <v>918</v>
      </c>
      <c r="N393" s="1">
        <v>43695</v>
      </c>
      <c r="O393" s="1">
        <v>43804</v>
      </c>
      <c r="P393" s="1">
        <v>43830</v>
      </c>
      <c r="Q393" s="1" t="s">
        <v>300</v>
      </c>
      <c r="R393">
        <v>2019</v>
      </c>
      <c r="S393">
        <v>2020</v>
      </c>
      <c r="T393" t="s">
        <v>51</v>
      </c>
      <c r="U393" t="s">
        <v>51</v>
      </c>
      <c r="V393" t="s">
        <v>85</v>
      </c>
      <c r="W393" t="s">
        <v>73</v>
      </c>
      <c r="X393">
        <v>100</v>
      </c>
      <c r="Y393">
        <v>2</v>
      </c>
      <c r="Z393">
        <v>74</v>
      </c>
      <c r="AA393" t="s">
        <v>132</v>
      </c>
      <c r="AB393" t="s">
        <v>70</v>
      </c>
      <c r="AC393">
        <v>109</v>
      </c>
      <c r="AD393">
        <v>26</v>
      </c>
      <c r="AE393">
        <v>135</v>
      </c>
      <c r="AF393" t="s">
        <v>71</v>
      </c>
      <c r="AG393" t="s">
        <v>72</v>
      </c>
      <c r="AH393">
        <v>1</v>
      </c>
      <c r="AI393">
        <v>1</v>
      </c>
      <c r="AJ393">
        <v>1924</v>
      </c>
      <c r="AK393">
        <v>1920</v>
      </c>
      <c r="AL393" t="s">
        <v>173</v>
      </c>
      <c r="AM393" t="s">
        <v>73</v>
      </c>
      <c r="AN393">
        <v>527</v>
      </c>
    </row>
    <row r="394" spans="1:40" x14ac:dyDescent="0.25">
      <c r="A394">
        <v>15399000450</v>
      </c>
      <c r="B394" t="s">
        <v>1779</v>
      </c>
      <c r="C394" t="s">
        <v>38</v>
      </c>
      <c r="D394" t="s">
        <v>39</v>
      </c>
      <c r="E394" t="s">
        <v>40</v>
      </c>
      <c r="F394" t="s">
        <v>1764</v>
      </c>
      <c r="G394" s="1">
        <v>43707</v>
      </c>
      <c r="H394" s="2">
        <v>44062</v>
      </c>
      <c r="I394" t="s">
        <v>186</v>
      </c>
      <c r="J394">
        <v>2019</v>
      </c>
      <c r="K394">
        <v>2020</v>
      </c>
      <c r="L394" s="7">
        <v>12000</v>
      </c>
      <c r="M394">
        <v>919</v>
      </c>
      <c r="N394" s="1">
        <v>43695</v>
      </c>
      <c r="O394" s="1">
        <v>43804</v>
      </c>
      <c r="P394" s="1">
        <v>43830</v>
      </c>
      <c r="Q394" s="1" t="s">
        <v>300</v>
      </c>
      <c r="R394">
        <v>2019</v>
      </c>
      <c r="S394">
        <v>2020</v>
      </c>
      <c r="T394" t="s">
        <v>51</v>
      </c>
      <c r="U394" t="s">
        <v>51</v>
      </c>
      <c r="V394" t="s">
        <v>85</v>
      </c>
      <c r="W394" t="s">
        <v>73</v>
      </c>
      <c r="X394">
        <v>100</v>
      </c>
      <c r="Y394">
        <v>2</v>
      </c>
      <c r="Z394">
        <v>74</v>
      </c>
      <c r="AA394" t="s">
        <v>132</v>
      </c>
      <c r="AB394" t="s">
        <v>70</v>
      </c>
      <c r="AC394">
        <v>109</v>
      </c>
      <c r="AD394">
        <v>26</v>
      </c>
      <c r="AE394">
        <v>135</v>
      </c>
      <c r="AF394" t="s">
        <v>71</v>
      </c>
      <c r="AG394" t="s">
        <v>72</v>
      </c>
      <c r="AH394">
        <v>1</v>
      </c>
      <c r="AI394">
        <v>1</v>
      </c>
      <c r="AJ394">
        <v>1906</v>
      </c>
      <c r="AK394">
        <v>1900</v>
      </c>
      <c r="AL394" t="s">
        <v>173</v>
      </c>
      <c r="AM394" t="s">
        <v>332</v>
      </c>
      <c r="AN394">
        <v>544</v>
      </c>
    </row>
    <row r="395" spans="1:40" x14ac:dyDescent="0.25">
      <c r="A395">
        <v>15399000570</v>
      </c>
      <c r="B395" t="s">
        <v>1780</v>
      </c>
      <c r="C395" t="s">
        <v>38</v>
      </c>
      <c r="D395" t="s">
        <v>39</v>
      </c>
      <c r="E395" t="s">
        <v>40</v>
      </c>
      <c r="F395" t="s">
        <v>1764</v>
      </c>
      <c r="G395" s="1">
        <v>43707</v>
      </c>
      <c r="H395" s="2">
        <v>44062</v>
      </c>
      <c r="I395" t="s">
        <v>186</v>
      </c>
      <c r="J395">
        <v>2019</v>
      </c>
      <c r="K395">
        <v>2020</v>
      </c>
      <c r="L395" s="7">
        <v>16000</v>
      </c>
      <c r="M395">
        <v>923</v>
      </c>
      <c r="N395" s="1">
        <v>43695</v>
      </c>
      <c r="O395" s="1">
        <v>43804</v>
      </c>
      <c r="P395" s="1">
        <v>43830</v>
      </c>
      <c r="Q395" s="1" t="s">
        <v>300</v>
      </c>
      <c r="R395">
        <v>2019</v>
      </c>
      <c r="S395">
        <v>2020</v>
      </c>
      <c r="T395" t="s">
        <v>51</v>
      </c>
      <c r="U395" t="s">
        <v>51</v>
      </c>
      <c r="V395" t="s">
        <v>85</v>
      </c>
      <c r="W395" t="s">
        <v>73</v>
      </c>
      <c r="X395">
        <v>100</v>
      </c>
      <c r="Y395">
        <v>2</v>
      </c>
      <c r="Z395">
        <v>74</v>
      </c>
      <c r="AA395" t="s">
        <v>132</v>
      </c>
      <c r="AB395" t="s">
        <v>70</v>
      </c>
      <c r="AC395">
        <v>109</v>
      </c>
      <c r="AD395">
        <v>26</v>
      </c>
      <c r="AE395">
        <v>135</v>
      </c>
      <c r="AF395" t="s">
        <v>71</v>
      </c>
      <c r="AG395" t="s">
        <v>72</v>
      </c>
      <c r="AH395">
        <v>1</v>
      </c>
      <c r="AI395">
        <v>1</v>
      </c>
      <c r="AJ395">
        <v>1907</v>
      </c>
      <c r="AK395">
        <v>1900</v>
      </c>
      <c r="AL395" t="s">
        <v>173</v>
      </c>
      <c r="AM395" t="s">
        <v>73</v>
      </c>
      <c r="AN395">
        <v>1049</v>
      </c>
    </row>
    <row r="396" spans="1:40" x14ac:dyDescent="0.25">
      <c r="A396">
        <v>15277000660</v>
      </c>
      <c r="B396" t="s">
        <v>1820</v>
      </c>
      <c r="C396" t="s">
        <v>38</v>
      </c>
      <c r="D396" t="s">
        <v>39</v>
      </c>
      <c r="E396" t="s">
        <v>40</v>
      </c>
      <c r="F396" t="s">
        <v>1764</v>
      </c>
      <c r="G396" s="1">
        <v>43707</v>
      </c>
      <c r="H396" s="2">
        <v>44062</v>
      </c>
      <c r="I396" t="s">
        <v>186</v>
      </c>
      <c r="J396">
        <v>2019</v>
      </c>
      <c r="K396">
        <v>2020</v>
      </c>
      <c r="L396" s="7">
        <v>9000</v>
      </c>
      <c r="M396">
        <v>922</v>
      </c>
      <c r="N396" s="1">
        <v>43695</v>
      </c>
      <c r="O396" s="1">
        <v>43819</v>
      </c>
      <c r="P396" s="1">
        <v>43844</v>
      </c>
      <c r="Q396" s="1" t="s">
        <v>42</v>
      </c>
      <c r="R396">
        <v>2020</v>
      </c>
      <c r="S396">
        <v>2020</v>
      </c>
      <c r="T396" t="s">
        <v>51</v>
      </c>
      <c r="U396" t="s">
        <v>51</v>
      </c>
      <c r="V396" t="s">
        <v>85</v>
      </c>
      <c r="W396" t="s">
        <v>73</v>
      </c>
      <c r="X396">
        <v>100</v>
      </c>
      <c r="Y396">
        <v>2</v>
      </c>
      <c r="Z396">
        <v>74</v>
      </c>
      <c r="AA396" t="s">
        <v>132</v>
      </c>
      <c r="AB396" t="s">
        <v>70</v>
      </c>
      <c r="AC396">
        <v>124</v>
      </c>
      <c r="AD396">
        <v>25</v>
      </c>
      <c r="AE396">
        <v>149</v>
      </c>
      <c r="AF396" t="s">
        <v>71</v>
      </c>
      <c r="AG396" t="s">
        <v>72</v>
      </c>
      <c r="AH396">
        <v>2</v>
      </c>
      <c r="AI396">
        <v>2</v>
      </c>
      <c r="AJ396">
        <v>1907</v>
      </c>
      <c r="AK396">
        <v>1900</v>
      </c>
      <c r="AL396" t="s">
        <v>173</v>
      </c>
      <c r="AM396" t="s">
        <v>73</v>
      </c>
      <c r="AN396">
        <v>1920</v>
      </c>
    </row>
    <row r="397" spans="1:40" x14ac:dyDescent="0.25">
      <c r="A397">
        <v>15400000410</v>
      </c>
      <c r="B397" t="s">
        <v>1828</v>
      </c>
      <c r="C397" t="s">
        <v>38</v>
      </c>
      <c r="D397" t="s">
        <v>39</v>
      </c>
      <c r="E397" t="s">
        <v>40</v>
      </c>
      <c r="F397" t="s">
        <v>1764</v>
      </c>
      <c r="G397" s="1">
        <v>43707</v>
      </c>
      <c r="H397" s="2">
        <v>44062</v>
      </c>
      <c r="I397" t="s">
        <v>186</v>
      </c>
      <c r="J397">
        <v>2019</v>
      </c>
      <c r="K397">
        <v>2020</v>
      </c>
      <c r="L397" s="7">
        <v>11500</v>
      </c>
      <c r="M397">
        <v>914</v>
      </c>
      <c r="N397" s="1">
        <v>43695</v>
      </c>
      <c r="O397" s="1">
        <v>43832</v>
      </c>
      <c r="P397" s="1">
        <v>43854</v>
      </c>
      <c r="Q397" s="1" t="s">
        <v>42</v>
      </c>
      <c r="R397">
        <v>2020</v>
      </c>
      <c r="S397">
        <v>2020</v>
      </c>
      <c r="T397" t="s">
        <v>51</v>
      </c>
      <c r="U397" t="s">
        <v>51</v>
      </c>
      <c r="V397" t="s">
        <v>85</v>
      </c>
      <c r="W397" t="s">
        <v>73</v>
      </c>
      <c r="X397">
        <v>100</v>
      </c>
      <c r="Y397">
        <v>2</v>
      </c>
      <c r="Z397">
        <v>74</v>
      </c>
      <c r="AA397" t="s">
        <v>132</v>
      </c>
      <c r="AB397" t="s">
        <v>70</v>
      </c>
      <c r="AC397">
        <v>137</v>
      </c>
      <c r="AD397">
        <v>22</v>
      </c>
      <c r="AE397">
        <v>159</v>
      </c>
      <c r="AF397" t="s">
        <v>71</v>
      </c>
      <c r="AG397" t="s">
        <v>72</v>
      </c>
      <c r="AH397">
        <v>1</v>
      </c>
      <c r="AI397">
        <v>1</v>
      </c>
      <c r="AJ397">
        <v>1906</v>
      </c>
      <c r="AK397">
        <v>1900</v>
      </c>
      <c r="AL397" t="s">
        <v>173</v>
      </c>
      <c r="AM397" t="s">
        <v>73</v>
      </c>
      <c r="AN397">
        <v>896</v>
      </c>
    </row>
    <row r="398" spans="1:40" x14ac:dyDescent="0.25">
      <c r="A398">
        <v>14294000380</v>
      </c>
      <c r="B398" t="s">
        <v>1875</v>
      </c>
      <c r="C398" t="s">
        <v>38</v>
      </c>
      <c r="D398" t="s">
        <v>39</v>
      </c>
      <c r="E398" t="s">
        <v>40</v>
      </c>
      <c r="F398" t="s">
        <v>1764</v>
      </c>
      <c r="G398" s="1">
        <v>43707</v>
      </c>
      <c r="H398" s="2">
        <v>44062</v>
      </c>
      <c r="I398" t="s">
        <v>186</v>
      </c>
      <c r="J398">
        <v>2019</v>
      </c>
      <c r="K398">
        <v>2020</v>
      </c>
      <c r="L398" s="7">
        <v>8250</v>
      </c>
      <c r="M398">
        <v>915</v>
      </c>
      <c r="N398" s="1">
        <v>43695</v>
      </c>
      <c r="O398" s="1">
        <v>43844</v>
      </c>
      <c r="P398" s="1">
        <v>43871</v>
      </c>
      <c r="Q398" s="1" t="s">
        <v>62</v>
      </c>
      <c r="R398">
        <v>2020</v>
      </c>
      <c r="S398">
        <v>2020</v>
      </c>
      <c r="T398" t="s">
        <v>51</v>
      </c>
      <c r="U398" t="s">
        <v>51</v>
      </c>
      <c r="V398" t="s">
        <v>85</v>
      </c>
      <c r="W398" t="s">
        <v>73</v>
      </c>
      <c r="X398">
        <v>100</v>
      </c>
      <c r="Y398">
        <v>2</v>
      </c>
      <c r="Z398">
        <v>74</v>
      </c>
      <c r="AA398" t="s">
        <v>132</v>
      </c>
      <c r="AB398" t="s">
        <v>70</v>
      </c>
      <c r="AC398">
        <v>149</v>
      </c>
      <c r="AD398">
        <v>27</v>
      </c>
      <c r="AE398">
        <v>176</v>
      </c>
      <c r="AF398" t="s">
        <v>71</v>
      </c>
      <c r="AG398" t="s">
        <v>72</v>
      </c>
      <c r="AH398">
        <v>1</v>
      </c>
      <c r="AI398">
        <v>1</v>
      </c>
      <c r="AJ398">
        <v>1907</v>
      </c>
      <c r="AK398">
        <v>1900</v>
      </c>
      <c r="AL398" t="s">
        <v>173</v>
      </c>
      <c r="AM398" t="s">
        <v>73</v>
      </c>
      <c r="AN398">
        <v>704</v>
      </c>
    </row>
    <row r="399" spans="1:40" x14ac:dyDescent="0.25">
      <c r="A399">
        <v>15250000140</v>
      </c>
      <c r="B399" t="s">
        <v>1876</v>
      </c>
      <c r="C399" t="s">
        <v>38</v>
      </c>
      <c r="D399" t="s">
        <v>39</v>
      </c>
      <c r="E399" t="s">
        <v>40</v>
      </c>
      <c r="F399" t="s">
        <v>1764</v>
      </c>
      <c r="G399" s="1">
        <v>43707</v>
      </c>
      <c r="H399" s="2">
        <v>44062</v>
      </c>
      <c r="I399" t="s">
        <v>186</v>
      </c>
      <c r="J399">
        <v>2019</v>
      </c>
      <c r="K399">
        <v>2020</v>
      </c>
      <c r="L399" s="7">
        <v>8750</v>
      </c>
      <c r="M399">
        <v>916</v>
      </c>
      <c r="N399" s="1">
        <v>43695</v>
      </c>
      <c r="O399" s="1">
        <v>43843</v>
      </c>
      <c r="P399" s="1">
        <v>43872</v>
      </c>
      <c r="Q399" s="1" t="s">
        <v>62</v>
      </c>
      <c r="R399">
        <v>2020</v>
      </c>
      <c r="S399">
        <v>2020</v>
      </c>
      <c r="T399" t="s">
        <v>51</v>
      </c>
      <c r="U399" t="s">
        <v>51</v>
      </c>
      <c r="V399" t="s">
        <v>85</v>
      </c>
      <c r="W399" t="s">
        <v>73</v>
      </c>
      <c r="X399">
        <v>100</v>
      </c>
      <c r="Y399">
        <v>2</v>
      </c>
      <c r="Z399">
        <v>74</v>
      </c>
      <c r="AA399" t="s">
        <v>132</v>
      </c>
      <c r="AB399" t="s">
        <v>70</v>
      </c>
      <c r="AC399">
        <v>148</v>
      </c>
      <c r="AD399">
        <v>29</v>
      </c>
      <c r="AE399">
        <v>177</v>
      </c>
      <c r="AF399" t="s">
        <v>71</v>
      </c>
      <c r="AG399" t="s">
        <v>86</v>
      </c>
      <c r="AH399">
        <v>2</v>
      </c>
      <c r="AI399">
        <v>2</v>
      </c>
      <c r="AJ399">
        <v>1929</v>
      </c>
      <c r="AK399">
        <v>1920</v>
      </c>
      <c r="AL399" t="s">
        <v>173</v>
      </c>
      <c r="AM399" t="s">
        <v>73</v>
      </c>
      <c r="AN399">
        <v>2356</v>
      </c>
    </row>
    <row r="400" spans="1:40" x14ac:dyDescent="0.25">
      <c r="A400">
        <v>15250000130</v>
      </c>
      <c r="B400" t="s">
        <v>1877</v>
      </c>
      <c r="C400" t="s">
        <v>38</v>
      </c>
      <c r="D400" t="s">
        <v>39</v>
      </c>
      <c r="E400" t="s">
        <v>40</v>
      </c>
      <c r="F400" t="s">
        <v>1764</v>
      </c>
      <c r="G400" s="1">
        <v>43707</v>
      </c>
      <c r="H400" s="2">
        <v>44062</v>
      </c>
      <c r="I400" t="s">
        <v>186</v>
      </c>
      <c r="J400">
        <v>2019</v>
      </c>
      <c r="K400">
        <v>2020</v>
      </c>
      <c r="L400" s="7">
        <v>8750</v>
      </c>
      <c r="M400">
        <v>917</v>
      </c>
      <c r="N400" s="1">
        <v>43695</v>
      </c>
      <c r="O400" s="1">
        <v>43843</v>
      </c>
      <c r="P400" s="1">
        <v>43872</v>
      </c>
      <c r="Q400" s="1" t="s">
        <v>62</v>
      </c>
      <c r="R400">
        <v>2020</v>
      </c>
      <c r="S400">
        <v>2020</v>
      </c>
      <c r="T400" t="s">
        <v>51</v>
      </c>
      <c r="U400" t="s">
        <v>51</v>
      </c>
      <c r="V400" t="s">
        <v>85</v>
      </c>
      <c r="W400" t="s">
        <v>73</v>
      </c>
      <c r="X400">
        <v>100</v>
      </c>
      <c r="Y400">
        <v>2</v>
      </c>
      <c r="Z400">
        <v>74</v>
      </c>
      <c r="AA400" t="s">
        <v>132</v>
      </c>
      <c r="AB400" t="s">
        <v>70</v>
      </c>
      <c r="AC400">
        <v>148</v>
      </c>
      <c r="AD400">
        <v>29</v>
      </c>
      <c r="AE400">
        <v>177</v>
      </c>
      <c r="AF400" t="s">
        <v>71</v>
      </c>
      <c r="AG400" t="s">
        <v>86</v>
      </c>
      <c r="AH400">
        <v>2</v>
      </c>
      <c r="AI400">
        <v>2</v>
      </c>
      <c r="AJ400">
        <v>1929</v>
      </c>
      <c r="AK400">
        <v>1920</v>
      </c>
      <c r="AL400" t="s">
        <v>173</v>
      </c>
      <c r="AM400" t="s">
        <v>73</v>
      </c>
      <c r="AN400">
        <v>2356</v>
      </c>
    </row>
    <row r="401" spans="1:40" x14ac:dyDescent="0.25">
      <c r="A401">
        <v>15630000130</v>
      </c>
      <c r="B401" t="s">
        <v>1905</v>
      </c>
      <c r="C401" t="s">
        <v>38</v>
      </c>
      <c r="D401" t="s">
        <v>39</v>
      </c>
      <c r="E401" t="s">
        <v>40</v>
      </c>
      <c r="F401" t="s">
        <v>1764</v>
      </c>
      <c r="G401" s="1">
        <v>43707</v>
      </c>
      <c r="H401" s="2">
        <v>44062</v>
      </c>
      <c r="I401" t="s">
        <v>186</v>
      </c>
      <c r="J401">
        <v>2019</v>
      </c>
      <c r="K401">
        <v>2020</v>
      </c>
      <c r="L401" s="7">
        <v>10500</v>
      </c>
      <c r="M401">
        <v>913</v>
      </c>
      <c r="N401" s="1">
        <v>43695</v>
      </c>
      <c r="O401" s="1">
        <v>43880</v>
      </c>
      <c r="P401" s="1">
        <v>43892</v>
      </c>
      <c r="Q401" s="1" t="s">
        <v>69</v>
      </c>
      <c r="R401">
        <v>2020</v>
      </c>
      <c r="S401">
        <v>2020</v>
      </c>
      <c r="T401" t="s">
        <v>51</v>
      </c>
      <c r="U401" t="s">
        <v>51</v>
      </c>
      <c r="V401" t="s">
        <v>85</v>
      </c>
      <c r="W401" t="s">
        <v>73</v>
      </c>
      <c r="X401">
        <v>100</v>
      </c>
      <c r="Y401">
        <v>2</v>
      </c>
      <c r="Z401">
        <v>74</v>
      </c>
      <c r="AA401" t="s">
        <v>132</v>
      </c>
      <c r="AB401" t="s">
        <v>70</v>
      </c>
      <c r="AC401">
        <v>185</v>
      </c>
      <c r="AD401">
        <v>12</v>
      </c>
      <c r="AE401">
        <v>197</v>
      </c>
      <c r="AF401" t="s">
        <v>71</v>
      </c>
      <c r="AG401" t="s">
        <v>72</v>
      </c>
      <c r="AH401">
        <v>1</v>
      </c>
      <c r="AI401">
        <v>1</v>
      </c>
      <c r="AJ401">
        <v>1956</v>
      </c>
      <c r="AK401">
        <v>1950</v>
      </c>
      <c r="AL401" t="s">
        <v>73</v>
      </c>
      <c r="AM401" t="s">
        <v>73</v>
      </c>
      <c r="AN401">
        <v>816</v>
      </c>
    </row>
    <row r="402" spans="1:40" x14ac:dyDescent="0.25">
      <c r="A402">
        <v>14999000220</v>
      </c>
      <c r="B402" t="s">
        <v>2539</v>
      </c>
      <c r="C402" t="s">
        <v>38</v>
      </c>
      <c r="D402" t="s">
        <v>39</v>
      </c>
      <c r="E402" t="s">
        <v>40</v>
      </c>
      <c r="F402" t="s">
        <v>2540</v>
      </c>
      <c r="G402" s="1">
        <v>44063</v>
      </c>
      <c r="H402" s="2">
        <v>44063</v>
      </c>
      <c r="I402" t="s">
        <v>186</v>
      </c>
      <c r="J402">
        <v>2020</v>
      </c>
      <c r="K402">
        <v>2021</v>
      </c>
      <c r="L402" s="7">
        <v>6800</v>
      </c>
      <c r="M402">
        <v>1828</v>
      </c>
      <c r="N402" s="1">
        <v>44056</v>
      </c>
      <c r="O402" s="1">
        <v>44122</v>
      </c>
      <c r="P402" s="1">
        <v>44151</v>
      </c>
      <c r="Q402" s="1" t="s">
        <v>266</v>
      </c>
      <c r="R402">
        <v>2020</v>
      </c>
      <c r="S402">
        <v>2021</v>
      </c>
      <c r="T402" t="s">
        <v>2541</v>
      </c>
      <c r="U402" t="s">
        <v>44</v>
      </c>
      <c r="V402" t="s">
        <v>85</v>
      </c>
      <c r="W402" t="s">
        <v>73</v>
      </c>
      <c r="X402">
        <v>100</v>
      </c>
      <c r="Y402">
        <v>22</v>
      </c>
      <c r="Z402">
        <v>50</v>
      </c>
      <c r="AA402" t="s">
        <v>52</v>
      </c>
      <c r="AB402" t="s">
        <v>47</v>
      </c>
      <c r="AC402">
        <f>O402-G402</f>
        <v>59</v>
      </c>
      <c r="AD402">
        <f>P402-O402</f>
        <v>29</v>
      </c>
      <c r="AE402">
        <f>P402-G402</f>
        <v>88</v>
      </c>
      <c r="AF402" t="s">
        <v>71</v>
      </c>
      <c r="AG402" t="s">
        <v>86</v>
      </c>
      <c r="AH402">
        <v>2</v>
      </c>
      <c r="AI402">
        <v>1</v>
      </c>
      <c r="AJ402">
        <v>1895</v>
      </c>
      <c r="AK402">
        <v>1890</v>
      </c>
      <c r="AL402" t="s">
        <v>173</v>
      </c>
      <c r="AM402" t="s">
        <v>73</v>
      </c>
      <c r="AN402">
        <v>1606</v>
      </c>
    </row>
    <row r="403" spans="1:40" x14ac:dyDescent="0.25">
      <c r="A403">
        <v>14999000200</v>
      </c>
      <c r="B403" t="s">
        <v>2542</v>
      </c>
      <c r="C403" t="s">
        <v>38</v>
      </c>
      <c r="D403" t="s">
        <v>39</v>
      </c>
      <c r="E403" t="s">
        <v>40</v>
      </c>
      <c r="F403" t="s">
        <v>2540</v>
      </c>
      <c r="G403" s="1">
        <v>44063</v>
      </c>
      <c r="H403" s="2">
        <v>44063</v>
      </c>
      <c r="I403" t="s">
        <v>186</v>
      </c>
      <c r="J403">
        <v>2020</v>
      </c>
      <c r="K403">
        <v>2021</v>
      </c>
      <c r="L403" s="7">
        <v>7200</v>
      </c>
      <c r="M403">
        <v>1827</v>
      </c>
      <c r="N403" s="1">
        <v>44056</v>
      </c>
      <c r="O403" s="1">
        <v>44122</v>
      </c>
      <c r="P403" s="1">
        <v>44151</v>
      </c>
      <c r="Q403" s="1" t="s">
        <v>266</v>
      </c>
      <c r="R403">
        <v>2020</v>
      </c>
      <c r="S403">
        <v>2021</v>
      </c>
      <c r="T403" t="s">
        <v>51</v>
      </c>
      <c r="U403" t="s">
        <v>51</v>
      </c>
      <c r="V403" t="s">
        <v>85</v>
      </c>
      <c r="W403" t="s">
        <v>73</v>
      </c>
      <c r="X403">
        <v>100</v>
      </c>
      <c r="Y403">
        <v>22</v>
      </c>
      <c r="Z403">
        <v>50</v>
      </c>
      <c r="AA403" t="s">
        <v>52</v>
      </c>
      <c r="AB403" t="s">
        <v>47</v>
      </c>
      <c r="AC403">
        <f>O403-G403</f>
        <v>59</v>
      </c>
      <c r="AD403">
        <f>P403-O403</f>
        <v>29</v>
      </c>
      <c r="AE403">
        <f>P403-G403</f>
        <v>88</v>
      </c>
      <c r="AF403" t="s">
        <v>71</v>
      </c>
      <c r="AG403" t="s">
        <v>86</v>
      </c>
      <c r="AH403">
        <v>2</v>
      </c>
      <c r="AI403">
        <v>1</v>
      </c>
      <c r="AJ403">
        <v>1895</v>
      </c>
      <c r="AK403">
        <v>1890</v>
      </c>
      <c r="AL403" t="s">
        <v>73</v>
      </c>
      <c r="AM403" t="s">
        <v>73</v>
      </c>
      <c r="AN403">
        <v>1606</v>
      </c>
    </row>
    <row r="404" spans="1:40" x14ac:dyDescent="0.25">
      <c r="A404">
        <v>13791000260</v>
      </c>
      <c r="B404" t="s">
        <v>2325</v>
      </c>
      <c r="C404" t="s">
        <v>38</v>
      </c>
      <c r="D404" t="s">
        <v>39</v>
      </c>
      <c r="E404" t="s">
        <v>40</v>
      </c>
      <c r="F404" t="s">
        <v>2326</v>
      </c>
      <c r="G404" s="1">
        <v>44059</v>
      </c>
      <c r="H404" s="2">
        <v>44063</v>
      </c>
      <c r="I404" t="s">
        <v>186</v>
      </c>
      <c r="J404">
        <v>2020</v>
      </c>
      <c r="K404">
        <v>2021</v>
      </c>
      <c r="L404" s="7">
        <v>7700</v>
      </c>
      <c r="M404">
        <v>1818</v>
      </c>
      <c r="N404" s="1">
        <v>44055</v>
      </c>
      <c r="O404" s="1">
        <v>44085</v>
      </c>
      <c r="P404" s="1">
        <v>44116</v>
      </c>
      <c r="Q404" s="1" t="s">
        <v>244</v>
      </c>
      <c r="R404">
        <v>2020</v>
      </c>
      <c r="S404">
        <v>2021</v>
      </c>
      <c r="T404" t="s">
        <v>51</v>
      </c>
      <c r="U404" t="s">
        <v>51</v>
      </c>
      <c r="V404" t="s">
        <v>85</v>
      </c>
      <c r="W404" t="s">
        <v>73</v>
      </c>
      <c r="X404">
        <v>100</v>
      </c>
      <c r="Y404">
        <v>18</v>
      </c>
      <c r="Z404">
        <v>51</v>
      </c>
      <c r="AA404" t="s">
        <v>100</v>
      </c>
      <c r="AB404" t="s">
        <v>1577</v>
      </c>
      <c r="AC404">
        <v>30</v>
      </c>
      <c r="AD404">
        <v>31</v>
      </c>
      <c r="AE404">
        <v>61</v>
      </c>
      <c r="AF404" t="s">
        <v>71</v>
      </c>
      <c r="AG404" t="s">
        <v>86</v>
      </c>
      <c r="AH404">
        <v>2</v>
      </c>
      <c r="AI404">
        <v>1</v>
      </c>
      <c r="AJ404">
        <v>1892</v>
      </c>
      <c r="AK404">
        <v>1890</v>
      </c>
      <c r="AL404" t="s">
        <v>173</v>
      </c>
      <c r="AM404" t="s">
        <v>73</v>
      </c>
      <c r="AN404">
        <v>1778</v>
      </c>
    </row>
    <row r="405" spans="1:40" x14ac:dyDescent="0.25">
      <c r="A405">
        <v>13790000500</v>
      </c>
      <c r="B405" t="s">
        <v>2327</v>
      </c>
      <c r="C405" t="s">
        <v>38</v>
      </c>
      <c r="D405" t="s">
        <v>39</v>
      </c>
      <c r="E405" t="s">
        <v>40</v>
      </c>
      <c r="F405" t="s">
        <v>2326</v>
      </c>
      <c r="G405" s="1">
        <v>44059</v>
      </c>
      <c r="H405" s="2">
        <v>44063</v>
      </c>
      <c r="I405" t="s">
        <v>186</v>
      </c>
      <c r="J405">
        <v>2020</v>
      </c>
      <c r="K405">
        <v>2021</v>
      </c>
      <c r="L405" s="7">
        <v>8800</v>
      </c>
      <c r="M405">
        <v>1819</v>
      </c>
      <c r="N405" s="1">
        <v>44055</v>
      </c>
      <c r="O405" s="1">
        <v>44085</v>
      </c>
      <c r="P405" s="1">
        <v>44116</v>
      </c>
      <c r="Q405" s="1" t="s">
        <v>244</v>
      </c>
      <c r="R405">
        <v>2020</v>
      </c>
      <c r="S405">
        <v>2021</v>
      </c>
      <c r="T405" t="s">
        <v>51</v>
      </c>
      <c r="U405" t="s">
        <v>51</v>
      </c>
      <c r="V405" t="s">
        <v>85</v>
      </c>
      <c r="W405" t="s">
        <v>73</v>
      </c>
      <c r="X405">
        <v>100</v>
      </c>
      <c r="Y405">
        <v>18</v>
      </c>
      <c r="Z405">
        <v>51</v>
      </c>
      <c r="AA405" t="s">
        <v>100</v>
      </c>
      <c r="AB405" t="s">
        <v>1577</v>
      </c>
      <c r="AC405">
        <v>30</v>
      </c>
      <c r="AD405">
        <v>31</v>
      </c>
      <c r="AE405">
        <v>61</v>
      </c>
      <c r="AF405" t="s">
        <v>71</v>
      </c>
      <c r="AG405" t="s">
        <v>86</v>
      </c>
      <c r="AH405">
        <v>2</v>
      </c>
      <c r="AI405">
        <v>1</v>
      </c>
      <c r="AJ405">
        <v>1892</v>
      </c>
      <c r="AK405">
        <v>1890</v>
      </c>
      <c r="AL405" t="s">
        <v>173</v>
      </c>
      <c r="AM405" t="s">
        <v>73</v>
      </c>
      <c r="AN405">
        <v>1408</v>
      </c>
    </row>
    <row r="406" spans="1:40" x14ac:dyDescent="0.25">
      <c r="A406">
        <v>13790000030</v>
      </c>
      <c r="B406" t="s">
        <v>2328</v>
      </c>
      <c r="C406" t="s">
        <v>38</v>
      </c>
      <c r="D406" t="s">
        <v>39</v>
      </c>
      <c r="E406" t="s">
        <v>40</v>
      </c>
      <c r="F406" t="s">
        <v>2326</v>
      </c>
      <c r="G406" s="1">
        <v>44059</v>
      </c>
      <c r="H406" s="2">
        <v>44063</v>
      </c>
      <c r="I406" t="s">
        <v>186</v>
      </c>
      <c r="J406">
        <v>2020</v>
      </c>
      <c r="K406">
        <v>2021</v>
      </c>
      <c r="L406" s="7">
        <v>8000</v>
      </c>
      <c r="M406">
        <v>1822</v>
      </c>
      <c r="N406" s="1">
        <v>44055</v>
      </c>
      <c r="O406" s="1">
        <v>44085</v>
      </c>
      <c r="P406" s="1">
        <v>44116</v>
      </c>
      <c r="Q406" s="1" t="s">
        <v>244</v>
      </c>
      <c r="R406">
        <v>2020</v>
      </c>
      <c r="S406">
        <v>2021</v>
      </c>
      <c r="T406" t="s">
        <v>51</v>
      </c>
      <c r="U406" t="s">
        <v>51</v>
      </c>
      <c r="V406" t="s">
        <v>85</v>
      </c>
      <c r="W406" t="s">
        <v>73</v>
      </c>
      <c r="X406">
        <v>100</v>
      </c>
      <c r="Y406">
        <v>18</v>
      </c>
      <c r="Z406">
        <v>51</v>
      </c>
      <c r="AA406" t="s">
        <v>100</v>
      </c>
      <c r="AB406" t="s">
        <v>1577</v>
      </c>
      <c r="AC406">
        <v>30</v>
      </c>
      <c r="AD406">
        <v>31</v>
      </c>
      <c r="AE406">
        <v>61</v>
      </c>
      <c r="AF406" t="s">
        <v>71</v>
      </c>
      <c r="AG406" t="s">
        <v>86</v>
      </c>
      <c r="AH406">
        <v>2</v>
      </c>
      <c r="AI406">
        <v>1</v>
      </c>
      <c r="AJ406">
        <v>1892</v>
      </c>
      <c r="AK406">
        <v>1890</v>
      </c>
      <c r="AL406" t="s">
        <v>173</v>
      </c>
      <c r="AM406" t="s">
        <v>73</v>
      </c>
      <c r="AN406">
        <v>1586</v>
      </c>
    </row>
    <row r="407" spans="1:40" x14ac:dyDescent="0.25">
      <c r="A407">
        <v>13790000280</v>
      </c>
      <c r="B407" t="s">
        <v>2329</v>
      </c>
      <c r="C407" t="s">
        <v>38</v>
      </c>
      <c r="D407" t="s">
        <v>39</v>
      </c>
      <c r="E407" t="s">
        <v>40</v>
      </c>
      <c r="F407" t="s">
        <v>2326</v>
      </c>
      <c r="G407" s="1">
        <v>44059</v>
      </c>
      <c r="H407" s="2">
        <v>44063</v>
      </c>
      <c r="I407" t="s">
        <v>186</v>
      </c>
      <c r="J407">
        <v>2020</v>
      </c>
      <c r="K407">
        <v>2021</v>
      </c>
      <c r="L407" s="7">
        <v>7200</v>
      </c>
      <c r="M407">
        <v>1820</v>
      </c>
      <c r="N407" s="1">
        <v>44055</v>
      </c>
      <c r="O407" s="1">
        <v>44085</v>
      </c>
      <c r="P407" s="1">
        <v>44117</v>
      </c>
      <c r="Q407" s="1" t="s">
        <v>244</v>
      </c>
      <c r="R407">
        <v>2020</v>
      </c>
      <c r="S407">
        <v>2021</v>
      </c>
      <c r="T407" t="s">
        <v>51</v>
      </c>
      <c r="U407" t="s">
        <v>51</v>
      </c>
      <c r="V407" t="s">
        <v>85</v>
      </c>
      <c r="W407" t="s">
        <v>73</v>
      </c>
      <c r="X407">
        <v>100</v>
      </c>
      <c r="Y407">
        <v>18</v>
      </c>
      <c r="Z407">
        <v>51</v>
      </c>
      <c r="AA407" t="s">
        <v>100</v>
      </c>
      <c r="AB407" t="s">
        <v>1577</v>
      </c>
      <c r="AC407">
        <v>30</v>
      </c>
      <c r="AD407">
        <v>32</v>
      </c>
      <c r="AE407">
        <v>62</v>
      </c>
      <c r="AF407" t="s">
        <v>71</v>
      </c>
      <c r="AG407" t="s">
        <v>86</v>
      </c>
      <c r="AH407">
        <v>2</v>
      </c>
      <c r="AI407">
        <v>1</v>
      </c>
      <c r="AJ407">
        <v>1896</v>
      </c>
      <c r="AK407">
        <v>1890</v>
      </c>
      <c r="AL407" t="s">
        <v>173</v>
      </c>
      <c r="AM407" t="s">
        <v>73</v>
      </c>
      <c r="AN407">
        <v>1320</v>
      </c>
    </row>
    <row r="408" spans="1:40" x14ac:dyDescent="0.25">
      <c r="A408">
        <v>13791000270</v>
      </c>
      <c r="B408" t="s">
        <v>2330</v>
      </c>
      <c r="C408" t="s">
        <v>38</v>
      </c>
      <c r="D408" t="s">
        <v>39</v>
      </c>
      <c r="E408" t="s">
        <v>40</v>
      </c>
      <c r="F408" t="s">
        <v>2326</v>
      </c>
      <c r="G408" s="1">
        <v>44059</v>
      </c>
      <c r="H408" s="2">
        <v>44063</v>
      </c>
      <c r="I408" t="s">
        <v>186</v>
      </c>
      <c r="J408">
        <v>2020</v>
      </c>
      <c r="K408">
        <v>2021</v>
      </c>
      <c r="L408" s="7">
        <v>7200</v>
      </c>
      <c r="M408">
        <v>1817</v>
      </c>
      <c r="N408" s="1">
        <v>44055</v>
      </c>
      <c r="O408" s="1">
        <v>44085</v>
      </c>
      <c r="P408" s="1">
        <v>44117</v>
      </c>
      <c r="Q408" s="1" t="s">
        <v>244</v>
      </c>
      <c r="R408">
        <v>2020</v>
      </c>
      <c r="S408">
        <v>2021</v>
      </c>
      <c r="T408" t="s">
        <v>51</v>
      </c>
      <c r="U408" t="s">
        <v>51</v>
      </c>
      <c r="V408" t="s">
        <v>85</v>
      </c>
      <c r="W408" t="s">
        <v>73</v>
      </c>
      <c r="X408">
        <v>100</v>
      </c>
      <c r="Y408">
        <v>18</v>
      </c>
      <c r="Z408">
        <v>51</v>
      </c>
      <c r="AA408" t="s">
        <v>100</v>
      </c>
      <c r="AB408" t="s">
        <v>1577</v>
      </c>
      <c r="AC408">
        <v>30</v>
      </c>
      <c r="AD408">
        <v>32</v>
      </c>
      <c r="AE408">
        <v>62</v>
      </c>
      <c r="AF408" t="s">
        <v>71</v>
      </c>
      <c r="AG408" t="s">
        <v>86</v>
      </c>
      <c r="AH408">
        <v>2</v>
      </c>
      <c r="AI408">
        <v>1</v>
      </c>
      <c r="AJ408">
        <v>1892</v>
      </c>
      <c r="AK408">
        <v>1890</v>
      </c>
      <c r="AL408" t="s">
        <v>173</v>
      </c>
      <c r="AM408" t="s">
        <v>73</v>
      </c>
      <c r="AN408">
        <v>1778</v>
      </c>
    </row>
    <row r="409" spans="1:40" x14ac:dyDescent="0.25">
      <c r="A409">
        <v>13790000260</v>
      </c>
      <c r="B409" t="s">
        <v>2331</v>
      </c>
      <c r="C409" t="s">
        <v>38</v>
      </c>
      <c r="D409" t="s">
        <v>39</v>
      </c>
      <c r="E409" t="s">
        <v>40</v>
      </c>
      <c r="F409" t="s">
        <v>2326</v>
      </c>
      <c r="G409" s="1">
        <v>44059</v>
      </c>
      <c r="H409" s="2">
        <v>44063</v>
      </c>
      <c r="I409" t="s">
        <v>186</v>
      </c>
      <c r="J409">
        <v>2020</v>
      </c>
      <c r="K409">
        <v>2021</v>
      </c>
      <c r="L409" s="7">
        <v>7200</v>
      </c>
      <c r="M409">
        <v>1821</v>
      </c>
      <c r="N409" s="1">
        <v>44055</v>
      </c>
      <c r="O409" s="1">
        <v>44085</v>
      </c>
      <c r="P409" s="1">
        <v>44117</v>
      </c>
      <c r="Q409" s="1" t="s">
        <v>244</v>
      </c>
      <c r="R409">
        <v>2020</v>
      </c>
      <c r="S409">
        <v>2021</v>
      </c>
      <c r="T409" t="s">
        <v>51</v>
      </c>
      <c r="U409" t="s">
        <v>51</v>
      </c>
      <c r="V409" t="s">
        <v>85</v>
      </c>
      <c r="W409" t="s">
        <v>73</v>
      </c>
      <c r="X409">
        <v>100</v>
      </c>
      <c r="Y409">
        <v>18</v>
      </c>
      <c r="Z409">
        <v>51</v>
      </c>
      <c r="AA409" t="s">
        <v>100</v>
      </c>
      <c r="AB409" t="s">
        <v>1577</v>
      </c>
      <c r="AC409">
        <v>30</v>
      </c>
      <c r="AD409">
        <v>32</v>
      </c>
      <c r="AE409">
        <v>62</v>
      </c>
      <c r="AF409" t="s">
        <v>71</v>
      </c>
      <c r="AG409" t="s">
        <v>86</v>
      </c>
      <c r="AH409">
        <v>2</v>
      </c>
      <c r="AI409">
        <v>1</v>
      </c>
      <c r="AJ409">
        <v>1896</v>
      </c>
      <c r="AK409">
        <v>1890</v>
      </c>
      <c r="AL409" t="s">
        <v>173</v>
      </c>
      <c r="AM409" t="s">
        <v>73</v>
      </c>
      <c r="AN409">
        <v>1408</v>
      </c>
    </row>
    <row r="410" spans="1:40" x14ac:dyDescent="0.25">
      <c r="A410">
        <v>13790000380</v>
      </c>
      <c r="B410" t="s">
        <v>2332</v>
      </c>
      <c r="C410" t="s">
        <v>38</v>
      </c>
      <c r="D410" t="s">
        <v>39</v>
      </c>
      <c r="E410" t="s">
        <v>40</v>
      </c>
      <c r="F410" t="s">
        <v>2326</v>
      </c>
      <c r="G410" s="1">
        <v>44059</v>
      </c>
      <c r="H410" s="2">
        <v>44063</v>
      </c>
      <c r="I410" t="s">
        <v>186</v>
      </c>
      <c r="J410">
        <v>2020</v>
      </c>
      <c r="K410">
        <v>2021</v>
      </c>
      <c r="L410" s="7">
        <v>8500</v>
      </c>
      <c r="M410">
        <v>1824</v>
      </c>
      <c r="N410" s="1">
        <v>44055</v>
      </c>
      <c r="O410" s="1">
        <v>44085</v>
      </c>
      <c r="P410" s="1">
        <v>44117</v>
      </c>
      <c r="Q410" s="1" t="s">
        <v>244</v>
      </c>
      <c r="R410">
        <v>2020</v>
      </c>
      <c r="S410">
        <v>2021</v>
      </c>
      <c r="T410" t="s">
        <v>51</v>
      </c>
      <c r="U410" t="s">
        <v>51</v>
      </c>
      <c r="V410" t="s">
        <v>85</v>
      </c>
      <c r="W410" t="s">
        <v>73</v>
      </c>
      <c r="X410">
        <v>100</v>
      </c>
      <c r="Y410">
        <v>18</v>
      </c>
      <c r="Z410">
        <v>51</v>
      </c>
      <c r="AA410" t="s">
        <v>100</v>
      </c>
      <c r="AB410" t="s">
        <v>1577</v>
      </c>
      <c r="AC410">
        <v>30</v>
      </c>
      <c r="AD410">
        <v>32</v>
      </c>
      <c r="AE410">
        <v>62</v>
      </c>
      <c r="AF410" t="s">
        <v>71</v>
      </c>
      <c r="AG410" t="s">
        <v>86</v>
      </c>
      <c r="AH410">
        <v>2</v>
      </c>
      <c r="AI410">
        <v>1</v>
      </c>
      <c r="AJ410">
        <v>1892</v>
      </c>
      <c r="AK410">
        <v>1890</v>
      </c>
      <c r="AL410" t="s">
        <v>173</v>
      </c>
      <c r="AM410" t="s">
        <v>73</v>
      </c>
      <c r="AN410">
        <v>1540</v>
      </c>
    </row>
    <row r="411" spans="1:40" x14ac:dyDescent="0.25">
      <c r="A411">
        <v>13790000410</v>
      </c>
      <c r="B411" t="s">
        <v>2333</v>
      </c>
      <c r="C411" t="s">
        <v>38</v>
      </c>
      <c r="D411" t="s">
        <v>39</v>
      </c>
      <c r="E411" t="s">
        <v>40</v>
      </c>
      <c r="F411" t="s">
        <v>2326</v>
      </c>
      <c r="G411" s="1">
        <v>44059</v>
      </c>
      <c r="H411" s="2">
        <v>44063</v>
      </c>
      <c r="I411" t="s">
        <v>186</v>
      </c>
      <c r="J411">
        <v>2020</v>
      </c>
      <c r="K411">
        <v>2021</v>
      </c>
      <c r="L411" s="7">
        <v>7200</v>
      </c>
      <c r="M411">
        <v>1825</v>
      </c>
      <c r="N411" s="1">
        <v>44055</v>
      </c>
      <c r="O411" s="1">
        <v>44085</v>
      </c>
      <c r="P411" s="1">
        <v>44117</v>
      </c>
      <c r="Q411" s="1" t="s">
        <v>244</v>
      </c>
      <c r="R411">
        <v>2020</v>
      </c>
      <c r="S411">
        <v>2021</v>
      </c>
      <c r="T411" t="s">
        <v>51</v>
      </c>
      <c r="U411" t="s">
        <v>51</v>
      </c>
      <c r="V411" t="s">
        <v>85</v>
      </c>
      <c r="W411" t="s">
        <v>73</v>
      </c>
      <c r="X411">
        <v>100</v>
      </c>
      <c r="Y411">
        <v>18</v>
      </c>
      <c r="Z411">
        <v>51</v>
      </c>
      <c r="AA411" t="s">
        <v>100</v>
      </c>
      <c r="AB411" t="s">
        <v>1577</v>
      </c>
      <c r="AC411">
        <v>30</v>
      </c>
      <c r="AD411">
        <v>32</v>
      </c>
      <c r="AE411">
        <v>62</v>
      </c>
      <c r="AF411" t="s">
        <v>71</v>
      </c>
      <c r="AG411" t="s">
        <v>86</v>
      </c>
      <c r="AH411">
        <v>2</v>
      </c>
      <c r="AI411">
        <v>1</v>
      </c>
      <c r="AJ411">
        <v>1892</v>
      </c>
      <c r="AK411">
        <v>1890</v>
      </c>
      <c r="AL411" t="s">
        <v>173</v>
      </c>
      <c r="AM411" t="s">
        <v>73</v>
      </c>
      <c r="AN411">
        <v>1540</v>
      </c>
    </row>
    <row r="412" spans="1:40" x14ac:dyDescent="0.25">
      <c r="A412">
        <v>13791000190</v>
      </c>
      <c r="B412" t="s">
        <v>2334</v>
      </c>
      <c r="C412" t="s">
        <v>38</v>
      </c>
      <c r="D412" t="s">
        <v>39</v>
      </c>
      <c r="E412" t="s">
        <v>40</v>
      </c>
      <c r="F412" t="s">
        <v>2326</v>
      </c>
      <c r="G412" s="1">
        <v>44059</v>
      </c>
      <c r="H412" s="2">
        <v>44063</v>
      </c>
      <c r="I412" t="s">
        <v>186</v>
      </c>
      <c r="J412">
        <v>2020</v>
      </c>
      <c r="K412">
        <v>2021</v>
      </c>
      <c r="L412" s="7">
        <v>10000</v>
      </c>
      <c r="M412">
        <v>1826</v>
      </c>
      <c r="N412" s="1">
        <v>44055</v>
      </c>
      <c r="O412" s="1">
        <v>44085</v>
      </c>
      <c r="P412" s="1">
        <v>44117</v>
      </c>
      <c r="Q412" s="1" t="s">
        <v>244</v>
      </c>
      <c r="R412">
        <v>2020</v>
      </c>
      <c r="S412">
        <v>2021</v>
      </c>
      <c r="T412" t="s">
        <v>51</v>
      </c>
      <c r="U412" t="s">
        <v>51</v>
      </c>
      <c r="V412" t="s">
        <v>85</v>
      </c>
      <c r="W412" t="s">
        <v>73</v>
      </c>
      <c r="X412">
        <v>100</v>
      </c>
      <c r="Y412">
        <v>18</v>
      </c>
      <c r="Z412">
        <v>51</v>
      </c>
      <c r="AA412" t="s">
        <v>100</v>
      </c>
      <c r="AB412" t="s">
        <v>1577</v>
      </c>
      <c r="AC412">
        <v>30</v>
      </c>
      <c r="AD412">
        <v>32</v>
      </c>
      <c r="AE412">
        <v>62</v>
      </c>
      <c r="AF412" t="s">
        <v>71</v>
      </c>
      <c r="AG412" t="s">
        <v>86</v>
      </c>
      <c r="AH412">
        <v>2</v>
      </c>
      <c r="AI412">
        <v>1</v>
      </c>
      <c r="AJ412">
        <v>1892</v>
      </c>
      <c r="AK412">
        <v>1890</v>
      </c>
      <c r="AL412" t="s">
        <v>173</v>
      </c>
      <c r="AM412" t="s">
        <v>73</v>
      </c>
      <c r="AN412">
        <v>1778</v>
      </c>
    </row>
    <row r="413" spans="1:40" x14ac:dyDescent="0.25">
      <c r="A413">
        <v>13789000530</v>
      </c>
      <c r="B413" s="10" t="s">
        <v>2538</v>
      </c>
      <c r="C413" t="s">
        <v>2338</v>
      </c>
      <c r="D413" t="s">
        <v>39</v>
      </c>
      <c r="E413" t="s">
        <v>40</v>
      </c>
      <c r="F413" t="s">
        <v>2326</v>
      </c>
      <c r="G413" s="1">
        <v>44059</v>
      </c>
      <c r="H413" s="2">
        <v>44063</v>
      </c>
      <c r="I413" t="s">
        <v>186</v>
      </c>
      <c r="J413">
        <v>2020</v>
      </c>
      <c r="K413">
        <v>2021</v>
      </c>
      <c r="L413" s="7">
        <v>8900</v>
      </c>
      <c r="M413">
        <v>1823</v>
      </c>
      <c r="N413" s="1">
        <v>44055</v>
      </c>
      <c r="R413"/>
      <c r="S413"/>
      <c r="T413" t="s">
        <v>51</v>
      </c>
      <c r="U413" t="s">
        <v>51</v>
      </c>
      <c r="V413" t="s">
        <v>85</v>
      </c>
      <c r="W413" t="s">
        <v>73</v>
      </c>
      <c r="X413">
        <v>100</v>
      </c>
      <c r="Y413">
        <v>18</v>
      </c>
      <c r="Z413">
        <v>51</v>
      </c>
      <c r="AA413" t="s">
        <v>100</v>
      </c>
      <c r="AB413" t="s">
        <v>1577</v>
      </c>
      <c r="AD413">
        <v>0</v>
      </c>
      <c r="AE413">
        <v>0</v>
      </c>
      <c r="AF413" t="s">
        <v>513</v>
      </c>
      <c r="AG413" t="s">
        <v>326</v>
      </c>
      <c r="AH413">
        <v>2</v>
      </c>
      <c r="AI413">
        <v>4</v>
      </c>
      <c r="AJ413">
        <v>1905</v>
      </c>
      <c r="AK413">
        <v>1900</v>
      </c>
      <c r="AL413" t="s">
        <v>173</v>
      </c>
      <c r="AM413" t="s">
        <v>73</v>
      </c>
      <c r="AN413">
        <v>1486</v>
      </c>
    </row>
    <row r="414" spans="1:40" x14ac:dyDescent="0.25">
      <c r="A414">
        <v>13708000130</v>
      </c>
      <c r="B414" t="s">
        <v>2574</v>
      </c>
      <c r="C414" t="s">
        <v>38</v>
      </c>
      <c r="D414" t="s">
        <v>39</v>
      </c>
      <c r="E414" t="s">
        <v>40</v>
      </c>
      <c r="F414" t="s">
        <v>2575</v>
      </c>
      <c r="G414" s="1">
        <v>44088</v>
      </c>
      <c r="H414" s="2">
        <v>44094</v>
      </c>
      <c r="I414" t="s">
        <v>223</v>
      </c>
      <c r="J414">
        <v>2020</v>
      </c>
      <c r="K414">
        <v>2021</v>
      </c>
      <c r="L414" s="7">
        <v>6800</v>
      </c>
      <c r="M414">
        <v>1865</v>
      </c>
      <c r="N414" s="1">
        <v>44082</v>
      </c>
      <c r="O414" s="1">
        <v>44130</v>
      </c>
      <c r="P414" s="1">
        <v>44159</v>
      </c>
      <c r="Q414" s="1" t="s">
        <v>266</v>
      </c>
      <c r="R414">
        <v>2020</v>
      </c>
      <c r="S414">
        <v>2021</v>
      </c>
      <c r="T414" t="s">
        <v>2576</v>
      </c>
      <c r="U414" t="s">
        <v>44</v>
      </c>
      <c r="V414" t="s">
        <v>85</v>
      </c>
      <c r="W414" t="s">
        <v>73</v>
      </c>
      <c r="X414">
        <v>100</v>
      </c>
      <c r="Y414">
        <v>4</v>
      </c>
      <c r="Z414">
        <v>57</v>
      </c>
      <c r="AA414" t="s">
        <v>128</v>
      </c>
      <c r="AB414" t="s">
        <v>1577</v>
      </c>
      <c r="AC414">
        <f>O414-G414</f>
        <v>42</v>
      </c>
      <c r="AD414">
        <f>P414-O414</f>
        <v>29</v>
      </c>
      <c r="AE414">
        <f>P414-G414</f>
        <v>71</v>
      </c>
      <c r="AF414" t="s">
        <v>71</v>
      </c>
      <c r="AG414" t="s">
        <v>72</v>
      </c>
      <c r="AH414">
        <v>1.5</v>
      </c>
      <c r="AI414">
        <v>1</v>
      </c>
      <c r="AJ414">
        <v>1885</v>
      </c>
      <c r="AK414">
        <v>1880</v>
      </c>
      <c r="AL414" t="s">
        <v>48</v>
      </c>
      <c r="AM414" t="s">
        <v>73</v>
      </c>
      <c r="AN414">
        <v>878</v>
      </c>
    </row>
    <row r="415" spans="1:40" x14ac:dyDescent="0.25">
      <c r="A415">
        <v>12443000490</v>
      </c>
      <c r="B415" t="s">
        <v>2423</v>
      </c>
      <c r="C415" t="s">
        <v>38</v>
      </c>
      <c r="D415" t="s">
        <v>39</v>
      </c>
      <c r="E415" t="s">
        <v>40</v>
      </c>
      <c r="F415" t="s">
        <v>2226</v>
      </c>
      <c r="G415" s="1">
        <v>44005</v>
      </c>
      <c r="H415" s="2">
        <v>44002</v>
      </c>
      <c r="I415" t="s">
        <v>150</v>
      </c>
      <c r="J415">
        <v>2020</v>
      </c>
      <c r="K415">
        <v>2021</v>
      </c>
      <c r="L415" s="7">
        <v>9900</v>
      </c>
      <c r="M415">
        <v>1635</v>
      </c>
      <c r="N415" s="1">
        <v>43983</v>
      </c>
      <c r="O415" s="1">
        <v>44048</v>
      </c>
      <c r="P415" s="1">
        <v>44169</v>
      </c>
      <c r="Q415" t="s">
        <v>300</v>
      </c>
      <c r="R415" s="25">
        <v>2020</v>
      </c>
      <c r="S415" s="25">
        <v>2021</v>
      </c>
      <c r="T415" t="s">
        <v>51</v>
      </c>
      <c r="U415" t="s">
        <v>51</v>
      </c>
      <c r="V415" t="s">
        <v>63</v>
      </c>
      <c r="W415" t="s">
        <v>73</v>
      </c>
      <c r="X415">
        <v>100</v>
      </c>
      <c r="Y415">
        <v>3</v>
      </c>
      <c r="Z415">
        <v>66</v>
      </c>
      <c r="AA415" t="s">
        <v>168</v>
      </c>
      <c r="AB415" t="s">
        <v>70</v>
      </c>
      <c r="AC415">
        <v>65</v>
      </c>
      <c r="AD415">
        <v>0</v>
      </c>
      <c r="AE415">
        <v>0</v>
      </c>
      <c r="AF415" t="s">
        <v>71</v>
      </c>
      <c r="AG415" t="s">
        <v>86</v>
      </c>
      <c r="AH415">
        <v>2</v>
      </c>
      <c r="AI415">
        <v>1</v>
      </c>
      <c r="AJ415">
        <v>1873</v>
      </c>
      <c r="AK415">
        <v>1870</v>
      </c>
      <c r="AL415" t="s">
        <v>73</v>
      </c>
      <c r="AM415" t="s">
        <v>73</v>
      </c>
      <c r="AN415">
        <v>1376</v>
      </c>
    </row>
    <row r="416" spans="1:40" x14ac:dyDescent="0.25">
      <c r="A416">
        <v>15358000240</v>
      </c>
      <c r="B416" t="s">
        <v>1807</v>
      </c>
      <c r="C416" t="s">
        <v>38</v>
      </c>
      <c r="D416" t="s">
        <v>39</v>
      </c>
      <c r="E416" t="s">
        <v>40</v>
      </c>
      <c r="F416" t="s">
        <v>1808</v>
      </c>
      <c r="G416" s="1">
        <v>43712</v>
      </c>
      <c r="H416" s="2">
        <v>44093</v>
      </c>
      <c r="I416" t="s">
        <v>223</v>
      </c>
      <c r="J416">
        <v>2019</v>
      </c>
      <c r="K416">
        <v>2020</v>
      </c>
      <c r="L416" s="7">
        <v>13600</v>
      </c>
      <c r="M416">
        <v>1054</v>
      </c>
      <c r="N416" s="1">
        <v>43708</v>
      </c>
      <c r="O416" s="1">
        <v>43823</v>
      </c>
      <c r="P416" s="1">
        <v>43839</v>
      </c>
      <c r="Q416" s="1" t="s">
        <v>42</v>
      </c>
      <c r="R416">
        <v>2020</v>
      </c>
      <c r="S416">
        <v>2020</v>
      </c>
      <c r="T416" t="s">
        <v>51</v>
      </c>
      <c r="U416" t="s">
        <v>51</v>
      </c>
      <c r="V416" t="s">
        <v>816</v>
      </c>
      <c r="W416" t="s">
        <v>73</v>
      </c>
      <c r="X416">
        <v>100</v>
      </c>
      <c r="Y416">
        <v>27</v>
      </c>
      <c r="Z416">
        <v>76</v>
      </c>
      <c r="AA416" t="s">
        <v>161</v>
      </c>
      <c r="AB416" t="s">
        <v>70</v>
      </c>
      <c r="AC416">
        <v>115</v>
      </c>
      <c r="AD416">
        <v>16</v>
      </c>
      <c r="AE416">
        <v>131</v>
      </c>
      <c r="AF416" t="s">
        <v>71</v>
      </c>
      <c r="AG416" t="s">
        <v>86</v>
      </c>
      <c r="AH416">
        <v>1</v>
      </c>
      <c r="AI416">
        <v>1</v>
      </c>
      <c r="AJ416">
        <v>1908</v>
      </c>
      <c r="AK416">
        <v>1900</v>
      </c>
      <c r="AL416" t="s">
        <v>73</v>
      </c>
      <c r="AM416" t="s">
        <v>73</v>
      </c>
      <c r="AN416">
        <v>924</v>
      </c>
    </row>
    <row r="417" spans="1:40" x14ac:dyDescent="0.25">
      <c r="A417">
        <v>15346000325</v>
      </c>
      <c r="B417" t="s">
        <v>1891</v>
      </c>
      <c r="C417" t="s">
        <v>38</v>
      </c>
      <c r="D417" t="s">
        <v>39</v>
      </c>
      <c r="E417" t="s">
        <v>40</v>
      </c>
      <c r="F417" t="s">
        <v>1808</v>
      </c>
      <c r="G417" s="1">
        <v>43712</v>
      </c>
      <c r="H417" s="2">
        <v>44093</v>
      </c>
      <c r="I417" t="s">
        <v>223</v>
      </c>
      <c r="J417">
        <v>2019</v>
      </c>
      <c r="K417">
        <v>2020</v>
      </c>
      <c r="L417" s="7">
        <v>14600</v>
      </c>
      <c r="M417">
        <v>1053</v>
      </c>
      <c r="N417" s="1">
        <v>43708</v>
      </c>
      <c r="O417" s="1">
        <v>43823</v>
      </c>
      <c r="P417" s="1">
        <v>43886</v>
      </c>
      <c r="Q417" s="1" t="s">
        <v>62</v>
      </c>
      <c r="R417">
        <v>2020</v>
      </c>
      <c r="S417">
        <v>2020</v>
      </c>
      <c r="T417" t="s">
        <v>51</v>
      </c>
      <c r="U417" t="s">
        <v>51</v>
      </c>
      <c r="V417" t="s">
        <v>816</v>
      </c>
      <c r="W417" t="s">
        <v>73</v>
      </c>
      <c r="X417">
        <v>100</v>
      </c>
      <c r="Y417">
        <v>27</v>
      </c>
      <c r="Z417">
        <v>76</v>
      </c>
      <c r="AA417" t="s">
        <v>161</v>
      </c>
      <c r="AB417" t="s">
        <v>70</v>
      </c>
      <c r="AC417">
        <v>115</v>
      </c>
      <c r="AD417">
        <v>63</v>
      </c>
      <c r="AE417">
        <v>178</v>
      </c>
      <c r="AF417" t="s">
        <v>71</v>
      </c>
      <c r="AG417" t="s">
        <v>72</v>
      </c>
      <c r="AH417">
        <v>1</v>
      </c>
      <c r="AI417">
        <v>1</v>
      </c>
      <c r="AJ417">
        <v>1960</v>
      </c>
      <c r="AK417">
        <v>1960</v>
      </c>
      <c r="AL417" t="s">
        <v>173</v>
      </c>
      <c r="AM417" t="s">
        <v>73</v>
      </c>
      <c r="AN417">
        <v>760</v>
      </c>
    </row>
    <row r="418" spans="1:40" x14ac:dyDescent="0.25">
      <c r="A418">
        <v>15390000260</v>
      </c>
      <c r="B418" t="s">
        <v>1930</v>
      </c>
      <c r="C418" t="s">
        <v>38</v>
      </c>
      <c r="D418" t="s">
        <v>39</v>
      </c>
      <c r="E418" t="s">
        <v>40</v>
      </c>
      <c r="F418" t="s">
        <v>1928</v>
      </c>
      <c r="G418" s="1">
        <v>43782</v>
      </c>
      <c r="H418" s="2">
        <v>44123</v>
      </c>
      <c r="I418" t="s">
        <v>244</v>
      </c>
      <c r="J418">
        <v>2019</v>
      </c>
      <c r="K418">
        <v>2020</v>
      </c>
      <c r="L418" s="7">
        <v>11260</v>
      </c>
      <c r="M418">
        <v>1253</v>
      </c>
      <c r="N418" s="1">
        <v>43773</v>
      </c>
      <c r="O418" s="1">
        <v>43871</v>
      </c>
      <c r="P418" s="1">
        <v>43909</v>
      </c>
      <c r="Q418" s="1" t="s">
        <v>69</v>
      </c>
      <c r="R418">
        <v>2020</v>
      </c>
      <c r="S418">
        <v>2020</v>
      </c>
      <c r="T418" t="s">
        <v>1931</v>
      </c>
      <c r="U418" t="s">
        <v>44</v>
      </c>
      <c r="V418" t="s">
        <v>948</v>
      </c>
      <c r="W418" t="s">
        <v>73</v>
      </c>
      <c r="X418">
        <v>100</v>
      </c>
      <c r="Y418">
        <v>27</v>
      </c>
      <c r="Z418">
        <v>72</v>
      </c>
      <c r="AA418" t="s">
        <v>263</v>
      </c>
      <c r="AB418" t="s">
        <v>1577</v>
      </c>
      <c r="AC418">
        <v>98</v>
      </c>
      <c r="AD418">
        <v>38</v>
      </c>
      <c r="AE418">
        <v>136</v>
      </c>
      <c r="AF418" t="s">
        <v>71</v>
      </c>
      <c r="AG418" t="s">
        <v>86</v>
      </c>
      <c r="AH418">
        <v>1</v>
      </c>
      <c r="AI418">
        <v>1</v>
      </c>
      <c r="AJ418">
        <v>1926</v>
      </c>
      <c r="AK418">
        <v>1920</v>
      </c>
      <c r="AL418" t="s">
        <v>173</v>
      </c>
      <c r="AM418" t="s">
        <v>73</v>
      </c>
      <c r="AN418">
        <v>1134</v>
      </c>
    </row>
    <row r="419" spans="1:40" x14ac:dyDescent="0.25">
      <c r="A419">
        <v>11173060070</v>
      </c>
      <c r="B419" t="s">
        <v>321</v>
      </c>
      <c r="C419" t="s">
        <v>38</v>
      </c>
      <c r="D419" t="s">
        <v>39</v>
      </c>
      <c r="E419" t="s">
        <v>40</v>
      </c>
      <c r="F419" t="s">
        <v>322</v>
      </c>
      <c r="G419" s="1">
        <v>43053</v>
      </c>
      <c r="H419" s="2">
        <v>44152</v>
      </c>
      <c r="I419" t="s">
        <v>266</v>
      </c>
      <c r="J419">
        <v>2017</v>
      </c>
      <c r="K419">
        <v>2018</v>
      </c>
      <c r="L419" s="7">
        <v>5250</v>
      </c>
      <c r="M419">
        <v>540079</v>
      </c>
      <c r="N419" s="1">
        <v>43059</v>
      </c>
      <c r="O419" s="1">
        <v>43158</v>
      </c>
      <c r="P419" s="1">
        <v>43164</v>
      </c>
      <c r="Q419" s="1" t="s">
        <v>69</v>
      </c>
      <c r="R419">
        <v>2018</v>
      </c>
      <c r="S419">
        <v>2018</v>
      </c>
      <c r="T419" t="s">
        <v>51</v>
      </c>
      <c r="U419" t="s">
        <v>51</v>
      </c>
      <c r="V419" t="s">
        <v>323</v>
      </c>
      <c r="W419" t="s">
        <v>2793</v>
      </c>
      <c r="Y419">
        <v>3</v>
      </c>
      <c r="Z419">
        <v>65</v>
      </c>
      <c r="AA419" t="s">
        <v>77</v>
      </c>
      <c r="AB419" t="s">
        <v>53</v>
      </c>
      <c r="AC419">
        <v>99</v>
      </c>
      <c r="AD419">
        <v>6</v>
      </c>
      <c r="AE419">
        <v>105</v>
      </c>
      <c r="AF419" t="s">
        <v>71</v>
      </c>
      <c r="AG419" t="s">
        <v>86</v>
      </c>
      <c r="AH419">
        <v>1</v>
      </c>
      <c r="AI419">
        <v>1</v>
      </c>
      <c r="AJ419">
        <v>1890</v>
      </c>
      <c r="AK419">
        <v>1890</v>
      </c>
      <c r="AL419" t="s">
        <v>173</v>
      </c>
      <c r="AM419" t="s">
        <v>73</v>
      </c>
      <c r="AN419">
        <v>979</v>
      </c>
    </row>
    <row r="420" spans="1:40" x14ac:dyDescent="0.25">
      <c r="A420">
        <v>11158000120</v>
      </c>
      <c r="B420" t="s">
        <v>324</v>
      </c>
      <c r="C420" t="s">
        <v>38</v>
      </c>
      <c r="D420" t="s">
        <v>39</v>
      </c>
      <c r="E420" t="s">
        <v>40</v>
      </c>
      <c r="F420" t="s">
        <v>322</v>
      </c>
      <c r="G420" s="1">
        <v>43053</v>
      </c>
      <c r="H420" s="2">
        <v>44152</v>
      </c>
      <c r="I420" t="s">
        <v>266</v>
      </c>
      <c r="J420">
        <v>2017</v>
      </c>
      <c r="K420">
        <v>2018</v>
      </c>
      <c r="L420" s="7">
        <v>4700</v>
      </c>
      <c r="M420">
        <v>540081</v>
      </c>
      <c r="N420" s="1">
        <v>43059</v>
      </c>
      <c r="O420" s="1">
        <v>43158</v>
      </c>
      <c r="P420" s="1">
        <v>43165</v>
      </c>
      <c r="Q420" s="1" t="s">
        <v>69</v>
      </c>
      <c r="R420">
        <v>2018</v>
      </c>
      <c r="S420">
        <v>2018</v>
      </c>
      <c r="T420" t="s">
        <v>51</v>
      </c>
      <c r="U420" t="s">
        <v>51</v>
      </c>
      <c r="V420" t="s">
        <v>323</v>
      </c>
      <c r="W420" t="s">
        <v>2793</v>
      </c>
      <c r="Y420">
        <v>3</v>
      </c>
      <c r="Z420">
        <v>65</v>
      </c>
      <c r="AA420" t="s">
        <v>77</v>
      </c>
      <c r="AB420" t="s">
        <v>53</v>
      </c>
      <c r="AC420">
        <v>99</v>
      </c>
      <c r="AD420">
        <v>7</v>
      </c>
      <c r="AE420">
        <v>106</v>
      </c>
      <c r="AF420" t="s">
        <v>325</v>
      </c>
      <c r="AG420" t="s">
        <v>326</v>
      </c>
      <c r="AH420" s="2">
        <v>43871</v>
      </c>
      <c r="AJ420">
        <v>1880</v>
      </c>
      <c r="AK420">
        <v>1880</v>
      </c>
      <c r="AL420" t="s">
        <v>173</v>
      </c>
      <c r="AM420" t="s">
        <v>173</v>
      </c>
      <c r="AN420">
        <v>990</v>
      </c>
    </row>
    <row r="421" spans="1:40" x14ac:dyDescent="0.25">
      <c r="A421">
        <v>13668000170</v>
      </c>
      <c r="B421" t="s">
        <v>2192</v>
      </c>
      <c r="C421" t="s">
        <v>38</v>
      </c>
      <c r="D421" t="s">
        <v>39</v>
      </c>
      <c r="E421" t="s">
        <v>40</v>
      </c>
      <c r="F421" t="s">
        <v>2193</v>
      </c>
      <c r="G421" s="1">
        <v>43574</v>
      </c>
      <c r="H421" s="2">
        <v>43940</v>
      </c>
      <c r="I421" t="s">
        <v>124</v>
      </c>
      <c r="J421">
        <v>2019</v>
      </c>
      <c r="K421">
        <v>2019</v>
      </c>
      <c r="L421" s="7">
        <v>35000</v>
      </c>
      <c r="M421">
        <v>400</v>
      </c>
      <c r="N421" s="1">
        <v>43565</v>
      </c>
      <c r="O421" s="1">
        <v>43733</v>
      </c>
      <c r="P421" s="1">
        <v>44056</v>
      </c>
      <c r="Q421" s="1" t="s">
        <v>186</v>
      </c>
      <c r="R421">
        <v>2020</v>
      </c>
      <c r="S421">
        <v>2021</v>
      </c>
      <c r="T421" t="s">
        <v>2194</v>
      </c>
      <c r="U421" t="s">
        <v>44</v>
      </c>
      <c r="V421" t="s">
        <v>895</v>
      </c>
      <c r="W421" t="s">
        <v>73</v>
      </c>
      <c r="X421">
        <v>100</v>
      </c>
      <c r="Y421">
        <v>4</v>
      </c>
      <c r="Z421">
        <v>57</v>
      </c>
      <c r="AA421" t="s">
        <v>128</v>
      </c>
      <c r="AB421" t="s">
        <v>47</v>
      </c>
      <c r="AC421">
        <v>168</v>
      </c>
      <c r="AD421">
        <v>323</v>
      </c>
      <c r="AE421">
        <v>491</v>
      </c>
      <c r="AF421" t="s">
        <v>513</v>
      </c>
      <c r="AG421" t="s">
        <v>326</v>
      </c>
      <c r="AH421">
        <v>2</v>
      </c>
      <c r="AI421">
        <v>4</v>
      </c>
      <c r="AJ421">
        <v>1909</v>
      </c>
      <c r="AK421">
        <v>1900</v>
      </c>
      <c r="AL421" t="s">
        <v>173</v>
      </c>
      <c r="AM421" t="s">
        <v>73</v>
      </c>
      <c r="AN421">
        <v>6890</v>
      </c>
    </row>
    <row r="422" spans="1:40" x14ac:dyDescent="0.25">
      <c r="A422">
        <v>15800000200</v>
      </c>
      <c r="B422" t="s">
        <v>892</v>
      </c>
      <c r="C422" t="s">
        <v>38</v>
      </c>
      <c r="D422" t="s">
        <v>39</v>
      </c>
      <c r="E422" t="s">
        <v>40</v>
      </c>
      <c r="F422" t="s">
        <v>893</v>
      </c>
      <c r="G422" s="1">
        <v>43388</v>
      </c>
      <c r="H422" s="2">
        <v>44122</v>
      </c>
      <c r="I422" t="s">
        <v>244</v>
      </c>
      <c r="J422">
        <v>2018</v>
      </c>
      <c r="K422">
        <v>2019</v>
      </c>
      <c r="L422" s="7">
        <v>12000</v>
      </c>
      <c r="M422">
        <v>546429</v>
      </c>
      <c r="N422" s="1">
        <v>43390</v>
      </c>
      <c r="O422" s="1">
        <v>43482</v>
      </c>
      <c r="P422" s="1">
        <v>43516</v>
      </c>
      <c r="Q422" s="1" t="s">
        <v>62</v>
      </c>
      <c r="R422">
        <v>2019</v>
      </c>
      <c r="S422">
        <v>2019</v>
      </c>
      <c r="T422" t="s">
        <v>894</v>
      </c>
      <c r="U422" t="s">
        <v>44</v>
      </c>
      <c r="V422" t="s">
        <v>895</v>
      </c>
      <c r="W422" t="s">
        <v>73</v>
      </c>
      <c r="X422">
        <v>100</v>
      </c>
      <c r="Y422">
        <v>27</v>
      </c>
      <c r="Z422">
        <v>73</v>
      </c>
      <c r="AA422" t="s">
        <v>896</v>
      </c>
      <c r="AB422" t="s">
        <v>47</v>
      </c>
      <c r="AC422">
        <v>92</v>
      </c>
      <c r="AD422">
        <v>34</v>
      </c>
      <c r="AE422">
        <v>126</v>
      </c>
      <c r="AF422" t="s">
        <v>71</v>
      </c>
      <c r="AG422" t="s">
        <v>86</v>
      </c>
      <c r="AH422">
        <v>2</v>
      </c>
      <c r="AI422">
        <v>4</v>
      </c>
      <c r="AJ422">
        <v>1928</v>
      </c>
      <c r="AK422">
        <v>1920</v>
      </c>
      <c r="AL422" t="s">
        <v>173</v>
      </c>
      <c r="AM422" t="s">
        <v>73</v>
      </c>
      <c r="AN422">
        <v>3220</v>
      </c>
    </row>
    <row r="423" spans="1:40" x14ac:dyDescent="0.25">
      <c r="A423">
        <v>15637000400</v>
      </c>
      <c r="B423" t="s">
        <v>1176</v>
      </c>
      <c r="C423" t="s">
        <v>38</v>
      </c>
      <c r="D423" t="s">
        <v>39</v>
      </c>
      <c r="E423" t="s">
        <v>40</v>
      </c>
      <c r="F423" t="s">
        <v>1177</v>
      </c>
      <c r="G423" s="1">
        <v>43460</v>
      </c>
      <c r="H423" s="2">
        <v>44183</v>
      </c>
      <c r="I423" t="s">
        <v>300</v>
      </c>
      <c r="J423">
        <v>2018</v>
      </c>
      <c r="K423">
        <v>2019</v>
      </c>
      <c r="L423" s="7">
        <v>10000</v>
      </c>
      <c r="M423">
        <v>127</v>
      </c>
      <c r="N423" s="1">
        <v>43454</v>
      </c>
      <c r="O423" s="1">
        <v>43574</v>
      </c>
      <c r="P423" s="1">
        <v>43636</v>
      </c>
      <c r="Q423" s="1" t="s">
        <v>150</v>
      </c>
      <c r="R423">
        <v>2019</v>
      </c>
      <c r="S423">
        <v>2019</v>
      </c>
      <c r="T423" t="s">
        <v>1178</v>
      </c>
      <c r="U423" t="s">
        <v>114</v>
      </c>
      <c r="V423" t="s">
        <v>895</v>
      </c>
      <c r="W423" t="s">
        <v>73</v>
      </c>
      <c r="X423">
        <v>100</v>
      </c>
      <c r="Y423">
        <v>2</v>
      </c>
      <c r="Z423">
        <v>74</v>
      </c>
      <c r="AA423" t="s">
        <v>132</v>
      </c>
      <c r="AB423" t="s">
        <v>47</v>
      </c>
      <c r="AC423">
        <v>120</v>
      </c>
      <c r="AD423">
        <v>62</v>
      </c>
      <c r="AE423">
        <v>182</v>
      </c>
      <c r="AF423" t="s">
        <v>71</v>
      </c>
      <c r="AG423" t="s">
        <v>86</v>
      </c>
      <c r="AH423">
        <v>2</v>
      </c>
      <c r="AI423">
        <v>4</v>
      </c>
      <c r="AJ423">
        <v>1922</v>
      </c>
      <c r="AK423">
        <v>1920</v>
      </c>
      <c r="AL423" t="s">
        <v>173</v>
      </c>
      <c r="AM423" t="s">
        <v>73</v>
      </c>
      <c r="AN423">
        <v>3884</v>
      </c>
    </row>
    <row r="424" spans="1:40" x14ac:dyDescent="0.25">
      <c r="A424">
        <v>14281000040</v>
      </c>
      <c r="B424" t="s">
        <v>1238</v>
      </c>
      <c r="C424" t="s">
        <v>38</v>
      </c>
      <c r="D424" t="s">
        <v>39</v>
      </c>
      <c r="E424" t="s">
        <v>40</v>
      </c>
      <c r="F424" t="s">
        <v>1239</v>
      </c>
      <c r="G424" s="1">
        <v>43460</v>
      </c>
      <c r="H424" s="2">
        <v>44183</v>
      </c>
      <c r="I424" t="s">
        <v>300</v>
      </c>
      <c r="J424">
        <v>2018</v>
      </c>
      <c r="K424">
        <v>2019</v>
      </c>
      <c r="L424" s="7">
        <v>8000</v>
      </c>
      <c r="M424">
        <v>125</v>
      </c>
      <c r="N424" s="1">
        <v>43454</v>
      </c>
      <c r="O424" s="1">
        <v>43573</v>
      </c>
      <c r="P424" s="1">
        <v>43661</v>
      </c>
      <c r="Q424" s="1" t="s">
        <v>183</v>
      </c>
      <c r="R424">
        <v>2019</v>
      </c>
      <c r="S424">
        <v>2020</v>
      </c>
      <c r="T424" t="s">
        <v>1240</v>
      </c>
      <c r="U424" t="s">
        <v>44</v>
      </c>
      <c r="V424" t="s">
        <v>895</v>
      </c>
      <c r="W424" t="s">
        <v>73</v>
      </c>
      <c r="X424">
        <v>100</v>
      </c>
      <c r="Y424">
        <v>2</v>
      </c>
      <c r="Z424">
        <v>74</v>
      </c>
      <c r="AA424" t="s">
        <v>132</v>
      </c>
      <c r="AB424" t="s">
        <v>47</v>
      </c>
      <c r="AC424">
        <v>119</v>
      </c>
      <c r="AD424">
        <v>88</v>
      </c>
      <c r="AE424">
        <v>207</v>
      </c>
      <c r="AF424" t="s">
        <v>71</v>
      </c>
      <c r="AG424" t="s">
        <v>86</v>
      </c>
      <c r="AH424">
        <v>2</v>
      </c>
      <c r="AI424">
        <v>2</v>
      </c>
      <c r="AJ424">
        <v>1939</v>
      </c>
      <c r="AK424">
        <v>1930</v>
      </c>
      <c r="AL424" t="s">
        <v>173</v>
      </c>
      <c r="AM424" t="s">
        <v>73</v>
      </c>
      <c r="AN424">
        <v>1672</v>
      </c>
    </row>
    <row r="425" spans="1:40" x14ac:dyDescent="0.25">
      <c r="A425">
        <v>15936000170</v>
      </c>
      <c r="B425" t="s">
        <v>1201</v>
      </c>
      <c r="C425" t="s">
        <v>38</v>
      </c>
      <c r="D425" t="s">
        <v>39</v>
      </c>
      <c r="E425" t="s">
        <v>40</v>
      </c>
      <c r="F425" t="s">
        <v>1199</v>
      </c>
      <c r="G425" s="1">
        <v>43574</v>
      </c>
      <c r="H425" s="2">
        <v>43940</v>
      </c>
      <c r="I425" t="s">
        <v>124</v>
      </c>
      <c r="J425">
        <v>2019</v>
      </c>
      <c r="K425">
        <v>2019</v>
      </c>
      <c r="L425" s="7">
        <v>7000</v>
      </c>
      <c r="M425">
        <v>409</v>
      </c>
      <c r="N425" s="1">
        <v>43567</v>
      </c>
      <c r="O425" s="1">
        <v>43615</v>
      </c>
      <c r="P425" s="1">
        <v>43641</v>
      </c>
      <c r="Q425" s="1" t="s">
        <v>150</v>
      </c>
      <c r="R425">
        <v>2019</v>
      </c>
      <c r="S425">
        <v>2019</v>
      </c>
      <c r="T425" t="s">
        <v>51</v>
      </c>
      <c r="U425" t="s">
        <v>51</v>
      </c>
      <c r="V425" t="s">
        <v>948</v>
      </c>
      <c r="W425" t="s">
        <v>73</v>
      </c>
      <c r="X425">
        <v>100</v>
      </c>
      <c r="Y425">
        <v>13</v>
      </c>
      <c r="Z425">
        <v>5</v>
      </c>
      <c r="AA425" t="s">
        <v>539</v>
      </c>
      <c r="AB425" t="s">
        <v>47</v>
      </c>
      <c r="AC425">
        <v>48</v>
      </c>
      <c r="AD425">
        <v>26</v>
      </c>
      <c r="AE425">
        <v>74</v>
      </c>
      <c r="AF425" t="s">
        <v>71</v>
      </c>
      <c r="AG425" t="s">
        <v>72</v>
      </c>
      <c r="AH425">
        <v>1</v>
      </c>
      <c r="AI425">
        <v>1</v>
      </c>
      <c r="AJ425">
        <v>1915</v>
      </c>
      <c r="AK425">
        <v>1910</v>
      </c>
      <c r="AL425" t="s">
        <v>173</v>
      </c>
      <c r="AM425" t="s">
        <v>73</v>
      </c>
      <c r="AN425">
        <v>800</v>
      </c>
    </row>
    <row r="426" spans="1:40" x14ac:dyDescent="0.25">
      <c r="A426">
        <v>15936000200</v>
      </c>
      <c r="B426" t="s">
        <v>1198</v>
      </c>
      <c r="C426" t="s">
        <v>38</v>
      </c>
      <c r="D426" t="s">
        <v>39</v>
      </c>
      <c r="E426" t="s">
        <v>40</v>
      </c>
      <c r="F426" t="s">
        <v>1199</v>
      </c>
      <c r="G426" s="1">
        <v>43574</v>
      </c>
      <c r="H426" s="2">
        <v>43940</v>
      </c>
      <c r="I426" t="s">
        <v>124</v>
      </c>
      <c r="J426">
        <v>2019</v>
      </c>
      <c r="K426">
        <v>2019</v>
      </c>
      <c r="L426" s="7">
        <v>7000</v>
      </c>
      <c r="M426">
        <v>410</v>
      </c>
      <c r="N426" s="1">
        <v>43567</v>
      </c>
      <c r="O426" s="1">
        <v>43620</v>
      </c>
      <c r="P426" s="1">
        <v>43641</v>
      </c>
      <c r="Q426" s="1" t="s">
        <v>150</v>
      </c>
      <c r="R426">
        <v>2019</v>
      </c>
      <c r="S426">
        <v>2019</v>
      </c>
      <c r="T426" t="s">
        <v>1200</v>
      </c>
      <c r="U426" t="s">
        <v>44</v>
      </c>
      <c r="V426" t="s">
        <v>948</v>
      </c>
      <c r="W426" t="s">
        <v>73</v>
      </c>
      <c r="X426">
        <v>100</v>
      </c>
      <c r="Y426">
        <v>13</v>
      </c>
      <c r="Z426">
        <v>5</v>
      </c>
      <c r="AA426" t="s">
        <v>539</v>
      </c>
      <c r="AB426" t="s">
        <v>47</v>
      </c>
      <c r="AC426">
        <v>53</v>
      </c>
      <c r="AD426">
        <v>21</v>
      </c>
      <c r="AE426">
        <v>74</v>
      </c>
      <c r="AF426" t="s">
        <v>71</v>
      </c>
      <c r="AG426" t="s">
        <v>72</v>
      </c>
      <c r="AH426">
        <v>1</v>
      </c>
      <c r="AI426">
        <v>1</v>
      </c>
      <c r="AJ426">
        <v>1911</v>
      </c>
      <c r="AK426">
        <v>1910</v>
      </c>
      <c r="AL426" t="s">
        <v>173</v>
      </c>
      <c r="AM426" t="s">
        <v>73</v>
      </c>
      <c r="AN426">
        <v>788</v>
      </c>
    </row>
    <row r="427" spans="1:40" x14ac:dyDescent="0.25">
      <c r="A427">
        <v>12759000310</v>
      </c>
      <c r="B427" t="s">
        <v>1091</v>
      </c>
      <c r="C427" t="s">
        <v>38</v>
      </c>
      <c r="D427" t="s">
        <v>39</v>
      </c>
      <c r="E427" t="s">
        <v>40</v>
      </c>
      <c r="F427" t="s">
        <v>1092</v>
      </c>
      <c r="G427" s="1">
        <v>43545</v>
      </c>
      <c r="H427" s="2">
        <v>43909</v>
      </c>
      <c r="I427" t="s">
        <v>69</v>
      </c>
      <c r="J427">
        <v>2019</v>
      </c>
      <c r="K427">
        <v>2019</v>
      </c>
      <c r="L427" s="7">
        <v>4579</v>
      </c>
      <c r="M427">
        <v>312</v>
      </c>
      <c r="N427" s="1">
        <v>43542</v>
      </c>
      <c r="O427" s="1">
        <v>43570</v>
      </c>
      <c r="P427" s="1">
        <v>43585</v>
      </c>
      <c r="Q427" s="1" t="s">
        <v>124</v>
      </c>
      <c r="R427">
        <v>2019</v>
      </c>
      <c r="S427">
        <v>2019</v>
      </c>
      <c r="T427" t="s">
        <v>1093</v>
      </c>
      <c r="U427" t="s">
        <v>44</v>
      </c>
      <c r="V427" t="s">
        <v>948</v>
      </c>
      <c r="W427" t="s">
        <v>73</v>
      </c>
      <c r="X427">
        <v>100</v>
      </c>
      <c r="Y427">
        <v>9</v>
      </c>
      <c r="Z427">
        <v>17</v>
      </c>
      <c r="AA427" t="s">
        <v>1094</v>
      </c>
      <c r="AB427" t="s">
        <v>47</v>
      </c>
      <c r="AC427">
        <v>28</v>
      </c>
      <c r="AD427">
        <v>15</v>
      </c>
      <c r="AE427">
        <v>43</v>
      </c>
      <c r="AF427" t="s">
        <v>71</v>
      </c>
      <c r="AG427" t="s">
        <v>86</v>
      </c>
      <c r="AH427">
        <v>1</v>
      </c>
      <c r="AI427">
        <v>1</v>
      </c>
      <c r="AJ427">
        <v>1892</v>
      </c>
      <c r="AK427">
        <v>1890</v>
      </c>
      <c r="AL427" t="s">
        <v>173</v>
      </c>
      <c r="AM427" t="s">
        <v>73</v>
      </c>
      <c r="AN427">
        <v>522</v>
      </c>
    </row>
    <row r="428" spans="1:40" x14ac:dyDescent="0.25">
      <c r="A428">
        <v>11656000270</v>
      </c>
      <c r="B428" t="s">
        <v>960</v>
      </c>
      <c r="C428" t="s">
        <v>38</v>
      </c>
      <c r="D428" t="s">
        <v>39</v>
      </c>
      <c r="E428" t="s">
        <v>40</v>
      </c>
      <c r="F428" t="s">
        <v>947</v>
      </c>
      <c r="G428" s="1">
        <v>43474</v>
      </c>
      <c r="H428" s="2">
        <v>43849</v>
      </c>
      <c r="I428" t="s">
        <v>42</v>
      </c>
      <c r="J428">
        <v>2019</v>
      </c>
      <c r="K428">
        <v>2019</v>
      </c>
      <c r="L428" s="7">
        <v>4899</v>
      </c>
      <c r="M428">
        <v>148</v>
      </c>
      <c r="N428" s="1">
        <v>43467</v>
      </c>
      <c r="O428" s="1">
        <v>43516</v>
      </c>
      <c r="P428" s="1">
        <v>43538</v>
      </c>
      <c r="Q428" s="1" t="s">
        <v>69</v>
      </c>
      <c r="R428">
        <v>2019</v>
      </c>
      <c r="S428">
        <v>2019</v>
      </c>
      <c r="T428" t="s">
        <v>51</v>
      </c>
      <c r="U428" t="s">
        <v>51</v>
      </c>
      <c r="V428" t="s">
        <v>948</v>
      </c>
      <c r="W428" t="s">
        <v>73</v>
      </c>
      <c r="X428">
        <v>100</v>
      </c>
      <c r="Y428">
        <v>20</v>
      </c>
      <c r="Z428">
        <v>18</v>
      </c>
      <c r="AA428" t="s">
        <v>93</v>
      </c>
      <c r="AB428" t="s">
        <v>53</v>
      </c>
      <c r="AC428">
        <v>49</v>
      </c>
      <c r="AD428">
        <v>22</v>
      </c>
      <c r="AE428">
        <v>71</v>
      </c>
      <c r="AF428" t="s">
        <v>71</v>
      </c>
      <c r="AG428" t="s">
        <v>86</v>
      </c>
      <c r="AH428">
        <v>1</v>
      </c>
      <c r="AI428">
        <v>1</v>
      </c>
      <c r="AJ428">
        <v>1884</v>
      </c>
      <c r="AK428">
        <v>1880</v>
      </c>
      <c r="AL428" t="s">
        <v>173</v>
      </c>
      <c r="AM428" t="s">
        <v>73</v>
      </c>
      <c r="AN428">
        <v>800</v>
      </c>
    </row>
    <row r="429" spans="1:40" x14ac:dyDescent="0.25">
      <c r="A429">
        <v>11656000260</v>
      </c>
      <c r="B429" t="s">
        <v>966</v>
      </c>
      <c r="C429" t="s">
        <v>38</v>
      </c>
      <c r="D429" t="s">
        <v>39</v>
      </c>
      <c r="E429" t="s">
        <v>40</v>
      </c>
      <c r="F429" t="s">
        <v>947</v>
      </c>
      <c r="G429" s="1">
        <v>43474</v>
      </c>
      <c r="H429" s="2">
        <v>43849</v>
      </c>
      <c r="I429" t="s">
        <v>42</v>
      </c>
      <c r="J429">
        <v>2019</v>
      </c>
      <c r="K429">
        <v>2019</v>
      </c>
      <c r="L429" s="7">
        <v>4899</v>
      </c>
      <c r="M429">
        <v>147</v>
      </c>
      <c r="N429" s="1">
        <v>43467</v>
      </c>
      <c r="O429" s="1">
        <v>43516</v>
      </c>
      <c r="P429" s="1">
        <v>43542</v>
      </c>
      <c r="Q429" s="1" t="s">
        <v>69</v>
      </c>
      <c r="R429">
        <v>2019</v>
      </c>
      <c r="S429">
        <v>2019</v>
      </c>
      <c r="T429" t="s">
        <v>51</v>
      </c>
      <c r="U429" t="s">
        <v>51</v>
      </c>
      <c r="V429" t="s">
        <v>948</v>
      </c>
      <c r="W429" t="s">
        <v>73</v>
      </c>
      <c r="X429">
        <v>100</v>
      </c>
      <c r="Y429">
        <v>20</v>
      </c>
      <c r="Z429">
        <v>18</v>
      </c>
      <c r="AA429" t="s">
        <v>93</v>
      </c>
      <c r="AB429" t="s">
        <v>53</v>
      </c>
      <c r="AC429">
        <v>49</v>
      </c>
      <c r="AD429">
        <v>26</v>
      </c>
      <c r="AE429">
        <v>75</v>
      </c>
      <c r="AF429" t="s">
        <v>71</v>
      </c>
      <c r="AG429" t="s">
        <v>86</v>
      </c>
      <c r="AH429">
        <v>2</v>
      </c>
      <c r="AI429">
        <v>2</v>
      </c>
      <c r="AJ429">
        <v>1890</v>
      </c>
      <c r="AK429">
        <v>1890</v>
      </c>
      <c r="AL429" t="s">
        <v>173</v>
      </c>
      <c r="AM429" t="s">
        <v>73</v>
      </c>
      <c r="AN429">
        <v>1782</v>
      </c>
    </row>
    <row r="430" spans="1:40" x14ac:dyDescent="0.25">
      <c r="A430">
        <v>11623000160</v>
      </c>
      <c r="B430" t="s">
        <v>1071</v>
      </c>
      <c r="C430" t="s">
        <v>38</v>
      </c>
      <c r="D430" t="s">
        <v>39</v>
      </c>
      <c r="E430" t="s">
        <v>40</v>
      </c>
      <c r="F430" t="s">
        <v>1072</v>
      </c>
      <c r="G430" s="1">
        <v>43532</v>
      </c>
      <c r="H430" s="2">
        <v>43909</v>
      </c>
      <c r="I430" t="s">
        <v>69</v>
      </c>
      <c r="J430">
        <v>2019</v>
      </c>
      <c r="K430">
        <v>2019</v>
      </c>
      <c r="L430" s="7">
        <v>6899</v>
      </c>
      <c r="M430">
        <v>284</v>
      </c>
      <c r="N430" s="1">
        <v>43528</v>
      </c>
      <c r="O430" s="1">
        <v>43556</v>
      </c>
      <c r="P430" s="1">
        <v>43573</v>
      </c>
      <c r="Q430" s="1" t="s">
        <v>124</v>
      </c>
      <c r="R430">
        <v>2019</v>
      </c>
      <c r="S430">
        <v>2019</v>
      </c>
      <c r="T430" t="s">
        <v>1073</v>
      </c>
      <c r="U430" t="s">
        <v>44</v>
      </c>
      <c r="V430" t="s">
        <v>948</v>
      </c>
      <c r="W430" t="s">
        <v>73</v>
      </c>
      <c r="X430">
        <v>100</v>
      </c>
      <c r="Y430">
        <v>20</v>
      </c>
      <c r="Z430">
        <v>19</v>
      </c>
      <c r="AA430" t="s">
        <v>631</v>
      </c>
      <c r="AB430" t="s">
        <v>47</v>
      </c>
      <c r="AC430">
        <v>28</v>
      </c>
      <c r="AD430">
        <v>17</v>
      </c>
      <c r="AE430">
        <v>45</v>
      </c>
      <c r="AF430" t="s">
        <v>71</v>
      </c>
      <c r="AG430" t="s">
        <v>86</v>
      </c>
      <c r="AH430">
        <v>2</v>
      </c>
      <c r="AI430">
        <v>4</v>
      </c>
      <c r="AJ430">
        <v>1912</v>
      </c>
      <c r="AK430">
        <v>1910</v>
      </c>
      <c r="AL430" t="s">
        <v>173</v>
      </c>
      <c r="AM430" t="s">
        <v>73</v>
      </c>
      <c r="AN430">
        <v>2962</v>
      </c>
    </row>
    <row r="431" spans="1:40" x14ac:dyDescent="0.25">
      <c r="A431">
        <v>11514000140</v>
      </c>
      <c r="B431" t="s">
        <v>946</v>
      </c>
      <c r="C431" t="s">
        <v>38</v>
      </c>
      <c r="D431" t="s">
        <v>39</v>
      </c>
      <c r="E431" t="s">
        <v>40</v>
      </c>
      <c r="F431" t="s">
        <v>947</v>
      </c>
      <c r="G431" s="1">
        <v>43474</v>
      </c>
      <c r="H431" s="2">
        <v>43849</v>
      </c>
      <c r="I431" t="s">
        <v>42</v>
      </c>
      <c r="J431">
        <v>2019</v>
      </c>
      <c r="K431">
        <v>2019</v>
      </c>
      <c r="L431" s="7">
        <v>4899</v>
      </c>
      <c r="M431">
        <v>150</v>
      </c>
      <c r="N431" s="1">
        <v>43467</v>
      </c>
      <c r="O431" s="1">
        <v>43516</v>
      </c>
      <c r="P431" s="1">
        <v>43535</v>
      </c>
      <c r="Q431" s="1" t="s">
        <v>69</v>
      </c>
      <c r="R431">
        <v>2019</v>
      </c>
      <c r="S431">
        <v>2019</v>
      </c>
      <c r="T431" t="s">
        <v>51</v>
      </c>
      <c r="U431" t="s">
        <v>51</v>
      </c>
      <c r="V431" t="s">
        <v>948</v>
      </c>
      <c r="W431" t="s">
        <v>73</v>
      </c>
      <c r="X431">
        <v>100</v>
      </c>
      <c r="Y431">
        <v>9</v>
      </c>
      <c r="Z431">
        <v>30</v>
      </c>
      <c r="AA431" t="s">
        <v>559</v>
      </c>
      <c r="AB431" t="s">
        <v>53</v>
      </c>
      <c r="AC431">
        <v>49</v>
      </c>
      <c r="AD431">
        <v>19</v>
      </c>
      <c r="AE431">
        <v>68</v>
      </c>
      <c r="AF431" t="s">
        <v>71</v>
      </c>
      <c r="AG431" t="s">
        <v>86</v>
      </c>
      <c r="AH431">
        <v>2</v>
      </c>
      <c r="AI431">
        <v>1</v>
      </c>
      <c r="AJ431">
        <v>1909</v>
      </c>
      <c r="AK431">
        <v>1900</v>
      </c>
      <c r="AL431" t="s">
        <v>173</v>
      </c>
      <c r="AM431" t="s">
        <v>73</v>
      </c>
      <c r="AN431">
        <v>1472</v>
      </c>
    </row>
    <row r="432" spans="1:40" x14ac:dyDescent="0.25">
      <c r="A432">
        <v>11514000120</v>
      </c>
      <c r="B432" t="s">
        <v>949</v>
      </c>
      <c r="C432" t="s">
        <v>38</v>
      </c>
      <c r="D432" t="s">
        <v>39</v>
      </c>
      <c r="E432" t="s">
        <v>40</v>
      </c>
      <c r="F432" t="s">
        <v>947</v>
      </c>
      <c r="G432" s="1">
        <v>43474</v>
      </c>
      <c r="H432" s="2">
        <v>43849</v>
      </c>
      <c r="I432" t="s">
        <v>42</v>
      </c>
      <c r="J432">
        <v>2019</v>
      </c>
      <c r="K432">
        <v>2019</v>
      </c>
      <c r="L432" s="7">
        <v>4899</v>
      </c>
      <c r="M432">
        <v>151</v>
      </c>
      <c r="N432" s="1">
        <v>43467</v>
      </c>
      <c r="O432" s="1">
        <v>43516</v>
      </c>
      <c r="P432" s="1">
        <v>43535</v>
      </c>
      <c r="Q432" s="1" t="s">
        <v>69</v>
      </c>
      <c r="R432">
        <v>2019</v>
      </c>
      <c r="S432">
        <v>2019</v>
      </c>
      <c r="T432" t="s">
        <v>51</v>
      </c>
      <c r="U432" t="s">
        <v>51</v>
      </c>
      <c r="V432" t="s">
        <v>948</v>
      </c>
      <c r="W432" t="s">
        <v>73</v>
      </c>
      <c r="X432">
        <v>100</v>
      </c>
      <c r="Y432">
        <v>9</v>
      </c>
      <c r="Z432">
        <v>30</v>
      </c>
      <c r="AA432" t="s">
        <v>559</v>
      </c>
      <c r="AB432" t="s">
        <v>53</v>
      </c>
      <c r="AC432">
        <v>49</v>
      </c>
      <c r="AD432">
        <v>19</v>
      </c>
      <c r="AE432">
        <v>68</v>
      </c>
      <c r="AF432" t="s">
        <v>71</v>
      </c>
      <c r="AG432" t="s">
        <v>86</v>
      </c>
      <c r="AH432">
        <v>2</v>
      </c>
      <c r="AI432">
        <v>2</v>
      </c>
      <c r="AJ432">
        <v>1909</v>
      </c>
      <c r="AK432">
        <v>1900</v>
      </c>
      <c r="AL432" t="s">
        <v>73</v>
      </c>
      <c r="AM432" t="s">
        <v>73</v>
      </c>
      <c r="AN432">
        <v>1472</v>
      </c>
    </row>
    <row r="433" spans="1:40" x14ac:dyDescent="0.25">
      <c r="A433">
        <v>11514000100</v>
      </c>
      <c r="B433" t="s">
        <v>950</v>
      </c>
      <c r="C433" t="s">
        <v>38</v>
      </c>
      <c r="D433" t="s">
        <v>39</v>
      </c>
      <c r="E433" t="s">
        <v>40</v>
      </c>
      <c r="F433" t="s">
        <v>947</v>
      </c>
      <c r="G433" s="1">
        <v>43474</v>
      </c>
      <c r="H433" s="2">
        <v>43849</v>
      </c>
      <c r="I433" t="s">
        <v>42</v>
      </c>
      <c r="J433">
        <v>2019</v>
      </c>
      <c r="K433">
        <v>2019</v>
      </c>
      <c r="L433" s="7">
        <v>4899</v>
      </c>
      <c r="M433">
        <v>152</v>
      </c>
      <c r="N433" s="1">
        <v>43467</v>
      </c>
      <c r="O433" s="1">
        <v>43516</v>
      </c>
      <c r="P433" s="1">
        <v>43535</v>
      </c>
      <c r="Q433" s="1" t="s">
        <v>69</v>
      </c>
      <c r="R433">
        <v>2019</v>
      </c>
      <c r="S433">
        <v>2019</v>
      </c>
      <c r="T433" t="s">
        <v>51</v>
      </c>
      <c r="U433" t="s">
        <v>51</v>
      </c>
      <c r="V433" t="s">
        <v>948</v>
      </c>
      <c r="W433" t="s">
        <v>73</v>
      </c>
      <c r="X433">
        <v>100</v>
      </c>
      <c r="Y433">
        <v>9</v>
      </c>
      <c r="Z433">
        <v>30</v>
      </c>
      <c r="AA433" t="s">
        <v>559</v>
      </c>
      <c r="AB433" t="s">
        <v>53</v>
      </c>
      <c r="AC433">
        <v>49</v>
      </c>
      <c r="AD433">
        <v>19</v>
      </c>
      <c r="AE433">
        <v>68</v>
      </c>
      <c r="AF433" t="s">
        <v>71</v>
      </c>
      <c r="AG433" t="s">
        <v>86</v>
      </c>
      <c r="AH433">
        <v>2</v>
      </c>
      <c r="AI433">
        <v>1</v>
      </c>
      <c r="AJ433">
        <v>1909</v>
      </c>
      <c r="AK433">
        <v>1900</v>
      </c>
      <c r="AL433" t="s">
        <v>173</v>
      </c>
      <c r="AM433" t="s">
        <v>73</v>
      </c>
      <c r="AN433">
        <v>1472</v>
      </c>
    </row>
    <row r="434" spans="1:40" x14ac:dyDescent="0.25">
      <c r="A434">
        <v>14478000100</v>
      </c>
      <c r="B434" t="s">
        <v>1416</v>
      </c>
      <c r="C434" t="s">
        <v>38</v>
      </c>
      <c r="D434" t="s">
        <v>39</v>
      </c>
      <c r="E434" t="s">
        <v>40</v>
      </c>
      <c r="F434" t="s">
        <v>1354</v>
      </c>
      <c r="G434" s="1">
        <v>43607</v>
      </c>
      <c r="H434" s="2">
        <v>43970</v>
      </c>
      <c r="I434" t="s">
        <v>142</v>
      </c>
      <c r="J434">
        <v>2019</v>
      </c>
      <c r="K434">
        <v>2019</v>
      </c>
      <c r="L434" s="7">
        <v>8524</v>
      </c>
      <c r="M434">
        <v>560</v>
      </c>
      <c r="N434" s="1">
        <v>43600</v>
      </c>
      <c r="O434" s="1">
        <v>43683</v>
      </c>
      <c r="P434" s="1">
        <v>43712</v>
      </c>
      <c r="Q434" s="1" t="s">
        <v>223</v>
      </c>
      <c r="R434">
        <v>2019</v>
      </c>
      <c r="S434">
        <v>2020</v>
      </c>
      <c r="T434" t="s">
        <v>51</v>
      </c>
      <c r="U434" t="s">
        <v>51</v>
      </c>
      <c r="V434" t="s">
        <v>948</v>
      </c>
      <c r="W434" t="s">
        <v>73</v>
      </c>
      <c r="X434">
        <v>100</v>
      </c>
      <c r="Y434">
        <v>4</v>
      </c>
      <c r="Z434">
        <v>55</v>
      </c>
      <c r="AA434" t="s">
        <v>95</v>
      </c>
      <c r="AB434" t="s">
        <v>53</v>
      </c>
      <c r="AC434">
        <v>83</v>
      </c>
      <c r="AD434">
        <v>29</v>
      </c>
      <c r="AE434">
        <v>112</v>
      </c>
      <c r="AF434" t="s">
        <v>71</v>
      </c>
      <c r="AG434" t="s">
        <v>86</v>
      </c>
      <c r="AH434">
        <v>2</v>
      </c>
      <c r="AI434">
        <v>2</v>
      </c>
      <c r="AJ434">
        <v>1908</v>
      </c>
      <c r="AK434">
        <v>1900</v>
      </c>
      <c r="AL434" t="s">
        <v>173</v>
      </c>
      <c r="AM434" t="s">
        <v>73</v>
      </c>
      <c r="AN434">
        <v>2024</v>
      </c>
    </row>
    <row r="435" spans="1:40" x14ac:dyDescent="0.25">
      <c r="A435">
        <v>15014000040</v>
      </c>
      <c r="B435" t="s">
        <v>1467</v>
      </c>
      <c r="C435" t="s">
        <v>38</v>
      </c>
      <c r="D435" t="s">
        <v>39</v>
      </c>
      <c r="E435" t="s">
        <v>40</v>
      </c>
      <c r="F435" t="s">
        <v>1354</v>
      </c>
      <c r="G435" s="1">
        <v>43607</v>
      </c>
      <c r="H435" s="2">
        <v>43970</v>
      </c>
      <c r="I435" t="s">
        <v>142</v>
      </c>
      <c r="J435">
        <v>2019</v>
      </c>
      <c r="K435">
        <v>2019</v>
      </c>
      <c r="L435" s="7">
        <v>8524</v>
      </c>
      <c r="M435">
        <v>561</v>
      </c>
      <c r="N435" s="1">
        <v>43600</v>
      </c>
      <c r="O435" s="1">
        <v>43714</v>
      </c>
      <c r="P435" s="1">
        <v>43728</v>
      </c>
      <c r="Q435" s="1" t="s">
        <v>223</v>
      </c>
      <c r="R435">
        <v>2019</v>
      </c>
      <c r="S435">
        <v>2020</v>
      </c>
      <c r="T435" t="s">
        <v>51</v>
      </c>
      <c r="U435" t="s">
        <v>51</v>
      </c>
      <c r="V435" t="s">
        <v>948</v>
      </c>
      <c r="W435" t="s">
        <v>73</v>
      </c>
      <c r="X435">
        <v>100</v>
      </c>
      <c r="Y435">
        <v>4</v>
      </c>
      <c r="Z435">
        <v>55</v>
      </c>
      <c r="AA435" t="s">
        <v>95</v>
      </c>
      <c r="AB435" t="s">
        <v>53</v>
      </c>
      <c r="AC435">
        <v>114</v>
      </c>
      <c r="AD435">
        <v>14</v>
      </c>
      <c r="AE435">
        <v>128</v>
      </c>
      <c r="AF435" t="s">
        <v>71</v>
      </c>
      <c r="AG435" t="s">
        <v>86</v>
      </c>
      <c r="AH435">
        <v>2</v>
      </c>
      <c r="AI435">
        <v>2</v>
      </c>
      <c r="AJ435">
        <v>1908</v>
      </c>
      <c r="AK435">
        <v>1900</v>
      </c>
      <c r="AL435" t="s">
        <v>173</v>
      </c>
      <c r="AM435" t="s">
        <v>73</v>
      </c>
      <c r="AN435">
        <v>1824</v>
      </c>
    </row>
    <row r="436" spans="1:40" x14ac:dyDescent="0.25">
      <c r="A436">
        <v>13711020560</v>
      </c>
      <c r="B436" t="s">
        <v>1114</v>
      </c>
      <c r="C436" t="s">
        <v>38</v>
      </c>
      <c r="D436" t="s">
        <v>39</v>
      </c>
      <c r="E436" t="s">
        <v>40</v>
      </c>
      <c r="F436" t="s">
        <v>1115</v>
      </c>
      <c r="G436" s="1">
        <v>43560</v>
      </c>
      <c r="H436" s="2">
        <v>43940</v>
      </c>
      <c r="I436" t="s">
        <v>124</v>
      </c>
      <c r="J436">
        <v>2019</v>
      </c>
      <c r="K436">
        <v>2019</v>
      </c>
      <c r="L436" s="7">
        <v>5150</v>
      </c>
      <c r="M436">
        <v>371</v>
      </c>
      <c r="N436" s="1">
        <v>43556</v>
      </c>
      <c r="O436" s="1">
        <v>43594</v>
      </c>
      <c r="P436" s="1">
        <v>43599</v>
      </c>
      <c r="Q436" s="1" t="s">
        <v>142</v>
      </c>
      <c r="R436">
        <v>2019</v>
      </c>
      <c r="S436">
        <v>2019</v>
      </c>
      <c r="T436" t="s">
        <v>1116</v>
      </c>
      <c r="U436" t="s">
        <v>44</v>
      </c>
      <c r="V436" t="s">
        <v>948</v>
      </c>
      <c r="W436" t="s">
        <v>73</v>
      </c>
      <c r="X436">
        <v>100</v>
      </c>
      <c r="Y436">
        <v>4</v>
      </c>
      <c r="Z436">
        <v>56</v>
      </c>
      <c r="AA436" t="s">
        <v>107</v>
      </c>
      <c r="AB436" t="s">
        <v>47</v>
      </c>
      <c r="AC436">
        <v>38</v>
      </c>
      <c r="AD436">
        <v>5</v>
      </c>
      <c r="AE436">
        <v>43</v>
      </c>
      <c r="AF436" t="s">
        <v>71</v>
      </c>
      <c r="AG436" t="s">
        <v>72</v>
      </c>
      <c r="AH436">
        <v>1</v>
      </c>
      <c r="AI436">
        <v>1</v>
      </c>
      <c r="AJ436">
        <v>1883</v>
      </c>
      <c r="AK436">
        <v>1880</v>
      </c>
      <c r="AL436" t="s">
        <v>173</v>
      </c>
      <c r="AM436" t="s">
        <v>73</v>
      </c>
      <c r="AN436">
        <v>960</v>
      </c>
    </row>
    <row r="437" spans="1:40" x14ac:dyDescent="0.25">
      <c r="A437">
        <v>13716000530</v>
      </c>
      <c r="B437" t="s">
        <v>1353</v>
      </c>
      <c r="C437" t="s">
        <v>38</v>
      </c>
      <c r="D437" t="s">
        <v>39</v>
      </c>
      <c r="E437" t="s">
        <v>40</v>
      </c>
      <c r="F437" t="s">
        <v>1354</v>
      </c>
      <c r="G437" s="1">
        <v>43607</v>
      </c>
      <c r="H437" s="2">
        <v>43970</v>
      </c>
      <c r="I437" t="s">
        <v>142</v>
      </c>
      <c r="J437">
        <v>2019</v>
      </c>
      <c r="K437">
        <v>2019</v>
      </c>
      <c r="L437" s="7">
        <v>8523</v>
      </c>
      <c r="M437">
        <v>558</v>
      </c>
      <c r="N437" s="1">
        <v>43600</v>
      </c>
      <c r="O437" s="1">
        <v>43679</v>
      </c>
      <c r="P437" s="1">
        <v>43689</v>
      </c>
      <c r="Q437" s="1" t="s">
        <v>186</v>
      </c>
      <c r="R437">
        <v>2019</v>
      </c>
      <c r="S437">
        <v>2020</v>
      </c>
      <c r="T437" t="s">
        <v>51</v>
      </c>
      <c r="U437" t="s">
        <v>51</v>
      </c>
      <c r="V437" t="s">
        <v>948</v>
      </c>
      <c r="W437" t="s">
        <v>73</v>
      </c>
      <c r="X437">
        <v>100</v>
      </c>
      <c r="Y437">
        <v>4</v>
      </c>
      <c r="Z437">
        <v>56</v>
      </c>
      <c r="AA437" t="s">
        <v>107</v>
      </c>
      <c r="AB437" t="s">
        <v>53</v>
      </c>
      <c r="AC437">
        <v>79</v>
      </c>
      <c r="AD437">
        <v>10</v>
      </c>
      <c r="AE437">
        <v>89</v>
      </c>
      <c r="AF437" t="s">
        <v>48</v>
      </c>
      <c r="AG437" t="s">
        <v>48</v>
      </c>
      <c r="AH437" t="s">
        <v>48</v>
      </c>
      <c r="AI437" t="s">
        <v>48</v>
      </c>
      <c r="AJ437" t="s">
        <v>48</v>
      </c>
      <c r="AK437" t="s">
        <v>48</v>
      </c>
      <c r="AL437" t="s">
        <v>48</v>
      </c>
      <c r="AM437" t="s">
        <v>48</v>
      </c>
      <c r="AN437" t="s">
        <v>48</v>
      </c>
    </row>
    <row r="438" spans="1:40" x14ac:dyDescent="0.25">
      <c r="A438">
        <v>13721000150</v>
      </c>
      <c r="B438" t="s">
        <v>1366</v>
      </c>
      <c r="C438" t="s">
        <v>38</v>
      </c>
      <c r="D438" t="s">
        <v>39</v>
      </c>
      <c r="E438" t="s">
        <v>40</v>
      </c>
      <c r="F438" t="s">
        <v>1354</v>
      </c>
      <c r="G438" s="1">
        <v>43607</v>
      </c>
      <c r="H438" s="2">
        <v>43970</v>
      </c>
      <c r="I438" t="s">
        <v>142</v>
      </c>
      <c r="J438">
        <v>2019</v>
      </c>
      <c r="K438">
        <v>2019</v>
      </c>
      <c r="L438" s="7">
        <v>8523</v>
      </c>
      <c r="M438">
        <v>557</v>
      </c>
      <c r="N438" s="1">
        <v>43600</v>
      </c>
      <c r="O438" s="1">
        <v>43675</v>
      </c>
      <c r="P438" s="1">
        <v>43691</v>
      </c>
      <c r="Q438" s="1" t="s">
        <v>186</v>
      </c>
      <c r="R438">
        <v>2019</v>
      </c>
      <c r="S438">
        <v>2020</v>
      </c>
      <c r="T438" t="s">
        <v>51</v>
      </c>
      <c r="U438" t="s">
        <v>51</v>
      </c>
      <c r="V438" t="s">
        <v>948</v>
      </c>
      <c r="W438" t="s">
        <v>73</v>
      </c>
      <c r="X438">
        <v>100</v>
      </c>
      <c r="Y438">
        <v>4</v>
      </c>
      <c r="Z438">
        <v>56</v>
      </c>
      <c r="AA438" t="s">
        <v>107</v>
      </c>
      <c r="AB438" t="s">
        <v>53</v>
      </c>
      <c r="AC438">
        <v>75</v>
      </c>
      <c r="AD438">
        <v>16</v>
      </c>
      <c r="AE438">
        <v>91</v>
      </c>
      <c r="AF438" t="s">
        <v>71</v>
      </c>
      <c r="AG438" t="s">
        <v>86</v>
      </c>
      <c r="AH438">
        <v>2</v>
      </c>
      <c r="AI438">
        <v>2</v>
      </c>
      <c r="AJ438">
        <v>1888</v>
      </c>
      <c r="AK438">
        <v>1880</v>
      </c>
      <c r="AL438" t="s">
        <v>173</v>
      </c>
      <c r="AM438" t="s">
        <v>73</v>
      </c>
      <c r="AN438">
        <v>2320</v>
      </c>
    </row>
    <row r="439" spans="1:40" x14ac:dyDescent="0.25">
      <c r="A439">
        <v>13717000080</v>
      </c>
      <c r="B439" t="s">
        <v>1365</v>
      </c>
      <c r="C439" t="s">
        <v>38</v>
      </c>
      <c r="D439" t="s">
        <v>39</v>
      </c>
      <c r="E439" t="s">
        <v>40</v>
      </c>
      <c r="F439" t="s">
        <v>1354</v>
      </c>
      <c r="G439" s="1">
        <v>43607</v>
      </c>
      <c r="H439" s="2">
        <v>43970</v>
      </c>
      <c r="I439" t="s">
        <v>142</v>
      </c>
      <c r="J439">
        <v>2019</v>
      </c>
      <c r="K439">
        <v>2019</v>
      </c>
      <c r="L439" s="7">
        <v>8524</v>
      </c>
      <c r="M439">
        <v>559</v>
      </c>
      <c r="N439" s="1">
        <v>43600</v>
      </c>
      <c r="O439" s="1">
        <v>43679</v>
      </c>
      <c r="P439" s="1">
        <v>43691</v>
      </c>
      <c r="Q439" s="1" t="s">
        <v>186</v>
      </c>
      <c r="R439">
        <v>2019</v>
      </c>
      <c r="S439">
        <v>2020</v>
      </c>
      <c r="T439" t="s">
        <v>51</v>
      </c>
      <c r="U439" t="s">
        <v>51</v>
      </c>
      <c r="V439" t="s">
        <v>948</v>
      </c>
      <c r="W439" t="s">
        <v>73</v>
      </c>
      <c r="X439">
        <v>100</v>
      </c>
      <c r="Y439">
        <v>4</v>
      </c>
      <c r="Z439">
        <v>56</v>
      </c>
      <c r="AA439" t="s">
        <v>107</v>
      </c>
      <c r="AB439" t="s">
        <v>53</v>
      </c>
      <c r="AC439">
        <v>79</v>
      </c>
      <c r="AD439">
        <v>12</v>
      </c>
      <c r="AE439">
        <v>91</v>
      </c>
      <c r="AF439" t="s">
        <v>71</v>
      </c>
      <c r="AG439" t="s">
        <v>72</v>
      </c>
      <c r="AH439">
        <v>2</v>
      </c>
      <c r="AI439">
        <v>1</v>
      </c>
      <c r="AJ439">
        <v>1884</v>
      </c>
      <c r="AK439">
        <v>1880</v>
      </c>
      <c r="AL439" t="s">
        <v>73</v>
      </c>
      <c r="AM439" t="s">
        <v>73</v>
      </c>
      <c r="AN439">
        <v>1536</v>
      </c>
    </row>
    <row r="440" spans="1:40" x14ac:dyDescent="0.25">
      <c r="A440">
        <v>14467040360</v>
      </c>
      <c r="B440" t="s">
        <v>1406</v>
      </c>
      <c r="C440" t="s">
        <v>38</v>
      </c>
      <c r="D440" t="s">
        <v>39</v>
      </c>
      <c r="E440" t="s">
        <v>40</v>
      </c>
      <c r="F440" t="s">
        <v>1354</v>
      </c>
      <c r="G440" s="1">
        <v>43607</v>
      </c>
      <c r="H440" s="2">
        <v>43970</v>
      </c>
      <c r="I440" t="s">
        <v>142</v>
      </c>
      <c r="J440">
        <v>2019</v>
      </c>
      <c r="K440">
        <v>2019</v>
      </c>
      <c r="L440" s="7">
        <v>8523</v>
      </c>
      <c r="M440">
        <v>553</v>
      </c>
      <c r="N440" s="1">
        <v>43600</v>
      </c>
      <c r="O440" s="1">
        <v>43692</v>
      </c>
      <c r="P440" s="1">
        <v>43702</v>
      </c>
      <c r="Q440" s="1" t="s">
        <v>186</v>
      </c>
      <c r="R440">
        <v>2019</v>
      </c>
      <c r="S440">
        <v>2020</v>
      </c>
      <c r="T440" t="s">
        <v>51</v>
      </c>
      <c r="U440" t="s">
        <v>51</v>
      </c>
      <c r="V440" t="s">
        <v>948</v>
      </c>
      <c r="W440" t="s">
        <v>73</v>
      </c>
      <c r="X440">
        <v>100</v>
      </c>
      <c r="Y440">
        <v>4</v>
      </c>
      <c r="Z440">
        <v>56</v>
      </c>
      <c r="AA440" t="s">
        <v>107</v>
      </c>
      <c r="AB440" t="s">
        <v>53</v>
      </c>
      <c r="AC440">
        <v>92</v>
      </c>
      <c r="AD440">
        <v>10</v>
      </c>
      <c r="AE440">
        <v>102</v>
      </c>
      <c r="AF440" t="s">
        <v>71</v>
      </c>
      <c r="AG440" t="s">
        <v>86</v>
      </c>
      <c r="AH440">
        <v>1</v>
      </c>
      <c r="AI440">
        <v>1</v>
      </c>
      <c r="AJ440">
        <v>1928</v>
      </c>
      <c r="AK440">
        <v>1920</v>
      </c>
      <c r="AL440" t="s">
        <v>173</v>
      </c>
      <c r="AM440" t="s">
        <v>73</v>
      </c>
      <c r="AN440">
        <v>966</v>
      </c>
    </row>
    <row r="441" spans="1:40" x14ac:dyDescent="0.25">
      <c r="A441">
        <v>14472000300</v>
      </c>
      <c r="B441" t="s">
        <v>1423</v>
      </c>
      <c r="C441" t="s">
        <v>38</v>
      </c>
      <c r="D441" t="s">
        <v>39</v>
      </c>
      <c r="E441" t="s">
        <v>40</v>
      </c>
      <c r="F441" t="s">
        <v>1354</v>
      </c>
      <c r="G441" s="1">
        <v>43607</v>
      </c>
      <c r="H441" s="2">
        <v>43970</v>
      </c>
      <c r="I441" t="s">
        <v>142</v>
      </c>
      <c r="J441">
        <v>2019</v>
      </c>
      <c r="K441">
        <v>2019</v>
      </c>
      <c r="L441" s="7">
        <v>8523</v>
      </c>
      <c r="M441">
        <v>552</v>
      </c>
      <c r="N441" s="1">
        <v>43600</v>
      </c>
      <c r="O441" s="1">
        <v>43693</v>
      </c>
      <c r="P441" s="1">
        <v>43714</v>
      </c>
      <c r="Q441" s="1" t="s">
        <v>223</v>
      </c>
      <c r="R441">
        <v>2019</v>
      </c>
      <c r="S441">
        <v>2020</v>
      </c>
      <c r="T441" t="s">
        <v>51</v>
      </c>
      <c r="U441" t="s">
        <v>51</v>
      </c>
      <c r="V441" t="s">
        <v>948</v>
      </c>
      <c r="W441" t="s">
        <v>73</v>
      </c>
      <c r="X441">
        <v>100</v>
      </c>
      <c r="Y441">
        <v>4</v>
      </c>
      <c r="Z441">
        <v>56</v>
      </c>
      <c r="AA441" t="s">
        <v>107</v>
      </c>
      <c r="AB441" t="s">
        <v>53</v>
      </c>
      <c r="AC441">
        <v>93</v>
      </c>
      <c r="AD441">
        <v>21</v>
      </c>
      <c r="AE441">
        <v>114</v>
      </c>
      <c r="AF441" t="s">
        <v>325</v>
      </c>
      <c r="AG441" t="s">
        <v>326</v>
      </c>
      <c r="AH441" s="2">
        <v>43871</v>
      </c>
      <c r="AJ441">
        <v>1909</v>
      </c>
      <c r="AK441">
        <v>1900</v>
      </c>
      <c r="AL441" t="s">
        <v>173</v>
      </c>
      <c r="AM441" t="s">
        <v>173</v>
      </c>
      <c r="AN441">
        <v>4511</v>
      </c>
    </row>
    <row r="442" spans="1:40" x14ac:dyDescent="0.25">
      <c r="A442">
        <v>13704000180</v>
      </c>
      <c r="B442" t="s">
        <v>1400</v>
      </c>
      <c r="C442" t="s">
        <v>38</v>
      </c>
      <c r="D442" t="s">
        <v>39</v>
      </c>
      <c r="E442" t="s">
        <v>40</v>
      </c>
      <c r="F442" t="s">
        <v>1354</v>
      </c>
      <c r="G442" s="1">
        <v>43607</v>
      </c>
      <c r="H442" s="2">
        <v>43970</v>
      </c>
      <c r="I442" t="s">
        <v>142</v>
      </c>
      <c r="J442">
        <v>2019</v>
      </c>
      <c r="K442">
        <v>2019</v>
      </c>
      <c r="L442" s="7">
        <v>8523</v>
      </c>
      <c r="M442">
        <v>556</v>
      </c>
      <c r="N442" s="1">
        <v>43600</v>
      </c>
      <c r="O442" s="1">
        <v>43689</v>
      </c>
      <c r="P442" s="1">
        <v>43699</v>
      </c>
      <c r="Q442" s="1" t="s">
        <v>186</v>
      </c>
      <c r="R442">
        <v>2019</v>
      </c>
      <c r="S442">
        <v>2020</v>
      </c>
      <c r="T442" t="s">
        <v>51</v>
      </c>
      <c r="U442" t="s">
        <v>51</v>
      </c>
      <c r="V442" t="s">
        <v>948</v>
      </c>
      <c r="W442" t="s">
        <v>73</v>
      </c>
      <c r="X442">
        <v>100</v>
      </c>
      <c r="Y442">
        <v>4</v>
      </c>
      <c r="Z442">
        <v>57</v>
      </c>
      <c r="AA442" t="s">
        <v>128</v>
      </c>
      <c r="AB442" t="s">
        <v>53</v>
      </c>
      <c r="AC442">
        <v>89</v>
      </c>
      <c r="AD442">
        <v>10</v>
      </c>
      <c r="AE442">
        <v>99</v>
      </c>
      <c r="AF442" t="s">
        <v>71</v>
      </c>
      <c r="AG442" t="s">
        <v>72</v>
      </c>
      <c r="AH442">
        <v>1</v>
      </c>
      <c r="AI442">
        <v>1</v>
      </c>
      <c r="AJ442">
        <v>1893</v>
      </c>
      <c r="AK442">
        <v>1890</v>
      </c>
      <c r="AL442" t="s">
        <v>173</v>
      </c>
      <c r="AM442" t="s">
        <v>73</v>
      </c>
      <c r="AN442">
        <v>800</v>
      </c>
    </row>
    <row r="443" spans="1:40" x14ac:dyDescent="0.25">
      <c r="A443">
        <v>13680000250</v>
      </c>
      <c r="B443" t="s">
        <v>1415</v>
      </c>
      <c r="C443" t="s">
        <v>38</v>
      </c>
      <c r="D443" t="s">
        <v>39</v>
      </c>
      <c r="E443" t="s">
        <v>40</v>
      </c>
      <c r="F443" t="s">
        <v>1354</v>
      </c>
      <c r="G443" s="1">
        <v>43607</v>
      </c>
      <c r="H443" s="2">
        <v>43970</v>
      </c>
      <c r="I443" t="s">
        <v>142</v>
      </c>
      <c r="J443">
        <v>2019</v>
      </c>
      <c r="K443">
        <v>2019</v>
      </c>
      <c r="L443" s="7">
        <v>8523</v>
      </c>
      <c r="M443">
        <v>551</v>
      </c>
      <c r="N443" s="1">
        <v>43600</v>
      </c>
      <c r="O443" s="1">
        <v>43686</v>
      </c>
      <c r="P443" s="1">
        <v>43712</v>
      </c>
      <c r="Q443" s="1" t="s">
        <v>223</v>
      </c>
      <c r="R443">
        <v>2019</v>
      </c>
      <c r="S443">
        <v>2020</v>
      </c>
      <c r="T443" t="s">
        <v>51</v>
      </c>
      <c r="U443" t="s">
        <v>51</v>
      </c>
      <c r="V443" t="s">
        <v>948</v>
      </c>
      <c r="W443" t="s">
        <v>73</v>
      </c>
      <c r="X443">
        <v>100</v>
      </c>
      <c r="Y443">
        <v>4</v>
      </c>
      <c r="Z443">
        <v>57</v>
      </c>
      <c r="AA443" t="s">
        <v>128</v>
      </c>
      <c r="AB443" t="s">
        <v>53</v>
      </c>
      <c r="AC443">
        <v>86</v>
      </c>
      <c r="AD443">
        <v>26</v>
      </c>
      <c r="AE443">
        <v>112</v>
      </c>
      <c r="AF443" t="s">
        <v>71</v>
      </c>
      <c r="AG443" t="s">
        <v>86</v>
      </c>
      <c r="AH443">
        <v>2</v>
      </c>
      <c r="AI443">
        <v>2</v>
      </c>
      <c r="AJ443">
        <v>1900</v>
      </c>
      <c r="AK443">
        <v>1900</v>
      </c>
      <c r="AL443" t="s">
        <v>173</v>
      </c>
      <c r="AM443" t="s">
        <v>73</v>
      </c>
      <c r="AN443">
        <v>2726</v>
      </c>
    </row>
    <row r="444" spans="1:40" x14ac:dyDescent="0.25">
      <c r="A444">
        <v>14565000670</v>
      </c>
      <c r="B444" t="s">
        <v>1407</v>
      </c>
      <c r="C444" t="s">
        <v>38</v>
      </c>
      <c r="D444" t="s">
        <v>39</v>
      </c>
      <c r="E444" t="s">
        <v>40</v>
      </c>
      <c r="F444" t="s">
        <v>1408</v>
      </c>
      <c r="G444" s="1">
        <v>43581</v>
      </c>
      <c r="H444" s="2">
        <v>43940</v>
      </c>
      <c r="I444" t="s">
        <v>124</v>
      </c>
      <c r="J444">
        <v>2019</v>
      </c>
      <c r="K444">
        <v>2019</v>
      </c>
      <c r="L444" s="7">
        <v>8500</v>
      </c>
      <c r="M444">
        <v>465</v>
      </c>
      <c r="N444" s="1">
        <v>43579</v>
      </c>
      <c r="O444" s="1">
        <v>43665</v>
      </c>
      <c r="P444" s="1">
        <v>43704</v>
      </c>
      <c r="Q444" s="1" t="s">
        <v>186</v>
      </c>
      <c r="R444">
        <v>2019</v>
      </c>
      <c r="S444">
        <v>2020</v>
      </c>
      <c r="T444" t="s">
        <v>51</v>
      </c>
      <c r="U444" t="s">
        <v>51</v>
      </c>
      <c r="V444" t="s">
        <v>948</v>
      </c>
      <c r="W444" t="s">
        <v>73</v>
      </c>
      <c r="X444">
        <v>100</v>
      </c>
      <c r="Y444">
        <v>18</v>
      </c>
      <c r="Z444">
        <v>58</v>
      </c>
      <c r="AA444" t="s">
        <v>64</v>
      </c>
      <c r="AB444" t="s">
        <v>53</v>
      </c>
      <c r="AC444">
        <v>86</v>
      </c>
      <c r="AD444">
        <v>39</v>
      </c>
      <c r="AE444">
        <v>125</v>
      </c>
      <c r="AF444" t="s">
        <v>71</v>
      </c>
      <c r="AG444" t="s">
        <v>86</v>
      </c>
      <c r="AH444">
        <v>2</v>
      </c>
      <c r="AI444">
        <v>2</v>
      </c>
      <c r="AJ444">
        <v>1886</v>
      </c>
      <c r="AK444">
        <v>1880</v>
      </c>
      <c r="AL444" t="s">
        <v>173</v>
      </c>
      <c r="AM444" t="s">
        <v>73</v>
      </c>
      <c r="AN444">
        <v>2512</v>
      </c>
    </row>
    <row r="445" spans="1:40" x14ac:dyDescent="0.25">
      <c r="A445">
        <v>13733000770</v>
      </c>
      <c r="B445" t="s">
        <v>1535</v>
      </c>
      <c r="C445" t="s">
        <v>38</v>
      </c>
      <c r="D445" t="s">
        <v>39</v>
      </c>
      <c r="E445" t="s">
        <v>40</v>
      </c>
      <c r="F445" t="s">
        <v>1354</v>
      </c>
      <c r="G445" s="1">
        <v>43607</v>
      </c>
      <c r="H445" s="2">
        <v>43970</v>
      </c>
      <c r="I445" t="s">
        <v>142</v>
      </c>
      <c r="J445">
        <v>2019</v>
      </c>
      <c r="K445">
        <v>2019</v>
      </c>
      <c r="L445" s="7">
        <v>8523</v>
      </c>
      <c r="M445">
        <v>555</v>
      </c>
      <c r="N445" s="1">
        <v>43600</v>
      </c>
      <c r="O445" s="1">
        <v>43732</v>
      </c>
      <c r="P445" s="1">
        <v>43746</v>
      </c>
      <c r="Q445" s="1" t="s">
        <v>244</v>
      </c>
      <c r="R445">
        <v>2019</v>
      </c>
      <c r="S445">
        <v>2020</v>
      </c>
      <c r="T445" t="s">
        <v>51</v>
      </c>
      <c r="U445" t="s">
        <v>51</v>
      </c>
      <c r="V445" t="s">
        <v>948</v>
      </c>
      <c r="W445" t="s">
        <v>73</v>
      </c>
      <c r="X445">
        <v>100</v>
      </c>
      <c r="Y445">
        <v>4</v>
      </c>
      <c r="Z445">
        <v>58</v>
      </c>
      <c r="AA445" t="s">
        <v>64</v>
      </c>
      <c r="AB445" t="s">
        <v>53</v>
      </c>
      <c r="AC445">
        <v>132</v>
      </c>
      <c r="AD445">
        <v>14</v>
      </c>
      <c r="AE445">
        <v>146</v>
      </c>
      <c r="AF445" t="s">
        <v>71</v>
      </c>
      <c r="AG445" t="s">
        <v>86</v>
      </c>
      <c r="AH445">
        <v>2</v>
      </c>
      <c r="AI445">
        <v>2</v>
      </c>
      <c r="AJ445">
        <v>1899</v>
      </c>
      <c r="AK445">
        <v>1890</v>
      </c>
      <c r="AL445" t="s">
        <v>173</v>
      </c>
      <c r="AM445" t="s">
        <v>73</v>
      </c>
      <c r="AN445">
        <v>2750</v>
      </c>
    </row>
    <row r="446" spans="1:40" x14ac:dyDescent="0.25">
      <c r="A446">
        <v>11166000030</v>
      </c>
      <c r="B446" t="s">
        <v>1430</v>
      </c>
      <c r="C446" t="s">
        <v>38</v>
      </c>
      <c r="D446" t="s">
        <v>39</v>
      </c>
      <c r="E446" t="s">
        <v>40</v>
      </c>
      <c r="F446" t="s">
        <v>1354</v>
      </c>
      <c r="G446" s="1">
        <v>43607</v>
      </c>
      <c r="H446" s="2">
        <v>43970</v>
      </c>
      <c r="I446" t="s">
        <v>142</v>
      </c>
      <c r="J446">
        <v>2019</v>
      </c>
      <c r="K446">
        <v>2019</v>
      </c>
      <c r="L446" s="7">
        <v>8523</v>
      </c>
      <c r="M446">
        <v>554</v>
      </c>
      <c r="N446" s="1">
        <v>43600</v>
      </c>
      <c r="O446" s="1">
        <v>43693</v>
      </c>
      <c r="P446" s="1">
        <v>43719</v>
      </c>
      <c r="Q446" s="1" t="s">
        <v>223</v>
      </c>
      <c r="R446">
        <v>2019</v>
      </c>
      <c r="S446">
        <v>2020</v>
      </c>
      <c r="T446" t="s">
        <v>51</v>
      </c>
      <c r="U446" t="s">
        <v>51</v>
      </c>
      <c r="V446" t="s">
        <v>948</v>
      </c>
      <c r="W446" t="s">
        <v>73</v>
      </c>
      <c r="X446">
        <v>100</v>
      </c>
      <c r="Y446">
        <v>3</v>
      </c>
      <c r="Z446">
        <v>65</v>
      </c>
      <c r="AA446" t="s">
        <v>77</v>
      </c>
      <c r="AB446" t="s">
        <v>53</v>
      </c>
      <c r="AC446">
        <v>93</v>
      </c>
      <c r="AD446">
        <v>26</v>
      </c>
      <c r="AE446">
        <v>119</v>
      </c>
      <c r="AF446" t="s">
        <v>71</v>
      </c>
      <c r="AG446" t="s">
        <v>86</v>
      </c>
      <c r="AH446">
        <v>2</v>
      </c>
      <c r="AI446">
        <v>2</v>
      </c>
      <c r="AJ446">
        <v>1882</v>
      </c>
      <c r="AK446">
        <v>1880</v>
      </c>
      <c r="AL446" t="s">
        <v>173</v>
      </c>
      <c r="AM446" t="s">
        <v>73</v>
      </c>
      <c r="AN446">
        <v>1452</v>
      </c>
    </row>
    <row r="447" spans="1:40" x14ac:dyDescent="0.25">
      <c r="A447">
        <v>11187000120</v>
      </c>
      <c r="B447" t="s">
        <v>1444</v>
      </c>
      <c r="C447" t="s">
        <v>38</v>
      </c>
      <c r="D447" t="s">
        <v>39</v>
      </c>
      <c r="E447" t="s">
        <v>40</v>
      </c>
      <c r="F447" t="s">
        <v>1354</v>
      </c>
      <c r="G447" s="1">
        <v>43607</v>
      </c>
      <c r="H447" s="2">
        <v>43970</v>
      </c>
      <c r="I447" t="s">
        <v>142</v>
      </c>
      <c r="J447">
        <v>2019</v>
      </c>
      <c r="K447">
        <v>2019</v>
      </c>
      <c r="L447" s="7">
        <v>8523</v>
      </c>
      <c r="M447">
        <v>550</v>
      </c>
      <c r="N447" s="1">
        <v>43600</v>
      </c>
      <c r="O447" s="1">
        <v>43690</v>
      </c>
      <c r="P447" s="1">
        <v>43720</v>
      </c>
      <c r="Q447" s="1" t="s">
        <v>223</v>
      </c>
      <c r="R447">
        <v>2019</v>
      </c>
      <c r="S447">
        <v>2020</v>
      </c>
      <c r="T447" t="s">
        <v>51</v>
      </c>
      <c r="U447" t="s">
        <v>51</v>
      </c>
      <c r="V447" t="s">
        <v>948</v>
      </c>
      <c r="W447" t="s">
        <v>73</v>
      </c>
      <c r="X447">
        <v>100</v>
      </c>
      <c r="Y447">
        <v>3</v>
      </c>
      <c r="Z447">
        <v>65</v>
      </c>
      <c r="AA447" t="s">
        <v>77</v>
      </c>
      <c r="AB447" t="s">
        <v>53</v>
      </c>
      <c r="AC447">
        <v>90</v>
      </c>
      <c r="AD447">
        <v>30</v>
      </c>
      <c r="AE447">
        <v>120</v>
      </c>
      <c r="AF447" t="s">
        <v>48</v>
      </c>
      <c r="AG447" t="s">
        <v>48</v>
      </c>
      <c r="AH447" t="s">
        <v>48</v>
      </c>
      <c r="AI447" t="s">
        <v>48</v>
      </c>
      <c r="AJ447" t="s">
        <v>48</v>
      </c>
      <c r="AK447" t="s">
        <v>48</v>
      </c>
      <c r="AL447" t="s">
        <v>48</v>
      </c>
      <c r="AM447" t="s">
        <v>48</v>
      </c>
      <c r="AN447" t="s">
        <v>48</v>
      </c>
    </row>
    <row r="448" spans="1:40" x14ac:dyDescent="0.25">
      <c r="A448">
        <v>13544000200</v>
      </c>
      <c r="B448" t="s">
        <v>1227</v>
      </c>
      <c r="C448" t="s">
        <v>38</v>
      </c>
      <c r="D448" t="s">
        <v>39</v>
      </c>
      <c r="E448" t="s">
        <v>40</v>
      </c>
      <c r="F448" t="s">
        <v>1228</v>
      </c>
      <c r="G448" s="1">
        <v>43584</v>
      </c>
      <c r="H448" s="2">
        <v>43940</v>
      </c>
      <c r="I448" t="s">
        <v>124</v>
      </c>
      <c r="J448">
        <v>2019</v>
      </c>
      <c r="K448">
        <v>2019</v>
      </c>
      <c r="L448" s="7">
        <v>7945</v>
      </c>
      <c r="M448">
        <v>428</v>
      </c>
      <c r="N448" s="1">
        <v>43577</v>
      </c>
      <c r="O448" s="1">
        <v>43641</v>
      </c>
      <c r="P448" s="1">
        <v>43657</v>
      </c>
      <c r="Q448" s="1" t="s">
        <v>183</v>
      </c>
      <c r="R448">
        <v>2019</v>
      </c>
      <c r="S448">
        <v>2020</v>
      </c>
      <c r="T448" t="s">
        <v>51</v>
      </c>
      <c r="U448" t="s">
        <v>51</v>
      </c>
      <c r="V448" t="s">
        <v>948</v>
      </c>
      <c r="W448" t="s">
        <v>73</v>
      </c>
      <c r="X448">
        <v>100</v>
      </c>
      <c r="Y448">
        <v>21</v>
      </c>
      <c r="Z448">
        <v>68</v>
      </c>
      <c r="AA448" t="s">
        <v>46</v>
      </c>
      <c r="AB448" t="s">
        <v>53</v>
      </c>
      <c r="AC448">
        <v>64</v>
      </c>
      <c r="AD448">
        <v>16</v>
      </c>
      <c r="AE448">
        <v>80</v>
      </c>
      <c r="AF448" t="s">
        <v>71</v>
      </c>
      <c r="AG448" t="s">
        <v>86</v>
      </c>
      <c r="AH448">
        <v>2</v>
      </c>
      <c r="AI448">
        <v>1</v>
      </c>
      <c r="AJ448">
        <v>1895</v>
      </c>
      <c r="AK448">
        <v>1890</v>
      </c>
      <c r="AL448" t="s">
        <v>173</v>
      </c>
      <c r="AM448" t="s">
        <v>73</v>
      </c>
      <c r="AN448">
        <v>1428</v>
      </c>
    </row>
    <row r="449" spans="1:40" x14ac:dyDescent="0.25">
      <c r="A449">
        <v>14900000330</v>
      </c>
      <c r="B449" t="s">
        <v>1350</v>
      </c>
      <c r="C449" t="s">
        <v>38</v>
      </c>
      <c r="D449" t="s">
        <v>39</v>
      </c>
      <c r="E449" t="s">
        <v>40</v>
      </c>
      <c r="F449" t="s">
        <v>1228</v>
      </c>
      <c r="G449" s="1">
        <v>43584</v>
      </c>
      <c r="H449" s="2">
        <v>43940</v>
      </c>
      <c r="I449" t="s">
        <v>124</v>
      </c>
      <c r="J449">
        <v>2019</v>
      </c>
      <c r="K449">
        <v>2019</v>
      </c>
      <c r="L449" s="7">
        <v>7945</v>
      </c>
      <c r="M449">
        <v>430</v>
      </c>
      <c r="N449" s="1">
        <v>43577</v>
      </c>
      <c r="O449" s="1">
        <v>43661</v>
      </c>
      <c r="P449" s="1">
        <v>43689</v>
      </c>
      <c r="Q449" s="1" t="s">
        <v>186</v>
      </c>
      <c r="R449">
        <v>2019</v>
      </c>
      <c r="S449">
        <v>2020</v>
      </c>
      <c r="T449" t="s">
        <v>51</v>
      </c>
      <c r="U449" t="s">
        <v>51</v>
      </c>
      <c r="V449" t="s">
        <v>948</v>
      </c>
      <c r="W449" t="s">
        <v>73</v>
      </c>
      <c r="X449">
        <v>100</v>
      </c>
      <c r="Y449">
        <v>21</v>
      </c>
      <c r="Z449">
        <v>68</v>
      </c>
      <c r="AA449" t="s">
        <v>46</v>
      </c>
      <c r="AB449" t="s">
        <v>53</v>
      </c>
      <c r="AC449">
        <v>84</v>
      </c>
      <c r="AD449">
        <v>28</v>
      </c>
      <c r="AE449">
        <v>112</v>
      </c>
      <c r="AF449" t="s">
        <v>71</v>
      </c>
      <c r="AG449" t="s">
        <v>72</v>
      </c>
      <c r="AH449">
        <v>1</v>
      </c>
      <c r="AI449">
        <v>1</v>
      </c>
      <c r="AJ449">
        <v>1890</v>
      </c>
      <c r="AK449">
        <v>1890</v>
      </c>
      <c r="AL449" t="s">
        <v>173</v>
      </c>
      <c r="AM449" t="s">
        <v>73</v>
      </c>
      <c r="AN449">
        <v>833</v>
      </c>
    </row>
    <row r="450" spans="1:40" x14ac:dyDescent="0.25">
      <c r="A450">
        <v>13548000440</v>
      </c>
      <c r="B450" t="s">
        <v>1352</v>
      </c>
      <c r="C450" t="s">
        <v>38</v>
      </c>
      <c r="D450" t="s">
        <v>39</v>
      </c>
      <c r="E450" t="s">
        <v>40</v>
      </c>
      <c r="F450" t="s">
        <v>1228</v>
      </c>
      <c r="G450" s="1">
        <v>43584</v>
      </c>
      <c r="H450" s="2">
        <v>43940</v>
      </c>
      <c r="I450" t="s">
        <v>124</v>
      </c>
      <c r="J450">
        <v>2019</v>
      </c>
      <c r="K450">
        <v>2019</v>
      </c>
      <c r="L450" s="7">
        <v>7945</v>
      </c>
      <c r="M450">
        <v>431</v>
      </c>
      <c r="N450" s="1">
        <v>43577</v>
      </c>
      <c r="O450" s="1">
        <v>43637</v>
      </c>
      <c r="P450" s="1">
        <v>43689</v>
      </c>
      <c r="Q450" s="1" t="s">
        <v>186</v>
      </c>
      <c r="R450">
        <v>2019</v>
      </c>
      <c r="S450">
        <v>2020</v>
      </c>
      <c r="T450" t="s">
        <v>51</v>
      </c>
      <c r="U450" t="s">
        <v>51</v>
      </c>
      <c r="V450" t="s">
        <v>948</v>
      </c>
      <c r="W450" t="s">
        <v>73</v>
      </c>
      <c r="X450">
        <v>100</v>
      </c>
      <c r="Y450">
        <v>21</v>
      </c>
      <c r="Z450">
        <v>68</v>
      </c>
      <c r="AA450" t="s">
        <v>46</v>
      </c>
      <c r="AB450" t="s">
        <v>53</v>
      </c>
      <c r="AC450">
        <v>60</v>
      </c>
      <c r="AD450">
        <v>52</v>
      </c>
      <c r="AE450">
        <v>112</v>
      </c>
      <c r="AF450" t="s">
        <v>71</v>
      </c>
      <c r="AG450" t="s">
        <v>86</v>
      </c>
      <c r="AH450">
        <v>2</v>
      </c>
      <c r="AI450">
        <v>2</v>
      </c>
      <c r="AJ450">
        <v>1911</v>
      </c>
      <c r="AK450">
        <v>1910</v>
      </c>
      <c r="AL450" t="s">
        <v>173</v>
      </c>
      <c r="AM450" t="s">
        <v>73</v>
      </c>
      <c r="AN450">
        <v>2946</v>
      </c>
    </row>
    <row r="451" spans="1:40" x14ac:dyDescent="0.25">
      <c r="A451">
        <v>14410020090</v>
      </c>
      <c r="B451" t="s">
        <v>1305</v>
      </c>
      <c r="C451" t="s">
        <v>38</v>
      </c>
      <c r="D451" t="s">
        <v>39</v>
      </c>
      <c r="E451" t="s">
        <v>40</v>
      </c>
      <c r="F451" t="s">
        <v>1228</v>
      </c>
      <c r="G451" s="1">
        <v>43584</v>
      </c>
      <c r="H451" s="2">
        <v>43940</v>
      </c>
      <c r="I451" t="s">
        <v>124</v>
      </c>
      <c r="J451">
        <v>2019</v>
      </c>
      <c r="K451">
        <v>2019</v>
      </c>
      <c r="L451" s="7">
        <v>7945</v>
      </c>
      <c r="M451">
        <v>429</v>
      </c>
      <c r="N451" s="1">
        <v>43577</v>
      </c>
      <c r="O451" s="1">
        <v>43641</v>
      </c>
      <c r="P451" s="1">
        <v>43672</v>
      </c>
      <c r="Q451" s="1" t="s">
        <v>183</v>
      </c>
      <c r="R451">
        <v>2019</v>
      </c>
      <c r="S451">
        <v>2020</v>
      </c>
      <c r="T451" t="s">
        <v>51</v>
      </c>
      <c r="U451" t="s">
        <v>51</v>
      </c>
      <c r="V451" t="s">
        <v>948</v>
      </c>
      <c r="W451" t="s">
        <v>73</v>
      </c>
      <c r="X451">
        <v>100</v>
      </c>
      <c r="Y451">
        <v>21</v>
      </c>
      <c r="Z451">
        <v>69</v>
      </c>
      <c r="AA451" t="s">
        <v>151</v>
      </c>
      <c r="AB451" t="s">
        <v>53</v>
      </c>
      <c r="AC451">
        <v>64</v>
      </c>
      <c r="AD451">
        <v>31</v>
      </c>
      <c r="AE451">
        <v>95</v>
      </c>
      <c r="AF451" t="s">
        <v>71</v>
      </c>
      <c r="AG451" t="s">
        <v>86</v>
      </c>
      <c r="AH451">
        <v>2</v>
      </c>
      <c r="AI451">
        <v>4</v>
      </c>
      <c r="AJ451">
        <v>1922</v>
      </c>
      <c r="AK451">
        <v>1920</v>
      </c>
      <c r="AL451" t="s">
        <v>173</v>
      </c>
      <c r="AM451" t="s">
        <v>73</v>
      </c>
      <c r="AN451">
        <v>3608</v>
      </c>
    </row>
    <row r="452" spans="1:40" x14ac:dyDescent="0.25">
      <c r="A452">
        <v>15228000120</v>
      </c>
      <c r="B452" t="s">
        <v>1304</v>
      </c>
      <c r="C452" t="s">
        <v>38</v>
      </c>
      <c r="D452" t="s">
        <v>39</v>
      </c>
      <c r="E452" t="s">
        <v>40</v>
      </c>
      <c r="F452" t="s">
        <v>1228</v>
      </c>
      <c r="G452" s="1">
        <v>43584</v>
      </c>
      <c r="H452" s="2">
        <v>43940</v>
      </c>
      <c r="I452" t="s">
        <v>124</v>
      </c>
      <c r="J452">
        <v>2019</v>
      </c>
      <c r="K452">
        <v>2019</v>
      </c>
      <c r="L452" s="7">
        <v>7945</v>
      </c>
      <c r="M452">
        <v>433</v>
      </c>
      <c r="N452" s="1">
        <v>43577</v>
      </c>
      <c r="O452" s="1">
        <v>43664</v>
      </c>
      <c r="P452" s="1">
        <v>43672</v>
      </c>
      <c r="Q452" s="1" t="s">
        <v>183</v>
      </c>
      <c r="R452">
        <v>2019</v>
      </c>
      <c r="S452">
        <v>2020</v>
      </c>
      <c r="T452" t="s">
        <v>51</v>
      </c>
      <c r="U452" t="s">
        <v>51</v>
      </c>
      <c r="V452" t="s">
        <v>948</v>
      </c>
      <c r="W452" t="s">
        <v>73</v>
      </c>
      <c r="X452">
        <v>100</v>
      </c>
      <c r="Y452">
        <v>21</v>
      </c>
      <c r="Z452">
        <v>69</v>
      </c>
      <c r="AA452" t="s">
        <v>151</v>
      </c>
      <c r="AB452" t="s">
        <v>53</v>
      </c>
      <c r="AC452">
        <v>87</v>
      </c>
      <c r="AD452">
        <v>8</v>
      </c>
      <c r="AE452">
        <v>95</v>
      </c>
      <c r="AF452" t="s">
        <v>48</v>
      </c>
      <c r="AG452" t="s">
        <v>48</v>
      </c>
      <c r="AH452" t="s">
        <v>48</v>
      </c>
      <c r="AI452" t="s">
        <v>48</v>
      </c>
      <c r="AJ452" t="s">
        <v>48</v>
      </c>
      <c r="AK452" t="s">
        <v>48</v>
      </c>
      <c r="AL452" t="s">
        <v>48</v>
      </c>
      <c r="AM452" t="s">
        <v>48</v>
      </c>
      <c r="AN452" t="s">
        <v>48</v>
      </c>
    </row>
    <row r="453" spans="1:40" x14ac:dyDescent="0.25">
      <c r="A453">
        <v>14408020140</v>
      </c>
      <c r="B453" t="s">
        <v>1351</v>
      </c>
      <c r="C453" t="s">
        <v>38</v>
      </c>
      <c r="D453" t="s">
        <v>39</v>
      </c>
      <c r="E453" t="s">
        <v>40</v>
      </c>
      <c r="F453" t="s">
        <v>1228</v>
      </c>
      <c r="G453" s="1">
        <v>43584</v>
      </c>
      <c r="H453" s="2">
        <v>43940</v>
      </c>
      <c r="I453" t="s">
        <v>124</v>
      </c>
      <c r="J453">
        <v>2019</v>
      </c>
      <c r="K453">
        <v>2019</v>
      </c>
      <c r="L453" s="7">
        <v>7945</v>
      </c>
      <c r="M453">
        <v>432</v>
      </c>
      <c r="N453" s="1">
        <v>43577</v>
      </c>
      <c r="O453" s="1">
        <v>43641</v>
      </c>
      <c r="P453" s="1">
        <v>43689</v>
      </c>
      <c r="Q453" s="1" t="s">
        <v>186</v>
      </c>
      <c r="R453">
        <v>2019</v>
      </c>
      <c r="S453">
        <v>2020</v>
      </c>
      <c r="T453" t="s">
        <v>51</v>
      </c>
      <c r="U453" t="s">
        <v>51</v>
      </c>
      <c r="V453" t="s">
        <v>948</v>
      </c>
      <c r="W453" t="s">
        <v>73</v>
      </c>
      <c r="X453">
        <v>100</v>
      </c>
      <c r="Y453">
        <v>21</v>
      </c>
      <c r="Z453">
        <v>69</v>
      </c>
      <c r="AA453" t="s">
        <v>151</v>
      </c>
      <c r="AB453" t="s">
        <v>53</v>
      </c>
      <c r="AC453">
        <v>64</v>
      </c>
      <c r="AD453">
        <v>48</v>
      </c>
      <c r="AE453">
        <v>112</v>
      </c>
      <c r="AF453" t="s">
        <v>71</v>
      </c>
      <c r="AG453" t="s">
        <v>72</v>
      </c>
      <c r="AH453">
        <v>1</v>
      </c>
      <c r="AI453">
        <v>1</v>
      </c>
      <c r="AJ453">
        <v>1905</v>
      </c>
      <c r="AK453">
        <v>1900</v>
      </c>
      <c r="AL453" t="s">
        <v>173</v>
      </c>
      <c r="AM453" t="s">
        <v>73</v>
      </c>
      <c r="AN453">
        <v>718</v>
      </c>
    </row>
    <row r="454" spans="1:40" x14ac:dyDescent="0.25">
      <c r="A454">
        <v>15243000450</v>
      </c>
      <c r="B454" t="s">
        <v>1775</v>
      </c>
      <c r="C454" t="s">
        <v>38</v>
      </c>
      <c r="D454" t="s">
        <v>39</v>
      </c>
      <c r="E454" t="s">
        <v>40</v>
      </c>
      <c r="F454" t="s">
        <v>1776</v>
      </c>
      <c r="G454" s="1">
        <v>43707</v>
      </c>
      <c r="H454" s="2">
        <v>44062</v>
      </c>
      <c r="I454" t="s">
        <v>186</v>
      </c>
      <c r="J454">
        <v>2019</v>
      </c>
      <c r="K454">
        <v>2020</v>
      </c>
      <c r="L454" s="7">
        <v>8377</v>
      </c>
      <c r="M454">
        <v>911</v>
      </c>
      <c r="N454" s="1">
        <v>43695</v>
      </c>
      <c r="O454" s="1">
        <v>43804</v>
      </c>
      <c r="P454" s="1">
        <v>43830</v>
      </c>
      <c r="Q454" s="1" t="s">
        <v>300</v>
      </c>
      <c r="R454">
        <v>2019</v>
      </c>
      <c r="S454">
        <v>2020</v>
      </c>
      <c r="T454" t="s">
        <v>51</v>
      </c>
      <c r="U454" t="s">
        <v>51</v>
      </c>
      <c r="V454" t="s">
        <v>948</v>
      </c>
      <c r="W454" t="s">
        <v>73</v>
      </c>
      <c r="X454">
        <v>100</v>
      </c>
      <c r="Y454">
        <v>22</v>
      </c>
      <c r="Z454">
        <v>50</v>
      </c>
      <c r="AA454" t="s">
        <v>52</v>
      </c>
      <c r="AB454" t="s">
        <v>70</v>
      </c>
      <c r="AC454">
        <v>109</v>
      </c>
      <c r="AD454">
        <v>26</v>
      </c>
      <c r="AE454">
        <v>135</v>
      </c>
      <c r="AF454" t="s">
        <v>71</v>
      </c>
      <c r="AG454" t="s">
        <v>72</v>
      </c>
      <c r="AH454">
        <v>1</v>
      </c>
      <c r="AI454">
        <v>1</v>
      </c>
      <c r="AJ454">
        <v>1904</v>
      </c>
      <c r="AK454">
        <v>1900</v>
      </c>
      <c r="AL454" t="s">
        <v>173</v>
      </c>
      <c r="AM454" t="s">
        <v>73</v>
      </c>
      <c r="AN454">
        <v>1019</v>
      </c>
    </row>
    <row r="455" spans="1:40" x14ac:dyDescent="0.25">
      <c r="A455">
        <v>15243000440</v>
      </c>
      <c r="B455" t="s">
        <v>1777</v>
      </c>
      <c r="C455" t="s">
        <v>38</v>
      </c>
      <c r="D455" t="s">
        <v>39</v>
      </c>
      <c r="E455" t="s">
        <v>40</v>
      </c>
      <c r="F455" t="s">
        <v>1776</v>
      </c>
      <c r="G455" s="1">
        <v>43707</v>
      </c>
      <c r="H455" s="2">
        <v>44062</v>
      </c>
      <c r="I455" t="s">
        <v>186</v>
      </c>
      <c r="J455">
        <v>2019</v>
      </c>
      <c r="K455">
        <v>2020</v>
      </c>
      <c r="L455" s="7">
        <v>8377</v>
      </c>
      <c r="M455">
        <v>912</v>
      </c>
      <c r="N455" s="1">
        <v>43695</v>
      </c>
      <c r="O455" s="1">
        <v>43804</v>
      </c>
      <c r="P455" s="1">
        <v>43830</v>
      </c>
      <c r="Q455" s="1" t="s">
        <v>300</v>
      </c>
      <c r="R455">
        <v>2019</v>
      </c>
      <c r="S455">
        <v>2020</v>
      </c>
      <c r="T455" t="s">
        <v>51</v>
      </c>
      <c r="U455" t="s">
        <v>51</v>
      </c>
      <c r="V455" t="s">
        <v>948</v>
      </c>
      <c r="W455" t="s">
        <v>73</v>
      </c>
      <c r="X455">
        <v>100</v>
      </c>
      <c r="Y455">
        <v>22</v>
      </c>
      <c r="Z455">
        <v>50</v>
      </c>
      <c r="AA455" t="s">
        <v>52</v>
      </c>
      <c r="AB455" t="s">
        <v>70</v>
      </c>
      <c r="AC455">
        <v>109</v>
      </c>
      <c r="AD455">
        <v>26</v>
      </c>
      <c r="AE455">
        <v>135</v>
      </c>
      <c r="AF455" t="s">
        <v>71</v>
      </c>
      <c r="AG455" t="s">
        <v>72</v>
      </c>
      <c r="AH455">
        <v>1</v>
      </c>
      <c r="AI455">
        <v>1</v>
      </c>
      <c r="AJ455">
        <v>1905</v>
      </c>
      <c r="AK455">
        <v>1900</v>
      </c>
      <c r="AL455" t="s">
        <v>173</v>
      </c>
      <c r="AM455" t="s">
        <v>73</v>
      </c>
      <c r="AN455">
        <v>1018</v>
      </c>
    </row>
    <row r="456" spans="1:40" x14ac:dyDescent="0.25">
      <c r="A456">
        <v>14523000270</v>
      </c>
      <c r="B456" t="s">
        <v>1805</v>
      </c>
      <c r="C456" t="s">
        <v>38</v>
      </c>
      <c r="D456" t="s">
        <v>39</v>
      </c>
      <c r="E456" t="s">
        <v>40</v>
      </c>
      <c r="F456" t="s">
        <v>1776</v>
      </c>
      <c r="G456" s="1">
        <v>43707</v>
      </c>
      <c r="H456" s="2">
        <v>44062</v>
      </c>
      <c r="I456" t="s">
        <v>186</v>
      </c>
      <c r="J456">
        <v>2019</v>
      </c>
      <c r="K456">
        <v>2020</v>
      </c>
      <c r="L456" s="7">
        <v>8377</v>
      </c>
      <c r="M456">
        <v>906</v>
      </c>
      <c r="N456" s="1">
        <v>43695</v>
      </c>
      <c r="O456" s="1">
        <v>43811</v>
      </c>
      <c r="P456" s="1">
        <v>43838</v>
      </c>
      <c r="Q456" s="1" t="s">
        <v>42</v>
      </c>
      <c r="R456">
        <v>2020</v>
      </c>
      <c r="S456">
        <v>2020</v>
      </c>
      <c r="T456" t="s">
        <v>51</v>
      </c>
      <c r="U456" t="s">
        <v>51</v>
      </c>
      <c r="V456" t="s">
        <v>948</v>
      </c>
      <c r="W456" t="s">
        <v>73</v>
      </c>
      <c r="X456">
        <v>100</v>
      </c>
      <c r="Y456">
        <v>22</v>
      </c>
      <c r="Z456">
        <v>50</v>
      </c>
      <c r="AA456" t="s">
        <v>52</v>
      </c>
      <c r="AB456" t="s">
        <v>70</v>
      </c>
      <c r="AC456">
        <v>116</v>
      </c>
      <c r="AD456">
        <v>27</v>
      </c>
      <c r="AE456">
        <v>143</v>
      </c>
      <c r="AF456" t="s">
        <v>71</v>
      </c>
      <c r="AG456" t="s">
        <v>72</v>
      </c>
      <c r="AH456">
        <v>1</v>
      </c>
      <c r="AI456">
        <v>1</v>
      </c>
      <c r="AJ456">
        <v>1911</v>
      </c>
      <c r="AK456">
        <v>1910</v>
      </c>
      <c r="AL456" t="s">
        <v>173</v>
      </c>
      <c r="AM456" t="s">
        <v>73</v>
      </c>
      <c r="AN456">
        <v>627</v>
      </c>
    </row>
    <row r="457" spans="1:40" x14ac:dyDescent="0.25">
      <c r="A457">
        <v>14523000210</v>
      </c>
      <c r="B457" t="s">
        <v>1806</v>
      </c>
      <c r="C457" t="s">
        <v>38</v>
      </c>
      <c r="D457" t="s">
        <v>39</v>
      </c>
      <c r="E457" t="s">
        <v>40</v>
      </c>
      <c r="F457" t="s">
        <v>1776</v>
      </c>
      <c r="G457" s="1">
        <v>43707</v>
      </c>
      <c r="H457" s="2">
        <v>44062</v>
      </c>
      <c r="I457" t="s">
        <v>186</v>
      </c>
      <c r="J457">
        <v>2019</v>
      </c>
      <c r="K457">
        <v>2020</v>
      </c>
      <c r="L457" s="7">
        <v>8377</v>
      </c>
      <c r="M457">
        <v>908</v>
      </c>
      <c r="N457" s="1">
        <v>43695</v>
      </c>
      <c r="O457" s="1">
        <v>43811</v>
      </c>
      <c r="P457" s="1">
        <v>43838</v>
      </c>
      <c r="Q457" s="1" t="s">
        <v>42</v>
      </c>
      <c r="R457">
        <v>2020</v>
      </c>
      <c r="S457">
        <v>2020</v>
      </c>
      <c r="T457" t="s">
        <v>51</v>
      </c>
      <c r="U457" t="s">
        <v>51</v>
      </c>
      <c r="V457" t="s">
        <v>948</v>
      </c>
      <c r="W457" t="s">
        <v>73</v>
      </c>
      <c r="X457">
        <v>100</v>
      </c>
      <c r="Y457">
        <v>22</v>
      </c>
      <c r="Z457">
        <v>50</v>
      </c>
      <c r="AA457" t="s">
        <v>52</v>
      </c>
      <c r="AB457" t="s">
        <v>70</v>
      </c>
      <c r="AC457">
        <v>116</v>
      </c>
      <c r="AD457">
        <v>27</v>
      </c>
      <c r="AE457">
        <v>143</v>
      </c>
      <c r="AF457" t="s">
        <v>71</v>
      </c>
      <c r="AG457" t="s">
        <v>86</v>
      </c>
      <c r="AH457">
        <v>2</v>
      </c>
      <c r="AI457">
        <v>1</v>
      </c>
      <c r="AJ457">
        <v>1905</v>
      </c>
      <c r="AK457">
        <v>1900</v>
      </c>
      <c r="AL457" t="s">
        <v>173</v>
      </c>
      <c r="AM457" t="s">
        <v>73</v>
      </c>
      <c r="AN457">
        <v>1425</v>
      </c>
    </row>
    <row r="458" spans="1:40" x14ac:dyDescent="0.25">
      <c r="A458">
        <v>14523000250</v>
      </c>
      <c r="B458" t="s">
        <v>1822</v>
      </c>
      <c r="C458" t="s">
        <v>38</v>
      </c>
      <c r="D458" t="s">
        <v>39</v>
      </c>
      <c r="E458" t="s">
        <v>40</v>
      </c>
      <c r="F458" t="s">
        <v>1776</v>
      </c>
      <c r="G458" s="1">
        <v>43707</v>
      </c>
      <c r="H458" s="2">
        <v>44062</v>
      </c>
      <c r="I458" t="s">
        <v>186</v>
      </c>
      <c r="J458">
        <v>2019</v>
      </c>
      <c r="K458">
        <v>2020</v>
      </c>
      <c r="L458" s="7">
        <v>8377</v>
      </c>
      <c r="M458">
        <v>907</v>
      </c>
      <c r="N458" s="1">
        <v>43695</v>
      </c>
      <c r="O458" s="1">
        <v>43811</v>
      </c>
      <c r="P458" s="1">
        <v>43846</v>
      </c>
      <c r="Q458" s="1" t="s">
        <v>42</v>
      </c>
      <c r="R458">
        <v>2020</v>
      </c>
      <c r="S458">
        <v>2020</v>
      </c>
      <c r="T458" t="s">
        <v>51</v>
      </c>
      <c r="U458" t="s">
        <v>51</v>
      </c>
      <c r="V458" t="s">
        <v>948</v>
      </c>
      <c r="W458" t="s">
        <v>73</v>
      </c>
      <c r="X458">
        <v>100</v>
      </c>
      <c r="Y458">
        <v>22</v>
      </c>
      <c r="Z458">
        <v>50</v>
      </c>
      <c r="AA458" t="s">
        <v>52</v>
      </c>
      <c r="AB458" t="s">
        <v>70</v>
      </c>
      <c r="AC458">
        <v>116</v>
      </c>
      <c r="AD458">
        <v>35</v>
      </c>
      <c r="AE458">
        <v>151</v>
      </c>
      <c r="AF458" t="s">
        <v>71</v>
      </c>
      <c r="AG458" t="s">
        <v>86</v>
      </c>
      <c r="AH458">
        <v>2</v>
      </c>
      <c r="AI458">
        <v>1</v>
      </c>
      <c r="AJ458">
        <v>1903</v>
      </c>
      <c r="AK458">
        <v>1900</v>
      </c>
      <c r="AL458" t="s">
        <v>173</v>
      </c>
      <c r="AM458" t="s">
        <v>73</v>
      </c>
      <c r="AN458">
        <v>1410</v>
      </c>
    </row>
    <row r="459" spans="1:40" x14ac:dyDescent="0.25">
      <c r="A459">
        <v>14825000490</v>
      </c>
      <c r="B459" t="s">
        <v>1821</v>
      </c>
      <c r="C459" t="s">
        <v>38</v>
      </c>
      <c r="D459" t="s">
        <v>39</v>
      </c>
      <c r="E459" t="s">
        <v>40</v>
      </c>
      <c r="F459" t="s">
        <v>1776</v>
      </c>
      <c r="G459" s="1">
        <v>43707</v>
      </c>
      <c r="H459" s="2">
        <v>44062</v>
      </c>
      <c r="I459" t="s">
        <v>186</v>
      </c>
      <c r="J459">
        <v>2019</v>
      </c>
      <c r="K459">
        <v>2020</v>
      </c>
      <c r="L459" s="7">
        <v>8377</v>
      </c>
      <c r="M459">
        <v>909</v>
      </c>
      <c r="N459" s="1">
        <v>43695</v>
      </c>
      <c r="O459" s="1">
        <v>43817</v>
      </c>
      <c r="P459" s="1">
        <v>43846</v>
      </c>
      <c r="Q459" s="1" t="s">
        <v>42</v>
      </c>
      <c r="R459">
        <v>2020</v>
      </c>
      <c r="S459">
        <v>2020</v>
      </c>
      <c r="T459" t="s">
        <v>51</v>
      </c>
      <c r="U459" t="s">
        <v>51</v>
      </c>
      <c r="V459" t="s">
        <v>948</v>
      </c>
      <c r="W459" t="s">
        <v>73</v>
      </c>
      <c r="X459">
        <v>100</v>
      </c>
      <c r="Y459">
        <v>22</v>
      </c>
      <c r="Z459">
        <v>50</v>
      </c>
      <c r="AA459" t="s">
        <v>52</v>
      </c>
      <c r="AB459" t="s">
        <v>70</v>
      </c>
      <c r="AC459">
        <v>122</v>
      </c>
      <c r="AD459">
        <v>29</v>
      </c>
      <c r="AE459">
        <v>151</v>
      </c>
      <c r="AF459" t="s">
        <v>71</v>
      </c>
      <c r="AG459" t="s">
        <v>72</v>
      </c>
      <c r="AH459">
        <v>1</v>
      </c>
      <c r="AI459">
        <v>1</v>
      </c>
      <c r="AJ459">
        <v>1902</v>
      </c>
      <c r="AK459">
        <v>1900</v>
      </c>
      <c r="AL459" t="s">
        <v>173</v>
      </c>
      <c r="AM459" t="s">
        <v>73</v>
      </c>
      <c r="AN459">
        <v>753</v>
      </c>
    </row>
    <row r="460" spans="1:40" x14ac:dyDescent="0.25">
      <c r="A460">
        <v>13774030420</v>
      </c>
      <c r="B460" t="s">
        <v>1580</v>
      </c>
      <c r="C460" t="s">
        <v>38</v>
      </c>
      <c r="D460" t="s">
        <v>39</v>
      </c>
      <c r="E460" t="s">
        <v>40</v>
      </c>
      <c r="F460" t="s">
        <v>1581</v>
      </c>
      <c r="G460" s="1">
        <v>43685</v>
      </c>
      <c r="H460" s="2">
        <v>44062</v>
      </c>
      <c r="I460" t="s">
        <v>186</v>
      </c>
      <c r="J460">
        <v>2019</v>
      </c>
      <c r="K460">
        <v>2020</v>
      </c>
      <c r="L460" s="7">
        <v>12560</v>
      </c>
      <c r="M460">
        <v>857</v>
      </c>
      <c r="N460" s="1">
        <v>43683</v>
      </c>
      <c r="O460" s="1">
        <v>43746</v>
      </c>
      <c r="P460" s="1">
        <v>43760</v>
      </c>
      <c r="Q460" s="1" t="s">
        <v>244</v>
      </c>
      <c r="R460">
        <v>2019</v>
      </c>
      <c r="S460">
        <v>2020</v>
      </c>
      <c r="T460" t="s">
        <v>51</v>
      </c>
      <c r="U460" t="s">
        <v>51</v>
      </c>
      <c r="V460" t="s">
        <v>948</v>
      </c>
      <c r="W460" t="s">
        <v>73</v>
      </c>
      <c r="X460">
        <v>100</v>
      </c>
      <c r="Y460">
        <v>4</v>
      </c>
      <c r="Z460">
        <v>54</v>
      </c>
      <c r="AA460" t="s">
        <v>254</v>
      </c>
      <c r="AB460" t="s">
        <v>47</v>
      </c>
      <c r="AC460">
        <v>63</v>
      </c>
      <c r="AD460">
        <v>14</v>
      </c>
      <c r="AE460">
        <v>77</v>
      </c>
      <c r="AF460" t="s">
        <v>513</v>
      </c>
      <c r="AG460" t="s">
        <v>326</v>
      </c>
      <c r="AH460">
        <v>2</v>
      </c>
      <c r="AI460">
        <v>2</v>
      </c>
      <c r="AJ460">
        <v>1889</v>
      </c>
      <c r="AK460">
        <v>1880</v>
      </c>
      <c r="AL460" t="s">
        <v>173</v>
      </c>
      <c r="AM460" t="s">
        <v>73</v>
      </c>
      <c r="AN460">
        <v>485</v>
      </c>
    </row>
    <row r="461" spans="1:40" x14ac:dyDescent="0.25">
      <c r="A461">
        <v>14472000310</v>
      </c>
      <c r="B461" t="s">
        <v>1633</v>
      </c>
      <c r="C461" t="s">
        <v>38</v>
      </c>
      <c r="D461" t="s">
        <v>39</v>
      </c>
      <c r="E461" t="s">
        <v>40</v>
      </c>
      <c r="F461" t="s">
        <v>1634</v>
      </c>
      <c r="G461" s="1">
        <v>43707</v>
      </c>
      <c r="H461" s="2">
        <v>44062</v>
      </c>
      <c r="I461" t="s">
        <v>186</v>
      </c>
      <c r="J461">
        <v>2019</v>
      </c>
      <c r="K461">
        <v>2020</v>
      </c>
      <c r="L461" s="7">
        <v>12000</v>
      </c>
      <c r="M461">
        <v>1013</v>
      </c>
      <c r="N461" s="1">
        <v>43707</v>
      </c>
      <c r="O461" s="1">
        <v>43761</v>
      </c>
      <c r="P461" s="1">
        <v>43777</v>
      </c>
      <c r="Q461" s="1" t="s">
        <v>266</v>
      </c>
      <c r="R461">
        <v>2019</v>
      </c>
      <c r="S461">
        <v>2020</v>
      </c>
      <c r="T461" t="s">
        <v>51</v>
      </c>
      <c r="U461" t="s">
        <v>51</v>
      </c>
      <c r="V461" t="s">
        <v>948</v>
      </c>
      <c r="W461" t="s">
        <v>73</v>
      </c>
      <c r="X461">
        <v>100</v>
      </c>
      <c r="Y461">
        <v>4</v>
      </c>
      <c r="Z461">
        <v>56</v>
      </c>
      <c r="AA461" t="s">
        <v>107</v>
      </c>
      <c r="AB461" t="s">
        <v>53</v>
      </c>
      <c r="AC461">
        <v>54</v>
      </c>
      <c r="AD461">
        <v>16</v>
      </c>
      <c r="AE461">
        <v>70</v>
      </c>
      <c r="AF461" t="s">
        <v>71</v>
      </c>
      <c r="AG461" t="s">
        <v>86</v>
      </c>
      <c r="AH461">
        <v>2</v>
      </c>
      <c r="AI461">
        <v>1</v>
      </c>
      <c r="AJ461">
        <v>1907</v>
      </c>
      <c r="AK461">
        <v>1900</v>
      </c>
      <c r="AL461" t="s">
        <v>73</v>
      </c>
      <c r="AM461" t="s">
        <v>73</v>
      </c>
      <c r="AN461">
        <v>2012</v>
      </c>
    </row>
    <row r="462" spans="1:40" x14ac:dyDescent="0.25">
      <c r="A462">
        <v>13729000720</v>
      </c>
      <c r="B462" t="s">
        <v>1738</v>
      </c>
      <c r="C462" t="s">
        <v>38</v>
      </c>
      <c r="D462" t="s">
        <v>39</v>
      </c>
      <c r="E462" t="s">
        <v>40</v>
      </c>
      <c r="F462" t="s">
        <v>1739</v>
      </c>
      <c r="G462" s="1">
        <v>43699</v>
      </c>
      <c r="H462" s="2">
        <v>44062</v>
      </c>
      <c r="I462" t="s">
        <v>186</v>
      </c>
      <c r="J462">
        <v>2019</v>
      </c>
      <c r="K462">
        <v>2020</v>
      </c>
      <c r="L462" s="7">
        <v>12600</v>
      </c>
      <c r="M462">
        <v>939</v>
      </c>
      <c r="N462" s="1">
        <v>43696</v>
      </c>
      <c r="O462" s="1">
        <v>43783</v>
      </c>
      <c r="P462" s="1">
        <v>43804</v>
      </c>
      <c r="Q462" s="1" t="s">
        <v>300</v>
      </c>
      <c r="R462">
        <v>2019</v>
      </c>
      <c r="S462">
        <v>2020</v>
      </c>
      <c r="T462" t="s">
        <v>1740</v>
      </c>
      <c r="U462" t="s">
        <v>44</v>
      </c>
      <c r="V462" t="s">
        <v>948</v>
      </c>
      <c r="W462" t="s">
        <v>73</v>
      </c>
      <c r="X462">
        <v>100</v>
      </c>
      <c r="Y462">
        <v>4</v>
      </c>
      <c r="Z462">
        <v>58</v>
      </c>
      <c r="AA462" t="s">
        <v>64</v>
      </c>
      <c r="AB462" t="s">
        <v>70</v>
      </c>
      <c r="AC462">
        <v>87</v>
      </c>
      <c r="AD462">
        <v>21</v>
      </c>
      <c r="AE462">
        <v>108</v>
      </c>
      <c r="AF462" t="s">
        <v>71</v>
      </c>
      <c r="AG462" t="s">
        <v>86</v>
      </c>
      <c r="AH462">
        <v>2</v>
      </c>
      <c r="AI462">
        <v>2</v>
      </c>
      <c r="AJ462">
        <v>1892</v>
      </c>
      <c r="AK462">
        <v>1890</v>
      </c>
      <c r="AL462" t="s">
        <v>173</v>
      </c>
      <c r="AM462" t="s">
        <v>73</v>
      </c>
      <c r="AN462">
        <v>2438</v>
      </c>
    </row>
    <row r="463" spans="1:40" x14ac:dyDescent="0.25">
      <c r="A463">
        <v>11005000400</v>
      </c>
      <c r="B463" t="s">
        <v>2177</v>
      </c>
      <c r="C463" t="s">
        <v>38</v>
      </c>
      <c r="D463" t="s">
        <v>39</v>
      </c>
      <c r="E463" t="s">
        <v>40</v>
      </c>
      <c r="F463" t="s">
        <v>2178</v>
      </c>
      <c r="G463" s="1">
        <v>43784</v>
      </c>
      <c r="H463" s="2">
        <v>44123</v>
      </c>
      <c r="I463" t="s">
        <v>244</v>
      </c>
      <c r="J463">
        <v>2019</v>
      </c>
      <c r="K463">
        <v>2020</v>
      </c>
      <c r="L463" s="7">
        <v>16200</v>
      </c>
      <c r="M463">
        <v>1262</v>
      </c>
      <c r="N463" s="1">
        <v>43777</v>
      </c>
      <c r="O463" s="1">
        <v>43980</v>
      </c>
      <c r="P463" s="1">
        <v>44039</v>
      </c>
      <c r="Q463" s="1" t="s">
        <v>183</v>
      </c>
      <c r="R463">
        <v>2020</v>
      </c>
      <c r="S463">
        <v>2021</v>
      </c>
      <c r="T463" t="s">
        <v>511</v>
      </c>
      <c r="U463" t="s">
        <v>512</v>
      </c>
      <c r="V463" t="s">
        <v>948</v>
      </c>
      <c r="W463" t="s">
        <v>73</v>
      </c>
      <c r="X463">
        <v>100</v>
      </c>
      <c r="Y463">
        <v>3</v>
      </c>
      <c r="Z463">
        <v>59</v>
      </c>
      <c r="AA463" t="s">
        <v>136</v>
      </c>
      <c r="AB463" t="s">
        <v>1577</v>
      </c>
      <c r="AC463">
        <v>203</v>
      </c>
      <c r="AD463">
        <v>59</v>
      </c>
      <c r="AE463">
        <v>262</v>
      </c>
      <c r="AF463" t="s">
        <v>71</v>
      </c>
      <c r="AG463" t="s">
        <v>86</v>
      </c>
      <c r="AH463">
        <v>3</v>
      </c>
      <c r="AI463">
        <v>1</v>
      </c>
      <c r="AJ463">
        <v>1890</v>
      </c>
      <c r="AK463">
        <v>1890</v>
      </c>
      <c r="AL463" t="s">
        <v>173</v>
      </c>
      <c r="AM463" t="s">
        <v>73</v>
      </c>
      <c r="AN463">
        <v>1464</v>
      </c>
    </row>
    <row r="464" spans="1:40" x14ac:dyDescent="0.25">
      <c r="A464">
        <v>11005000380</v>
      </c>
      <c r="B464" t="s">
        <v>2205</v>
      </c>
      <c r="C464" t="s">
        <v>38</v>
      </c>
      <c r="D464" t="s">
        <v>39</v>
      </c>
      <c r="E464" t="s">
        <v>40</v>
      </c>
      <c r="F464" t="s">
        <v>2178</v>
      </c>
      <c r="G464" s="1">
        <v>43784</v>
      </c>
      <c r="H464" s="2">
        <v>44123</v>
      </c>
      <c r="I464" t="s">
        <v>244</v>
      </c>
      <c r="J464">
        <v>2019</v>
      </c>
      <c r="K464">
        <v>2020</v>
      </c>
      <c r="L464" s="7">
        <v>16200</v>
      </c>
      <c r="M464">
        <v>1260</v>
      </c>
      <c r="N464" s="1">
        <v>43777</v>
      </c>
      <c r="O464" s="1">
        <v>43980</v>
      </c>
      <c r="P464" s="1">
        <v>44064</v>
      </c>
      <c r="Q464" s="1" t="s">
        <v>186</v>
      </c>
      <c r="R464">
        <v>2020</v>
      </c>
      <c r="S464">
        <v>2021</v>
      </c>
      <c r="T464" t="s">
        <v>511</v>
      </c>
      <c r="U464" t="s">
        <v>512</v>
      </c>
      <c r="V464" t="s">
        <v>948</v>
      </c>
      <c r="W464" t="s">
        <v>73</v>
      </c>
      <c r="X464">
        <v>100</v>
      </c>
      <c r="Y464">
        <v>3</v>
      </c>
      <c r="Z464">
        <v>59</v>
      </c>
      <c r="AA464" t="s">
        <v>136</v>
      </c>
      <c r="AB464" t="s">
        <v>1577</v>
      </c>
      <c r="AC464">
        <v>203</v>
      </c>
      <c r="AD464">
        <v>84</v>
      </c>
      <c r="AE464">
        <v>287</v>
      </c>
      <c r="AF464" t="s">
        <v>71</v>
      </c>
      <c r="AG464" t="s">
        <v>86</v>
      </c>
      <c r="AH464">
        <v>2</v>
      </c>
      <c r="AI464">
        <v>1</v>
      </c>
      <c r="AJ464">
        <v>1890</v>
      </c>
      <c r="AK464">
        <v>1890</v>
      </c>
      <c r="AL464" t="s">
        <v>173</v>
      </c>
      <c r="AM464" t="s">
        <v>73</v>
      </c>
      <c r="AN464">
        <v>2914</v>
      </c>
    </row>
    <row r="465" spans="1:40" x14ac:dyDescent="0.25">
      <c r="A465">
        <v>11005000390</v>
      </c>
      <c r="B465" t="s">
        <v>2206</v>
      </c>
      <c r="C465" t="s">
        <v>38</v>
      </c>
      <c r="D465" t="s">
        <v>39</v>
      </c>
      <c r="E465" t="s">
        <v>40</v>
      </c>
      <c r="F465" t="s">
        <v>2178</v>
      </c>
      <c r="G465" s="1">
        <v>43784</v>
      </c>
      <c r="H465" s="2">
        <v>44123</v>
      </c>
      <c r="I465" t="s">
        <v>244</v>
      </c>
      <c r="J465">
        <v>2019</v>
      </c>
      <c r="K465">
        <v>2020</v>
      </c>
      <c r="L465" s="7">
        <v>16200</v>
      </c>
      <c r="M465">
        <v>1261</v>
      </c>
      <c r="N465" s="1">
        <v>43777</v>
      </c>
      <c r="O465" s="1">
        <v>43980</v>
      </c>
      <c r="P465" s="1">
        <v>44064</v>
      </c>
      <c r="Q465" s="1" t="s">
        <v>186</v>
      </c>
      <c r="R465">
        <v>2020</v>
      </c>
      <c r="S465">
        <v>2021</v>
      </c>
      <c r="T465" t="s">
        <v>511</v>
      </c>
      <c r="U465" t="s">
        <v>512</v>
      </c>
      <c r="V465" t="s">
        <v>948</v>
      </c>
      <c r="W465" t="s">
        <v>73</v>
      </c>
      <c r="X465">
        <v>100</v>
      </c>
      <c r="Y465">
        <v>3</v>
      </c>
      <c r="Z465">
        <v>59</v>
      </c>
      <c r="AA465" t="s">
        <v>136</v>
      </c>
      <c r="AB465" t="s">
        <v>1577</v>
      </c>
      <c r="AC465">
        <v>203</v>
      </c>
      <c r="AD465">
        <v>84</v>
      </c>
      <c r="AE465">
        <v>287</v>
      </c>
      <c r="AF465" t="s">
        <v>71</v>
      </c>
      <c r="AG465" t="s">
        <v>86</v>
      </c>
      <c r="AH465">
        <v>2</v>
      </c>
      <c r="AI465">
        <v>1</v>
      </c>
      <c r="AJ465">
        <v>1890</v>
      </c>
      <c r="AK465">
        <v>1890</v>
      </c>
      <c r="AL465" t="s">
        <v>173</v>
      </c>
      <c r="AM465" t="s">
        <v>73</v>
      </c>
      <c r="AN465">
        <v>2196</v>
      </c>
    </row>
    <row r="466" spans="1:40" x14ac:dyDescent="0.25">
      <c r="A466">
        <v>11005000410</v>
      </c>
      <c r="B466" t="s">
        <v>2207</v>
      </c>
      <c r="C466" t="s">
        <v>38</v>
      </c>
      <c r="D466" t="s">
        <v>39</v>
      </c>
      <c r="E466" t="s">
        <v>40</v>
      </c>
      <c r="F466" t="s">
        <v>2178</v>
      </c>
      <c r="G466" s="1">
        <v>43784</v>
      </c>
      <c r="H466" s="2">
        <v>44123</v>
      </c>
      <c r="I466" t="s">
        <v>244</v>
      </c>
      <c r="J466">
        <v>2019</v>
      </c>
      <c r="K466">
        <v>2020</v>
      </c>
      <c r="L466" s="7">
        <v>16200</v>
      </c>
      <c r="M466">
        <v>1263</v>
      </c>
      <c r="N466" s="1">
        <v>43777</v>
      </c>
      <c r="O466" s="1">
        <v>43980</v>
      </c>
      <c r="P466" s="1">
        <v>44064</v>
      </c>
      <c r="Q466" s="1" t="s">
        <v>186</v>
      </c>
      <c r="R466">
        <v>2020</v>
      </c>
      <c r="S466">
        <v>2021</v>
      </c>
      <c r="T466" t="s">
        <v>511</v>
      </c>
      <c r="U466" t="s">
        <v>512</v>
      </c>
      <c r="V466" t="s">
        <v>948</v>
      </c>
      <c r="W466" t="s">
        <v>73</v>
      </c>
      <c r="X466">
        <v>100</v>
      </c>
      <c r="Y466">
        <v>3</v>
      </c>
      <c r="Z466">
        <v>59</v>
      </c>
      <c r="AA466" t="s">
        <v>136</v>
      </c>
      <c r="AB466" t="s">
        <v>1577</v>
      </c>
      <c r="AC466">
        <v>203</v>
      </c>
      <c r="AD466">
        <v>84</v>
      </c>
      <c r="AE466">
        <v>287</v>
      </c>
      <c r="AF466" t="s">
        <v>71</v>
      </c>
      <c r="AG466" t="s">
        <v>86</v>
      </c>
      <c r="AH466">
        <v>2</v>
      </c>
      <c r="AI466">
        <v>1</v>
      </c>
      <c r="AJ466">
        <v>1890</v>
      </c>
      <c r="AK466">
        <v>1890</v>
      </c>
      <c r="AL466" t="s">
        <v>173</v>
      </c>
      <c r="AM466" t="s">
        <v>73</v>
      </c>
      <c r="AN466">
        <v>2064</v>
      </c>
    </row>
    <row r="467" spans="1:40" x14ac:dyDescent="0.25">
      <c r="A467">
        <v>13578000100</v>
      </c>
      <c r="B467" t="s">
        <v>1856</v>
      </c>
      <c r="C467" t="s">
        <v>38</v>
      </c>
      <c r="D467" t="s">
        <v>39</v>
      </c>
      <c r="E467" t="s">
        <v>40</v>
      </c>
      <c r="F467" t="s">
        <v>1857</v>
      </c>
      <c r="G467" s="1">
        <v>43740</v>
      </c>
      <c r="H467" s="2">
        <v>44123</v>
      </c>
      <c r="I467" t="s">
        <v>244</v>
      </c>
      <c r="J467">
        <v>2019</v>
      </c>
      <c r="K467">
        <v>2020</v>
      </c>
      <c r="L467" s="7">
        <v>7140</v>
      </c>
      <c r="M467">
        <v>1172</v>
      </c>
      <c r="N467" s="1">
        <v>43734</v>
      </c>
      <c r="O467" s="1">
        <v>43836</v>
      </c>
      <c r="P467" s="1">
        <v>43864</v>
      </c>
      <c r="Q467" s="1" t="s">
        <v>62</v>
      </c>
      <c r="R467">
        <v>2020</v>
      </c>
      <c r="S467">
        <v>2020</v>
      </c>
      <c r="T467" t="s">
        <v>51</v>
      </c>
      <c r="U467" t="s">
        <v>51</v>
      </c>
      <c r="V467" t="s">
        <v>948</v>
      </c>
      <c r="W467" t="s">
        <v>73</v>
      </c>
      <c r="X467">
        <v>100</v>
      </c>
      <c r="Y467">
        <v>3</v>
      </c>
      <c r="Z467">
        <v>67</v>
      </c>
      <c r="AA467" t="s">
        <v>57</v>
      </c>
      <c r="AB467" t="s">
        <v>47</v>
      </c>
      <c r="AC467">
        <v>102</v>
      </c>
      <c r="AD467">
        <v>28</v>
      </c>
      <c r="AE467">
        <v>130</v>
      </c>
      <c r="AF467" t="s">
        <v>71</v>
      </c>
      <c r="AG467" t="s">
        <v>72</v>
      </c>
      <c r="AH467">
        <v>2</v>
      </c>
      <c r="AI467">
        <v>2</v>
      </c>
      <c r="AJ467">
        <v>1901</v>
      </c>
      <c r="AK467">
        <v>1900</v>
      </c>
      <c r="AL467" t="s">
        <v>173</v>
      </c>
      <c r="AM467" t="s">
        <v>73</v>
      </c>
      <c r="AN467">
        <v>1414</v>
      </c>
    </row>
    <row r="468" spans="1:40" x14ac:dyDescent="0.25">
      <c r="A468">
        <v>13587000160</v>
      </c>
      <c r="B468" t="s">
        <v>1860</v>
      </c>
      <c r="C468" t="s">
        <v>38</v>
      </c>
      <c r="D468" t="s">
        <v>39</v>
      </c>
      <c r="E468" t="s">
        <v>40</v>
      </c>
      <c r="F468" t="s">
        <v>1857</v>
      </c>
      <c r="G468" s="1">
        <v>43740</v>
      </c>
      <c r="H468" s="2">
        <v>44123</v>
      </c>
      <c r="I468" t="s">
        <v>244</v>
      </c>
      <c r="J468">
        <v>2019</v>
      </c>
      <c r="K468">
        <v>2020</v>
      </c>
      <c r="L468" s="7">
        <v>7140</v>
      </c>
      <c r="M468">
        <v>1171</v>
      </c>
      <c r="N468" s="1">
        <v>43734</v>
      </c>
      <c r="O468" s="1">
        <v>43851</v>
      </c>
      <c r="P468" s="1">
        <v>43865</v>
      </c>
      <c r="Q468" s="1" t="s">
        <v>62</v>
      </c>
      <c r="R468">
        <v>2020</v>
      </c>
      <c r="S468">
        <v>2020</v>
      </c>
      <c r="T468" t="s">
        <v>51</v>
      </c>
      <c r="U468" t="s">
        <v>51</v>
      </c>
      <c r="V468" t="s">
        <v>948</v>
      </c>
      <c r="W468" t="s">
        <v>73</v>
      </c>
      <c r="X468">
        <v>100</v>
      </c>
      <c r="Y468">
        <v>3</v>
      </c>
      <c r="Z468">
        <v>67</v>
      </c>
      <c r="AA468" t="s">
        <v>57</v>
      </c>
      <c r="AB468" t="s">
        <v>47</v>
      </c>
      <c r="AC468">
        <v>117</v>
      </c>
      <c r="AD468">
        <v>14</v>
      </c>
      <c r="AE468">
        <v>131</v>
      </c>
      <c r="AF468" t="s">
        <v>71</v>
      </c>
      <c r="AG468" t="s">
        <v>72</v>
      </c>
      <c r="AH468">
        <v>2</v>
      </c>
      <c r="AI468">
        <v>1</v>
      </c>
      <c r="AJ468">
        <v>1886</v>
      </c>
      <c r="AK468">
        <v>1880</v>
      </c>
      <c r="AL468" t="s">
        <v>173</v>
      </c>
      <c r="AM468" t="s">
        <v>73</v>
      </c>
      <c r="AN468">
        <v>976</v>
      </c>
    </row>
    <row r="469" spans="1:40" x14ac:dyDescent="0.25">
      <c r="A469">
        <v>15390000250</v>
      </c>
      <c r="B469" t="s">
        <v>1932</v>
      </c>
      <c r="C469" t="s">
        <v>38</v>
      </c>
      <c r="D469" t="s">
        <v>39</v>
      </c>
      <c r="E469" t="s">
        <v>40</v>
      </c>
      <c r="F469" t="s">
        <v>1928</v>
      </c>
      <c r="G469" s="1">
        <v>43782</v>
      </c>
      <c r="H469" s="2">
        <v>44123</v>
      </c>
      <c r="I469" t="s">
        <v>244</v>
      </c>
      <c r="J469">
        <v>2019</v>
      </c>
      <c r="K469">
        <v>2020</v>
      </c>
      <c r="L469" s="7">
        <v>11260</v>
      </c>
      <c r="M469">
        <v>1252</v>
      </c>
      <c r="N469" s="1">
        <v>43773</v>
      </c>
      <c r="O469" s="1">
        <v>43871</v>
      </c>
      <c r="P469" s="1">
        <v>43909</v>
      </c>
      <c r="Q469" s="1" t="s">
        <v>69</v>
      </c>
      <c r="R469">
        <v>2020</v>
      </c>
      <c r="S469">
        <v>2020</v>
      </c>
      <c r="T469" t="s">
        <v>1933</v>
      </c>
      <c r="U469" t="s">
        <v>44</v>
      </c>
      <c r="V469" t="s">
        <v>948</v>
      </c>
      <c r="W469" t="s">
        <v>73</v>
      </c>
      <c r="X469">
        <v>100</v>
      </c>
      <c r="Y469">
        <v>27</v>
      </c>
      <c r="Z469">
        <v>72</v>
      </c>
      <c r="AA469" t="s">
        <v>263</v>
      </c>
      <c r="AB469" t="s">
        <v>1577</v>
      </c>
      <c r="AC469">
        <v>98</v>
      </c>
      <c r="AD469">
        <v>38</v>
      </c>
      <c r="AE469">
        <v>136</v>
      </c>
      <c r="AF469" t="s">
        <v>71</v>
      </c>
      <c r="AG469" t="s">
        <v>72</v>
      </c>
      <c r="AH469">
        <v>1.5</v>
      </c>
      <c r="AI469">
        <v>1</v>
      </c>
      <c r="AJ469">
        <v>1909</v>
      </c>
      <c r="AK469">
        <v>1900</v>
      </c>
      <c r="AL469" t="s">
        <v>173</v>
      </c>
      <c r="AM469" t="s">
        <v>73</v>
      </c>
      <c r="AN469">
        <v>1179</v>
      </c>
    </row>
    <row r="470" spans="1:40" x14ac:dyDescent="0.25">
      <c r="A470">
        <v>15391010250</v>
      </c>
      <c r="B470" t="s">
        <v>1927</v>
      </c>
      <c r="C470" t="s">
        <v>38</v>
      </c>
      <c r="D470" t="s">
        <v>39</v>
      </c>
      <c r="E470" t="s">
        <v>40</v>
      </c>
      <c r="F470" t="s">
        <v>1928</v>
      </c>
      <c r="G470" s="1">
        <v>43782</v>
      </c>
      <c r="H470" s="2">
        <v>44123</v>
      </c>
      <c r="I470" t="s">
        <v>244</v>
      </c>
      <c r="J470">
        <v>2019</v>
      </c>
      <c r="K470">
        <v>2020</v>
      </c>
      <c r="L470" s="7">
        <v>11260</v>
      </c>
      <c r="M470">
        <v>1254</v>
      </c>
      <c r="N470" s="1">
        <v>43773</v>
      </c>
      <c r="O470" s="1">
        <v>43872</v>
      </c>
      <c r="P470" s="1">
        <v>43909</v>
      </c>
      <c r="Q470" s="1" t="s">
        <v>69</v>
      </c>
      <c r="R470">
        <v>2020</v>
      </c>
      <c r="S470">
        <v>2020</v>
      </c>
      <c r="T470" t="s">
        <v>1929</v>
      </c>
      <c r="U470" t="s">
        <v>44</v>
      </c>
      <c r="V470" t="s">
        <v>948</v>
      </c>
      <c r="W470" t="s">
        <v>73</v>
      </c>
      <c r="X470">
        <v>100</v>
      </c>
      <c r="Y470">
        <v>27</v>
      </c>
      <c r="Z470">
        <v>72</v>
      </c>
      <c r="AA470" t="s">
        <v>263</v>
      </c>
      <c r="AB470" t="s">
        <v>1577</v>
      </c>
      <c r="AC470">
        <v>99</v>
      </c>
      <c r="AD470">
        <v>37</v>
      </c>
      <c r="AE470">
        <v>136</v>
      </c>
      <c r="AF470" t="s">
        <v>71</v>
      </c>
      <c r="AG470" t="s">
        <v>72</v>
      </c>
      <c r="AH470">
        <v>1.5</v>
      </c>
      <c r="AI470">
        <v>1</v>
      </c>
      <c r="AJ470">
        <v>1908</v>
      </c>
      <c r="AK470">
        <v>1900</v>
      </c>
      <c r="AL470" t="s">
        <v>173</v>
      </c>
      <c r="AM470" t="s">
        <v>73</v>
      </c>
      <c r="AN470">
        <v>1288</v>
      </c>
    </row>
    <row r="471" spans="1:40" x14ac:dyDescent="0.25">
      <c r="A471">
        <v>15347000090</v>
      </c>
      <c r="B471" t="s">
        <v>1925</v>
      </c>
      <c r="C471" t="s">
        <v>38</v>
      </c>
      <c r="D471" t="s">
        <v>39</v>
      </c>
      <c r="E471" t="s">
        <v>40</v>
      </c>
      <c r="F471" t="s">
        <v>1808</v>
      </c>
      <c r="G471" s="1">
        <v>43712</v>
      </c>
      <c r="H471" s="2">
        <v>44093</v>
      </c>
      <c r="I471" t="s">
        <v>223</v>
      </c>
      <c r="J471">
        <v>2019</v>
      </c>
      <c r="K471">
        <v>2020</v>
      </c>
      <c r="L471" s="7">
        <v>14100</v>
      </c>
      <c r="M471">
        <v>1055</v>
      </c>
      <c r="N471" s="1">
        <v>43708</v>
      </c>
      <c r="O471" s="1">
        <v>43859</v>
      </c>
      <c r="P471" s="1">
        <v>43909</v>
      </c>
      <c r="Q471" s="1" t="s">
        <v>69</v>
      </c>
      <c r="R471">
        <v>2020</v>
      </c>
      <c r="S471">
        <v>2020</v>
      </c>
      <c r="T471" t="s">
        <v>51</v>
      </c>
      <c r="U471" t="s">
        <v>51</v>
      </c>
      <c r="V471" t="s">
        <v>816</v>
      </c>
      <c r="W471" t="s">
        <v>73</v>
      </c>
      <c r="X471">
        <v>100</v>
      </c>
      <c r="Y471">
        <v>27</v>
      </c>
      <c r="Z471">
        <v>76</v>
      </c>
      <c r="AA471" t="s">
        <v>161</v>
      </c>
      <c r="AB471" t="s">
        <v>70</v>
      </c>
      <c r="AC471">
        <v>151</v>
      </c>
      <c r="AD471">
        <v>50</v>
      </c>
      <c r="AE471">
        <v>201</v>
      </c>
      <c r="AF471" t="s">
        <v>71</v>
      </c>
      <c r="AG471" t="s">
        <v>86</v>
      </c>
      <c r="AH471">
        <v>1</v>
      </c>
      <c r="AI471">
        <v>1</v>
      </c>
      <c r="AJ471">
        <v>1904</v>
      </c>
      <c r="AK471">
        <v>1900</v>
      </c>
      <c r="AL471" t="s">
        <v>173</v>
      </c>
      <c r="AM471" t="s">
        <v>73</v>
      </c>
      <c r="AN471">
        <v>864</v>
      </c>
    </row>
    <row r="472" spans="1:40" x14ac:dyDescent="0.25">
      <c r="A472">
        <v>15395000280</v>
      </c>
      <c r="B472" t="s">
        <v>2036</v>
      </c>
      <c r="C472" t="s">
        <v>38</v>
      </c>
      <c r="D472" t="s">
        <v>39</v>
      </c>
      <c r="E472" t="s">
        <v>40</v>
      </c>
      <c r="F472" t="s">
        <v>1928</v>
      </c>
      <c r="G472" s="1">
        <v>43782</v>
      </c>
      <c r="H472" s="2">
        <v>44123</v>
      </c>
      <c r="I472" t="s">
        <v>244</v>
      </c>
      <c r="J472">
        <v>2019</v>
      </c>
      <c r="K472">
        <v>2020</v>
      </c>
      <c r="L472" s="7">
        <v>11260</v>
      </c>
      <c r="M472">
        <v>1255</v>
      </c>
      <c r="N472" s="1">
        <v>43773</v>
      </c>
      <c r="O472" s="1">
        <v>43915</v>
      </c>
      <c r="P472" s="1">
        <v>43962</v>
      </c>
      <c r="Q472" s="1" t="s">
        <v>142</v>
      </c>
      <c r="R472">
        <v>2020</v>
      </c>
      <c r="S472">
        <v>2020</v>
      </c>
      <c r="T472" t="s">
        <v>2037</v>
      </c>
      <c r="U472" t="s">
        <v>44</v>
      </c>
      <c r="V472" t="s">
        <v>948</v>
      </c>
      <c r="W472" t="s">
        <v>73</v>
      </c>
      <c r="X472">
        <v>100</v>
      </c>
      <c r="Y472">
        <v>27</v>
      </c>
      <c r="Z472">
        <v>72</v>
      </c>
      <c r="AA472" t="s">
        <v>263</v>
      </c>
      <c r="AB472" t="s">
        <v>1577</v>
      </c>
      <c r="AC472">
        <v>142</v>
      </c>
      <c r="AD472">
        <v>47</v>
      </c>
      <c r="AE472">
        <v>189</v>
      </c>
      <c r="AF472" t="s">
        <v>71</v>
      </c>
      <c r="AG472" t="s">
        <v>72</v>
      </c>
      <c r="AH472">
        <v>2</v>
      </c>
      <c r="AI472">
        <v>1</v>
      </c>
      <c r="AJ472">
        <v>1907</v>
      </c>
      <c r="AK472">
        <v>1900</v>
      </c>
      <c r="AL472" t="s">
        <v>173</v>
      </c>
      <c r="AM472" t="s">
        <v>73</v>
      </c>
      <c r="AN472">
        <v>1232</v>
      </c>
    </row>
    <row r="473" spans="1:40" x14ac:dyDescent="0.25">
      <c r="A473">
        <v>15528000560</v>
      </c>
      <c r="B473" t="s">
        <v>2034</v>
      </c>
      <c r="C473" t="s">
        <v>38</v>
      </c>
      <c r="D473" t="s">
        <v>39</v>
      </c>
      <c r="E473" t="s">
        <v>40</v>
      </c>
      <c r="F473" t="s">
        <v>1928</v>
      </c>
      <c r="G473" s="1">
        <v>43782</v>
      </c>
      <c r="H473" s="2">
        <v>44123</v>
      </c>
      <c r="I473" t="s">
        <v>244</v>
      </c>
      <c r="J473">
        <v>2019</v>
      </c>
      <c r="K473">
        <v>2020</v>
      </c>
      <c r="L473" s="7">
        <v>11260</v>
      </c>
      <c r="M473">
        <v>1251</v>
      </c>
      <c r="N473" s="1">
        <v>43773</v>
      </c>
      <c r="O473" s="1">
        <v>43921</v>
      </c>
      <c r="P473" s="1">
        <v>43962</v>
      </c>
      <c r="Q473" s="1" t="s">
        <v>142</v>
      </c>
      <c r="R473">
        <v>2020</v>
      </c>
      <c r="S473">
        <v>2020</v>
      </c>
      <c r="T473" t="s">
        <v>2035</v>
      </c>
      <c r="U473" t="s">
        <v>114</v>
      </c>
      <c r="V473" t="s">
        <v>948</v>
      </c>
      <c r="W473" t="s">
        <v>73</v>
      </c>
      <c r="X473">
        <v>100</v>
      </c>
      <c r="Y473">
        <v>27</v>
      </c>
      <c r="Z473">
        <v>72</v>
      </c>
      <c r="AA473" t="s">
        <v>263</v>
      </c>
      <c r="AB473" t="s">
        <v>1577</v>
      </c>
      <c r="AC473">
        <v>148</v>
      </c>
      <c r="AD473">
        <v>41</v>
      </c>
      <c r="AE473">
        <v>189</v>
      </c>
      <c r="AF473" t="s">
        <v>71</v>
      </c>
      <c r="AG473" t="s">
        <v>86</v>
      </c>
      <c r="AH473">
        <v>1</v>
      </c>
      <c r="AI473">
        <v>1</v>
      </c>
      <c r="AJ473">
        <v>1956</v>
      </c>
      <c r="AK473">
        <v>1950</v>
      </c>
      <c r="AL473" t="s">
        <v>173</v>
      </c>
      <c r="AM473" t="s">
        <v>73</v>
      </c>
      <c r="AN473">
        <v>874</v>
      </c>
    </row>
    <row r="474" spans="1:40" x14ac:dyDescent="0.25">
      <c r="A474">
        <v>16265000500</v>
      </c>
      <c r="B474" t="s">
        <v>2571</v>
      </c>
      <c r="C474" t="s">
        <v>2338</v>
      </c>
      <c r="D474" t="s">
        <v>39</v>
      </c>
      <c r="E474" t="s">
        <v>40</v>
      </c>
      <c r="F474" t="s">
        <v>2572</v>
      </c>
      <c r="G474" s="1">
        <v>44088</v>
      </c>
      <c r="H474" s="2">
        <v>44094</v>
      </c>
      <c r="I474" t="s">
        <v>223</v>
      </c>
      <c r="J474">
        <v>2020</v>
      </c>
      <c r="K474">
        <v>2021</v>
      </c>
      <c r="L474" s="7">
        <v>8600</v>
      </c>
      <c r="M474">
        <v>1860</v>
      </c>
      <c r="N474" s="1">
        <v>44077</v>
      </c>
      <c r="R474"/>
      <c r="S474"/>
      <c r="T474" t="s">
        <v>2573</v>
      </c>
      <c r="U474" t="s">
        <v>44</v>
      </c>
      <c r="V474" t="s">
        <v>948</v>
      </c>
      <c r="W474" t="s">
        <v>73</v>
      </c>
      <c r="X474">
        <v>100</v>
      </c>
      <c r="Y474">
        <v>13</v>
      </c>
      <c r="Z474">
        <v>5</v>
      </c>
      <c r="AA474" t="s">
        <v>539</v>
      </c>
      <c r="AB474" t="s">
        <v>1577</v>
      </c>
      <c r="AF474" t="s">
        <v>48</v>
      </c>
      <c r="AG474" t="s">
        <v>48</v>
      </c>
      <c r="AH474" t="s">
        <v>48</v>
      </c>
      <c r="AI474" t="s">
        <v>48</v>
      </c>
      <c r="AJ474" t="s">
        <v>48</v>
      </c>
      <c r="AK474" t="s">
        <v>48</v>
      </c>
      <c r="AL474" t="s">
        <v>48</v>
      </c>
      <c r="AM474" t="s">
        <v>48</v>
      </c>
      <c r="AN474" t="s">
        <v>48</v>
      </c>
    </row>
    <row r="475" spans="1:40" x14ac:dyDescent="0.25">
      <c r="A475">
        <v>14054010550</v>
      </c>
      <c r="B475" t="s">
        <v>2305</v>
      </c>
      <c r="C475" t="s">
        <v>38</v>
      </c>
      <c r="D475" t="s">
        <v>39</v>
      </c>
      <c r="E475" t="s">
        <v>40</v>
      </c>
      <c r="F475" t="s">
        <v>2306</v>
      </c>
      <c r="G475" s="1">
        <v>44035</v>
      </c>
      <c r="H475" s="2">
        <v>44032</v>
      </c>
      <c r="I475" t="s">
        <v>183</v>
      </c>
      <c r="J475">
        <v>2020</v>
      </c>
      <c r="K475">
        <v>2021</v>
      </c>
      <c r="L475" s="7">
        <v>7177</v>
      </c>
      <c r="M475">
        <v>1734</v>
      </c>
      <c r="N475" s="1">
        <v>44028</v>
      </c>
      <c r="O475" s="1">
        <v>44099</v>
      </c>
      <c r="P475" s="1">
        <v>44109</v>
      </c>
      <c r="Q475" s="1" t="s">
        <v>244</v>
      </c>
      <c r="R475">
        <v>2020</v>
      </c>
      <c r="S475">
        <v>2021</v>
      </c>
      <c r="T475" t="s">
        <v>2307</v>
      </c>
      <c r="U475" t="s">
        <v>44</v>
      </c>
      <c r="V475" t="s">
        <v>948</v>
      </c>
      <c r="W475" t="s">
        <v>73</v>
      </c>
      <c r="X475">
        <v>100</v>
      </c>
      <c r="Y475">
        <v>10</v>
      </c>
      <c r="Z475">
        <v>13</v>
      </c>
      <c r="AA475" t="s">
        <v>2308</v>
      </c>
      <c r="AB475" t="s">
        <v>47</v>
      </c>
      <c r="AC475">
        <v>71</v>
      </c>
      <c r="AD475">
        <v>10</v>
      </c>
      <c r="AE475">
        <v>81</v>
      </c>
      <c r="AF475" t="s">
        <v>71</v>
      </c>
      <c r="AG475" t="s">
        <v>72</v>
      </c>
      <c r="AH475">
        <v>1</v>
      </c>
      <c r="AI475">
        <v>1</v>
      </c>
      <c r="AJ475">
        <v>1902</v>
      </c>
      <c r="AK475">
        <v>1900</v>
      </c>
      <c r="AL475" t="s">
        <v>73</v>
      </c>
      <c r="AM475" t="s">
        <v>73</v>
      </c>
      <c r="AN475">
        <v>1144</v>
      </c>
    </row>
    <row r="476" spans="1:40" x14ac:dyDescent="0.25">
      <c r="A476">
        <v>13791000620</v>
      </c>
      <c r="B476" t="s">
        <v>2337</v>
      </c>
      <c r="C476" t="s">
        <v>38</v>
      </c>
      <c r="D476" t="s">
        <v>39</v>
      </c>
      <c r="E476" t="s">
        <v>40</v>
      </c>
      <c r="F476" t="s">
        <v>2339</v>
      </c>
      <c r="G476" s="1">
        <v>44112</v>
      </c>
      <c r="H476" s="2">
        <v>44124</v>
      </c>
      <c r="I476" t="s">
        <v>244</v>
      </c>
      <c r="J476">
        <v>2020</v>
      </c>
      <c r="K476">
        <v>2021</v>
      </c>
      <c r="L476" s="7">
        <v>2500</v>
      </c>
      <c r="M476">
        <v>1917</v>
      </c>
      <c r="N476" s="1">
        <v>44109</v>
      </c>
      <c r="O476" s="1">
        <v>44118</v>
      </c>
      <c r="P476" s="1">
        <v>44125</v>
      </c>
      <c r="Q476" s="1" t="s">
        <v>244</v>
      </c>
      <c r="R476">
        <v>2020</v>
      </c>
      <c r="S476">
        <v>2021</v>
      </c>
      <c r="T476" t="s">
        <v>2340</v>
      </c>
      <c r="U476" t="s">
        <v>44</v>
      </c>
      <c r="V476" t="s">
        <v>948</v>
      </c>
      <c r="W476" t="s">
        <v>73</v>
      </c>
      <c r="X476">
        <v>100</v>
      </c>
      <c r="Y476">
        <v>18</v>
      </c>
      <c r="Z476">
        <v>51</v>
      </c>
      <c r="AA476" t="s">
        <v>100</v>
      </c>
      <c r="AB476" t="s">
        <v>47</v>
      </c>
      <c r="AC476">
        <v>9</v>
      </c>
      <c r="AF476" t="s">
        <v>71</v>
      </c>
      <c r="AG476" t="s">
        <v>86</v>
      </c>
      <c r="AH476">
        <v>2</v>
      </c>
      <c r="AI476">
        <v>2</v>
      </c>
      <c r="AJ476">
        <v>1905</v>
      </c>
      <c r="AK476">
        <v>1900</v>
      </c>
      <c r="AL476" t="s">
        <v>48</v>
      </c>
      <c r="AM476" t="s">
        <v>73</v>
      </c>
      <c r="AN476">
        <v>2816</v>
      </c>
    </row>
    <row r="477" spans="1:40" x14ac:dyDescent="0.25">
      <c r="A477">
        <v>13777050060</v>
      </c>
      <c r="B477" t="s">
        <v>2761</v>
      </c>
      <c r="C477" t="s">
        <v>2338</v>
      </c>
      <c r="D477" t="s">
        <v>39</v>
      </c>
      <c r="E477" t="s">
        <v>40</v>
      </c>
      <c r="F477" t="s">
        <v>2757</v>
      </c>
      <c r="G477" s="1">
        <v>44155</v>
      </c>
      <c r="H477" s="2">
        <v>44155</v>
      </c>
      <c r="I477" t="s">
        <v>266</v>
      </c>
      <c r="J477">
        <v>2020</v>
      </c>
      <c r="K477">
        <v>2021</v>
      </c>
      <c r="L477" s="7">
        <v>22750</v>
      </c>
      <c r="M477">
        <v>1947</v>
      </c>
      <c r="N477" s="1">
        <v>44154</v>
      </c>
      <c r="R477"/>
      <c r="S477"/>
      <c r="T477" t="s">
        <v>51</v>
      </c>
      <c r="U477" t="s">
        <v>51</v>
      </c>
      <c r="V477" t="s">
        <v>948</v>
      </c>
      <c r="W477" t="s">
        <v>73</v>
      </c>
      <c r="X477">
        <v>100</v>
      </c>
      <c r="Y477">
        <v>18</v>
      </c>
      <c r="Z477">
        <v>54</v>
      </c>
      <c r="AA477" t="s">
        <v>254</v>
      </c>
      <c r="AB477" t="s">
        <v>47</v>
      </c>
    </row>
    <row r="478" spans="1:40" x14ac:dyDescent="0.25">
      <c r="A478">
        <v>15088000080</v>
      </c>
      <c r="B478" t="s">
        <v>2487</v>
      </c>
      <c r="C478" t="s">
        <v>38</v>
      </c>
      <c r="D478" t="s">
        <v>39</v>
      </c>
      <c r="E478" t="s">
        <v>40</v>
      </c>
      <c r="F478" t="s">
        <v>2488</v>
      </c>
      <c r="G478" s="1">
        <v>44033</v>
      </c>
      <c r="H478" s="2">
        <v>44032</v>
      </c>
      <c r="I478" t="s">
        <v>183</v>
      </c>
      <c r="J478">
        <v>2020</v>
      </c>
      <c r="K478">
        <v>2021</v>
      </c>
      <c r="L478" s="7">
        <v>5500</v>
      </c>
      <c r="M478">
        <v>1731</v>
      </c>
      <c r="N478" s="1">
        <v>44027</v>
      </c>
      <c r="O478" s="1">
        <v>44123</v>
      </c>
      <c r="P478" s="1">
        <v>44167</v>
      </c>
      <c r="Q478" s="1" t="s">
        <v>300</v>
      </c>
      <c r="R478">
        <v>2020</v>
      </c>
      <c r="S478">
        <v>2021</v>
      </c>
      <c r="T478" t="s">
        <v>51</v>
      </c>
      <c r="U478" t="s">
        <v>51</v>
      </c>
      <c r="V478" t="s">
        <v>948</v>
      </c>
      <c r="W478" t="s">
        <v>73</v>
      </c>
      <c r="X478">
        <v>100</v>
      </c>
      <c r="Y478">
        <v>1</v>
      </c>
      <c r="Z478">
        <v>71</v>
      </c>
      <c r="AA478" t="s">
        <v>103</v>
      </c>
      <c r="AB478" t="s">
        <v>1554</v>
      </c>
      <c r="AC478">
        <f>O478-G478</f>
        <v>90</v>
      </c>
      <c r="AD478">
        <f>P478-O478</f>
        <v>44</v>
      </c>
      <c r="AE478">
        <f>P478-G478</f>
        <v>134</v>
      </c>
      <c r="AF478" t="s">
        <v>71</v>
      </c>
      <c r="AG478" t="s">
        <v>86</v>
      </c>
      <c r="AH478">
        <v>1</v>
      </c>
      <c r="AI478">
        <v>1</v>
      </c>
      <c r="AJ478">
        <v>1904</v>
      </c>
      <c r="AK478">
        <v>1900</v>
      </c>
      <c r="AL478" t="s">
        <v>173</v>
      </c>
      <c r="AM478" t="s">
        <v>73</v>
      </c>
      <c r="AN478">
        <v>702</v>
      </c>
    </row>
    <row r="479" spans="1:40" x14ac:dyDescent="0.25">
      <c r="A479">
        <v>12389000140</v>
      </c>
      <c r="B479" t="s">
        <v>1193</v>
      </c>
      <c r="C479" t="s">
        <v>38</v>
      </c>
      <c r="D479" t="s">
        <v>67</v>
      </c>
      <c r="E479" t="s">
        <v>67</v>
      </c>
      <c r="F479" t="s">
        <v>1194</v>
      </c>
      <c r="G479" s="1">
        <v>43472</v>
      </c>
      <c r="H479" s="2">
        <v>43849</v>
      </c>
      <c r="I479" t="s">
        <v>42</v>
      </c>
      <c r="J479">
        <v>2019</v>
      </c>
      <c r="K479">
        <v>2019</v>
      </c>
      <c r="L479" s="7">
        <v>3600</v>
      </c>
      <c r="M479">
        <v>0</v>
      </c>
      <c r="N479" s="1">
        <v>43472</v>
      </c>
      <c r="O479" s="1">
        <v>43565</v>
      </c>
      <c r="P479" s="1">
        <v>43637</v>
      </c>
      <c r="Q479" s="1" t="s">
        <v>150</v>
      </c>
      <c r="R479">
        <v>2019</v>
      </c>
      <c r="S479">
        <v>2019</v>
      </c>
      <c r="T479" t="s">
        <v>51</v>
      </c>
      <c r="U479" t="s">
        <v>51</v>
      </c>
      <c r="V479" t="s">
        <v>1150</v>
      </c>
      <c r="W479" t="s">
        <v>173</v>
      </c>
      <c r="X479">
        <v>0</v>
      </c>
      <c r="Y479">
        <v>3</v>
      </c>
      <c r="Z479">
        <v>59</v>
      </c>
      <c r="AA479" t="s">
        <v>136</v>
      </c>
      <c r="AB479" t="s">
        <v>70</v>
      </c>
      <c r="AC479">
        <v>93</v>
      </c>
      <c r="AD479">
        <v>72</v>
      </c>
      <c r="AE479">
        <v>165</v>
      </c>
      <c r="AF479" t="s">
        <v>71</v>
      </c>
      <c r="AG479" t="s">
        <v>86</v>
      </c>
      <c r="AH479">
        <v>2</v>
      </c>
      <c r="AI479">
        <v>7</v>
      </c>
      <c r="AJ479">
        <v>1914</v>
      </c>
      <c r="AK479">
        <v>1910</v>
      </c>
      <c r="AL479" t="s">
        <v>173</v>
      </c>
      <c r="AM479" t="s">
        <v>73</v>
      </c>
      <c r="AN479">
        <v>3224</v>
      </c>
    </row>
    <row r="480" spans="1:40" x14ac:dyDescent="0.25">
      <c r="A480">
        <v>12389000090</v>
      </c>
      <c r="B480" t="s">
        <v>1195</v>
      </c>
      <c r="C480" t="s">
        <v>38</v>
      </c>
      <c r="D480" t="s">
        <v>67</v>
      </c>
      <c r="E480" t="s">
        <v>67</v>
      </c>
      <c r="F480" t="s">
        <v>1194</v>
      </c>
      <c r="G480" s="1">
        <v>43486</v>
      </c>
      <c r="H480" s="2">
        <v>43849</v>
      </c>
      <c r="I480" t="s">
        <v>42</v>
      </c>
      <c r="J480">
        <v>2019</v>
      </c>
      <c r="K480">
        <v>2019</v>
      </c>
      <c r="L480" s="7">
        <v>16300</v>
      </c>
      <c r="M480">
        <v>174</v>
      </c>
      <c r="N480" s="1">
        <v>43472</v>
      </c>
      <c r="O480" s="1">
        <v>43544</v>
      </c>
      <c r="P480" s="1">
        <v>43637</v>
      </c>
      <c r="Q480" s="1" t="s">
        <v>150</v>
      </c>
      <c r="R480">
        <v>2019</v>
      </c>
      <c r="S480">
        <v>2019</v>
      </c>
      <c r="T480" t="s">
        <v>51</v>
      </c>
      <c r="U480" t="s">
        <v>51</v>
      </c>
      <c r="V480" t="s">
        <v>1150</v>
      </c>
      <c r="W480" t="s">
        <v>173</v>
      </c>
      <c r="X480">
        <v>0</v>
      </c>
      <c r="Y480">
        <v>3</v>
      </c>
      <c r="Z480">
        <v>59</v>
      </c>
      <c r="AA480" t="s">
        <v>136</v>
      </c>
      <c r="AB480" t="s">
        <v>70</v>
      </c>
      <c r="AC480">
        <v>72</v>
      </c>
      <c r="AD480">
        <v>93</v>
      </c>
      <c r="AE480">
        <v>165</v>
      </c>
      <c r="AF480" t="s">
        <v>71</v>
      </c>
      <c r="AG480" t="s">
        <v>86</v>
      </c>
      <c r="AH480">
        <v>2</v>
      </c>
      <c r="AI480">
        <v>2</v>
      </c>
      <c r="AJ480">
        <v>1905</v>
      </c>
      <c r="AK480">
        <v>1900</v>
      </c>
      <c r="AL480" t="s">
        <v>173</v>
      </c>
      <c r="AM480" t="s">
        <v>73</v>
      </c>
      <c r="AN480">
        <v>1980</v>
      </c>
    </row>
    <row r="481" spans="1:40" x14ac:dyDescent="0.25">
      <c r="A481">
        <v>12392000210</v>
      </c>
      <c r="B481" t="s">
        <v>1196</v>
      </c>
      <c r="C481" t="s">
        <v>38</v>
      </c>
      <c r="D481" t="s">
        <v>67</v>
      </c>
      <c r="E481" t="s">
        <v>67</v>
      </c>
      <c r="F481" t="s">
        <v>1194</v>
      </c>
      <c r="G481" s="1">
        <v>43486</v>
      </c>
      <c r="H481" s="2">
        <v>43849</v>
      </c>
      <c r="I481" t="s">
        <v>42</v>
      </c>
      <c r="J481">
        <v>2019</v>
      </c>
      <c r="K481">
        <v>2019</v>
      </c>
      <c r="L481" s="7">
        <v>13126</v>
      </c>
      <c r="M481">
        <v>175</v>
      </c>
      <c r="N481" s="1">
        <v>43472</v>
      </c>
      <c r="O481" s="1">
        <v>43544</v>
      </c>
      <c r="P481" s="1">
        <v>43637</v>
      </c>
      <c r="Q481" s="1" t="s">
        <v>150</v>
      </c>
      <c r="R481">
        <v>2019</v>
      </c>
      <c r="S481">
        <v>2019</v>
      </c>
      <c r="T481" t="s">
        <v>51</v>
      </c>
      <c r="U481" t="s">
        <v>51</v>
      </c>
      <c r="V481" t="s">
        <v>1150</v>
      </c>
      <c r="W481" t="s">
        <v>173</v>
      </c>
      <c r="X481">
        <v>0</v>
      </c>
      <c r="Y481">
        <v>3</v>
      </c>
      <c r="Z481">
        <v>59</v>
      </c>
      <c r="AA481" t="s">
        <v>136</v>
      </c>
      <c r="AB481" t="s">
        <v>70</v>
      </c>
      <c r="AC481">
        <v>72</v>
      </c>
      <c r="AD481">
        <v>93</v>
      </c>
      <c r="AE481">
        <v>165</v>
      </c>
      <c r="AF481" t="s">
        <v>71</v>
      </c>
      <c r="AG481" t="s">
        <v>86</v>
      </c>
      <c r="AH481">
        <v>1</v>
      </c>
      <c r="AI481">
        <v>1</v>
      </c>
      <c r="AJ481">
        <v>1926</v>
      </c>
      <c r="AK481">
        <v>1920</v>
      </c>
      <c r="AL481" t="s">
        <v>173</v>
      </c>
      <c r="AM481" t="s">
        <v>73</v>
      </c>
      <c r="AN481">
        <v>871</v>
      </c>
    </row>
    <row r="482" spans="1:40" x14ac:dyDescent="0.25">
      <c r="A482">
        <v>12389000080</v>
      </c>
      <c r="B482" t="s">
        <v>1197</v>
      </c>
      <c r="C482" t="s">
        <v>38</v>
      </c>
      <c r="D482" t="s">
        <v>67</v>
      </c>
      <c r="E482" t="s">
        <v>67</v>
      </c>
      <c r="F482" t="s">
        <v>1194</v>
      </c>
      <c r="G482" s="1">
        <v>43486</v>
      </c>
      <c r="H482" s="2">
        <v>43849</v>
      </c>
      <c r="I482" t="s">
        <v>42</v>
      </c>
      <c r="J482">
        <v>2019</v>
      </c>
      <c r="K482">
        <v>2019</v>
      </c>
      <c r="L482" s="7">
        <v>9366</v>
      </c>
      <c r="M482">
        <v>176</v>
      </c>
      <c r="N482" s="1">
        <v>43472</v>
      </c>
      <c r="O482" s="1">
        <v>43544</v>
      </c>
      <c r="P482" s="1">
        <v>43637</v>
      </c>
      <c r="Q482" s="1" t="s">
        <v>150</v>
      </c>
      <c r="R482">
        <v>2019</v>
      </c>
      <c r="S482">
        <v>2019</v>
      </c>
      <c r="T482" t="s">
        <v>51</v>
      </c>
      <c r="U482" t="s">
        <v>51</v>
      </c>
      <c r="V482" t="s">
        <v>1150</v>
      </c>
      <c r="W482" t="s">
        <v>173</v>
      </c>
      <c r="X482">
        <v>0</v>
      </c>
      <c r="Y482">
        <v>3</v>
      </c>
      <c r="Z482">
        <v>59</v>
      </c>
      <c r="AA482" t="s">
        <v>136</v>
      </c>
      <c r="AB482" t="s">
        <v>70</v>
      </c>
      <c r="AC482">
        <v>72</v>
      </c>
      <c r="AD482">
        <v>93</v>
      </c>
      <c r="AE482">
        <v>165</v>
      </c>
      <c r="AF482" t="s">
        <v>71</v>
      </c>
      <c r="AG482" t="s">
        <v>72</v>
      </c>
      <c r="AH482">
        <v>1</v>
      </c>
      <c r="AI482">
        <v>1</v>
      </c>
      <c r="AJ482">
        <v>1890</v>
      </c>
      <c r="AK482">
        <v>1890</v>
      </c>
      <c r="AL482" t="s">
        <v>173</v>
      </c>
      <c r="AM482" t="s">
        <v>73</v>
      </c>
      <c r="AN482">
        <v>1017</v>
      </c>
    </row>
    <row r="483" spans="1:40" x14ac:dyDescent="0.25">
      <c r="A483">
        <v>12442000120</v>
      </c>
      <c r="B483" t="s">
        <v>2464</v>
      </c>
      <c r="C483" t="s">
        <v>2338</v>
      </c>
      <c r="D483" t="s">
        <v>39</v>
      </c>
      <c r="E483" t="s">
        <v>40</v>
      </c>
      <c r="F483" t="s">
        <v>2226</v>
      </c>
      <c r="G483" s="1">
        <v>44005</v>
      </c>
      <c r="H483" s="2">
        <v>44002</v>
      </c>
      <c r="I483" t="s">
        <v>150</v>
      </c>
      <c r="J483">
        <v>2020</v>
      </c>
      <c r="K483">
        <v>2021</v>
      </c>
      <c r="L483" s="7">
        <v>6699</v>
      </c>
      <c r="M483">
        <v>1625</v>
      </c>
      <c r="N483" s="1">
        <v>43983</v>
      </c>
      <c r="O483" s="1">
        <v>44119</v>
      </c>
      <c r="R483"/>
      <c r="S483"/>
      <c r="T483" t="s">
        <v>2465</v>
      </c>
      <c r="U483" t="s">
        <v>44</v>
      </c>
      <c r="V483" t="s">
        <v>63</v>
      </c>
      <c r="W483" t="s">
        <v>73</v>
      </c>
      <c r="X483">
        <v>100</v>
      </c>
      <c r="Y483">
        <v>3</v>
      </c>
      <c r="Z483">
        <v>66</v>
      </c>
      <c r="AA483" t="s">
        <v>168</v>
      </c>
      <c r="AB483" t="s">
        <v>70</v>
      </c>
      <c r="AC483">
        <v>136</v>
      </c>
      <c r="AD483">
        <v>0</v>
      </c>
      <c r="AE483">
        <v>0</v>
      </c>
      <c r="AF483" t="s">
        <v>71</v>
      </c>
      <c r="AG483" t="s">
        <v>72</v>
      </c>
      <c r="AH483">
        <v>2</v>
      </c>
      <c r="AI483">
        <v>1</v>
      </c>
      <c r="AJ483">
        <v>1895</v>
      </c>
      <c r="AK483">
        <v>1890</v>
      </c>
      <c r="AL483" t="s">
        <v>173</v>
      </c>
      <c r="AM483" t="s">
        <v>73</v>
      </c>
      <c r="AN483">
        <v>1408</v>
      </c>
    </row>
    <row r="484" spans="1:40" x14ac:dyDescent="0.25">
      <c r="A484">
        <v>14413000230</v>
      </c>
      <c r="B484" t="s">
        <v>2462</v>
      </c>
      <c r="C484" t="s">
        <v>38</v>
      </c>
      <c r="D484" t="s">
        <v>39</v>
      </c>
      <c r="E484" t="s">
        <v>40</v>
      </c>
      <c r="F484" t="s">
        <v>2226</v>
      </c>
      <c r="G484" s="1">
        <v>44005</v>
      </c>
      <c r="H484" s="2">
        <v>44002</v>
      </c>
      <c r="I484" t="s">
        <v>150</v>
      </c>
      <c r="J484">
        <v>2020</v>
      </c>
      <c r="K484">
        <v>2021</v>
      </c>
      <c r="L484" s="7">
        <v>11700</v>
      </c>
      <c r="M484">
        <v>1631</v>
      </c>
      <c r="N484" s="1">
        <v>43983</v>
      </c>
      <c r="O484" s="1">
        <v>44116</v>
      </c>
      <c r="P484" s="1">
        <v>44169</v>
      </c>
      <c r="Q484" t="s">
        <v>300</v>
      </c>
      <c r="R484" s="25">
        <v>2020</v>
      </c>
      <c r="S484" s="25">
        <v>2021</v>
      </c>
      <c r="T484" t="s">
        <v>51</v>
      </c>
      <c r="U484" t="s">
        <v>51</v>
      </c>
      <c r="V484" t="s">
        <v>63</v>
      </c>
      <c r="W484" t="s">
        <v>73</v>
      </c>
      <c r="X484">
        <v>100</v>
      </c>
      <c r="Y484">
        <v>21</v>
      </c>
      <c r="Z484">
        <v>69</v>
      </c>
      <c r="AA484" t="s">
        <v>151</v>
      </c>
      <c r="AB484" t="s">
        <v>70</v>
      </c>
      <c r="AC484">
        <v>133</v>
      </c>
      <c r="AD484">
        <v>0</v>
      </c>
      <c r="AE484">
        <v>0</v>
      </c>
      <c r="AF484" t="s">
        <v>71</v>
      </c>
      <c r="AG484" t="s">
        <v>86</v>
      </c>
      <c r="AH484">
        <v>1</v>
      </c>
      <c r="AI484">
        <v>1</v>
      </c>
      <c r="AJ484">
        <v>1913</v>
      </c>
      <c r="AK484">
        <v>1910</v>
      </c>
      <c r="AL484" t="s">
        <v>173</v>
      </c>
      <c r="AM484" t="s">
        <v>73</v>
      </c>
      <c r="AN484">
        <v>1012</v>
      </c>
    </row>
    <row r="485" spans="1:40" x14ac:dyDescent="0.25">
      <c r="A485">
        <v>14416170540</v>
      </c>
      <c r="B485" t="s">
        <v>2463</v>
      </c>
      <c r="C485" t="s">
        <v>38</v>
      </c>
      <c r="D485" t="s">
        <v>39</v>
      </c>
      <c r="E485" t="s">
        <v>40</v>
      </c>
      <c r="F485" t="s">
        <v>2226</v>
      </c>
      <c r="G485" s="1">
        <v>44005</v>
      </c>
      <c r="H485" s="2">
        <v>44002</v>
      </c>
      <c r="I485" t="s">
        <v>150</v>
      </c>
      <c r="J485">
        <v>2020</v>
      </c>
      <c r="K485">
        <v>2021</v>
      </c>
      <c r="L485" s="7">
        <v>6899</v>
      </c>
      <c r="M485">
        <v>1633</v>
      </c>
      <c r="N485" s="1">
        <v>43983</v>
      </c>
      <c r="O485" s="1">
        <v>44116</v>
      </c>
      <c r="P485" s="1">
        <v>44169</v>
      </c>
      <c r="Q485" t="s">
        <v>300</v>
      </c>
      <c r="R485" s="25">
        <v>2020</v>
      </c>
      <c r="S485" s="25">
        <v>2021</v>
      </c>
      <c r="T485" t="s">
        <v>51</v>
      </c>
      <c r="U485" t="s">
        <v>51</v>
      </c>
      <c r="V485" t="s">
        <v>63</v>
      </c>
      <c r="W485" t="s">
        <v>73</v>
      </c>
      <c r="X485">
        <v>100</v>
      </c>
      <c r="Y485">
        <v>21</v>
      </c>
      <c r="Z485">
        <v>69</v>
      </c>
      <c r="AA485" t="s">
        <v>151</v>
      </c>
      <c r="AB485" t="s">
        <v>70</v>
      </c>
      <c r="AC485">
        <v>133</v>
      </c>
      <c r="AD485">
        <v>0</v>
      </c>
      <c r="AE485">
        <v>0</v>
      </c>
      <c r="AF485" t="s">
        <v>71</v>
      </c>
      <c r="AG485" t="s">
        <v>86</v>
      </c>
      <c r="AH485">
        <v>1</v>
      </c>
      <c r="AI485">
        <v>1</v>
      </c>
      <c r="AJ485">
        <v>1913</v>
      </c>
      <c r="AK485">
        <v>1910</v>
      </c>
      <c r="AL485" t="s">
        <v>73</v>
      </c>
      <c r="AM485" t="s">
        <v>73</v>
      </c>
      <c r="AN485">
        <v>1219</v>
      </c>
    </row>
    <row r="486" spans="1:40" x14ac:dyDescent="0.25">
      <c r="A486">
        <v>11929000360</v>
      </c>
      <c r="B486" t="s">
        <v>2467</v>
      </c>
      <c r="C486" t="s">
        <v>2338</v>
      </c>
      <c r="D486" t="s">
        <v>39</v>
      </c>
      <c r="E486" t="s">
        <v>40</v>
      </c>
      <c r="F486" t="s">
        <v>2468</v>
      </c>
      <c r="G486" s="1">
        <v>44004</v>
      </c>
      <c r="H486" s="2">
        <v>44002</v>
      </c>
      <c r="I486" t="s">
        <v>150</v>
      </c>
      <c r="J486">
        <v>2020</v>
      </c>
      <c r="K486">
        <v>2021</v>
      </c>
      <c r="L486" s="7">
        <v>10000</v>
      </c>
      <c r="M486">
        <v>1685</v>
      </c>
      <c r="N486" s="1">
        <v>43998</v>
      </c>
      <c r="O486" s="1">
        <v>44041</v>
      </c>
      <c r="R486"/>
      <c r="S486"/>
      <c r="T486" t="s">
        <v>2469</v>
      </c>
      <c r="U486" t="s">
        <v>44</v>
      </c>
      <c r="V486" t="s">
        <v>1576</v>
      </c>
      <c r="W486" t="s">
        <v>73</v>
      </c>
      <c r="X486">
        <v>100</v>
      </c>
      <c r="Y486">
        <v>3</v>
      </c>
      <c r="Z486">
        <v>67</v>
      </c>
      <c r="AA486" t="s">
        <v>57</v>
      </c>
      <c r="AB486" t="s">
        <v>1577</v>
      </c>
      <c r="AC486">
        <v>43</v>
      </c>
      <c r="AD486">
        <v>0</v>
      </c>
      <c r="AE486">
        <v>0</v>
      </c>
      <c r="AF486" t="s">
        <v>71</v>
      </c>
      <c r="AG486" t="s">
        <v>86</v>
      </c>
      <c r="AH486">
        <v>2</v>
      </c>
      <c r="AI486">
        <v>4</v>
      </c>
      <c r="AJ486">
        <v>1897</v>
      </c>
      <c r="AK486">
        <v>1890</v>
      </c>
      <c r="AL486" t="s">
        <v>173</v>
      </c>
      <c r="AM486" t="s">
        <v>73</v>
      </c>
      <c r="AN486">
        <v>4828</v>
      </c>
    </row>
    <row r="487" spans="1:40" x14ac:dyDescent="0.25">
      <c r="A487">
        <v>12469020020</v>
      </c>
      <c r="B487" t="s">
        <v>2472</v>
      </c>
      <c r="C487" t="s">
        <v>2338</v>
      </c>
      <c r="D487" t="s">
        <v>39</v>
      </c>
      <c r="E487" t="s">
        <v>40</v>
      </c>
      <c r="F487" t="s">
        <v>2273</v>
      </c>
      <c r="G487" s="1">
        <v>44008</v>
      </c>
      <c r="H487" s="2">
        <v>44002</v>
      </c>
      <c r="I487" t="s">
        <v>150</v>
      </c>
      <c r="J487">
        <v>2020</v>
      </c>
      <c r="K487">
        <v>2021</v>
      </c>
      <c r="L487" s="7">
        <v>9200</v>
      </c>
      <c r="M487">
        <v>1701</v>
      </c>
      <c r="N487" s="1">
        <v>44007</v>
      </c>
      <c r="O487" s="1">
        <v>44060</v>
      </c>
      <c r="R487"/>
      <c r="S487"/>
      <c r="T487" t="s">
        <v>51</v>
      </c>
      <c r="U487" t="s">
        <v>51</v>
      </c>
      <c r="V487" t="s">
        <v>127</v>
      </c>
      <c r="W487" t="s">
        <v>73</v>
      </c>
      <c r="X487">
        <v>100</v>
      </c>
      <c r="Y487">
        <v>2</v>
      </c>
      <c r="Z487">
        <v>66</v>
      </c>
      <c r="AA487" t="s">
        <v>168</v>
      </c>
      <c r="AB487" t="s">
        <v>70</v>
      </c>
      <c r="AC487">
        <v>53</v>
      </c>
      <c r="AD487">
        <v>0</v>
      </c>
      <c r="AE487">
        <v>0</v>
      </c>
      <c r="AF487" t="s">
        <v>71</v>
      </c>
      <c r="AG487" t="s">
        <v>86</v>
      </c>
      <c r="AH487">
        <v>1</v>
      </c>
      <c r="AI487">
        <v>1</v>
      </c>
      <c r="AJ487">
        <v>1906</v>
      </c>
      <c r="AK487">
        <v>1900</v>
      </c>
      <c r="AL487" t="s">
        <v>173</v>
      </c>
      <c r="AM487" t="s">
        <v>73</v>
      </c>
      <c r="AN487">
        <v>1387</v>
      </c>
    </row>
    <row r="488" spans="1:40" x14ac:dyDescent="0.25">
      <c r="A488">
        <v>11159000030</v>
      </c>
      <c r="B488" s="4" t="s">
        <v>2473</v>
      </c>
      <c r="C488" t="s">
        <v>2338</v>
      </c>
      <c r="D488" t="s">
        <v>39</v>
      </c>
      <c r="E488" t="s">
        <v>40</v>
      </c>
      <c r="F488" t="s">
        <v>2273</v>
      </c>
      <c r="G488" s="1">
        <v>44008</v>
      </c>
      <c r="H488" s="2">
        <v>44002</v>
      </c>
      <c r="I488" t="s">
        <v>150</v>
      </c>
      <c r="J488">
        <v>2020</v>
      </c>
      <c r="K488">
        <v>2021</v>
      </c>
      <c r="L488" s="7">
        <v>9200</v>
      </c>
      <c r="M488">
        <v>1702</v>
      </c>
      <c r="N488" s="1">
        <v>44007</v>
      </c>
      <c r="O488" s="1">
        <v>44103</v>
      </c>
      <c r="R488"/>
      <c r="S488"/>
      <c r="T488" t="s">
        <v>2474</v>
      </c>
      <c r="U488" t="s">
        <v>44</v>
      </c>
      <c r="V488" t="s">
        <v>127</v>
      </c>
      <c r="W488" t="s">
        <v>73</v>
      </c>
      <c r="X488">
        <v>100</v>
      </c>
      <c r="Y488">
        <v>3</v>
      </c>
      <c r="Z488">
        <v>65</v>
      </c>
      <c r="AA488" t="s">
        <v>77</v>
      </c>
      <c r="AB488" t="s">
        <v>70</v>
      </c>
      <c r="AC488">
        <v>96</v>
      </c>
      <c r="AD488">
        <v>0</v>
      </c>
      <c r="AE488">
        <v>0</v>
      </c>
      <c r="AF488" t="s">
        <v>71</v>
      </c>
      <c r="AG488" t="s">
        <v>86</v>
      </c>
      <c r="AH488">
        <v>2</v>
      </c>
      <c r="AI488">
        <v>4</v>
      </c>
      <c r="AJ488">
        <v>1925</v>
      </c>
      <c r="AK488">
        <v>1920</v>
      </c>
      <c r="AL488" t="s">
        <v>173</v>
      </c>
      <c r="AM488" t="s">
        <v>73</v>
      </c>
      <c r="AN488">
        <v>2856</v>
      </c>
    </row>
    <row r="489" spans="1:40" x14ac:dyDescent="0.25">
      <c r="A489">
        <v>14048020130</v>
      </c>
      <c r="B489" t="s">
        <v>2477</v>
      </c>
      <c r="C489" t="s">
        <v>2338</v>
      </c>
      <c r="D489" t="s">
        <v>39</v>
      </c>
      <c r="E489" t="s">
        <v>40</v>
      </c>
      <c r="F489" t="s">
        <v>2478</v>
      </c>
      <c r="G489" s="1">
        <v>44019</v>
      </c>
      <c r="H489" s="2">
        <v>44032</v>
      </c>
      <c r="I489" t="s">
        <v>183</v>
      </c>
      <c r="J489">
        <v>2020</v>
      </c>
      <c r="K489">
        <v>2021</v>
      </c>
      <c r="L489" s="7">
        <v>4250</v>
      </c>
      <c r="M489">
        <v>1711</v>
      </c>
      <c r="N489" s="1">
        <v>44014</v>
      </c>
      <c r="O489" s="1">
        <v>44091</v>
      </c>
      <c r="R489"/>
      <c r="S489"/>
      <c r="T489" t="s">
        <v>2479</v>
      </c>
      <c r="U489" t="s">
        <v>44</v>
      </c>
      <c r="V489" t="s">
        <v>986</v>
      </c>
      <c r="W489" t="s">
        <v>73</v>
      </c>
      <c r="X489">
        <v>100</v>
      </c>
      <c r="Y489">
        <v>10</v>
      </c>
      <c r="Z489">
        <v>12</v>
      </c>
      <c r="AA489" t="s">
        <v>2480</v>
      </c>
      <c r="AB489" t="s">
        <v>47</v>
      </c>
      <c r="AC489">
        <v>77</v>
      </c>
      <c r="AD489">
        <v>0</v>
      </c>
      <c r="AE489">
        <v>0</v>
      </c>
      <c r="AF489" t="s">
        <v>71</v>
      </c>
      <c r="AG489" t="s">
        <v>72</v>
      </c>
      <c r="AH489">
        <v>1</v>
      </c>
      <c r="AI489">
        <v>2</v>
      </c>
      <c r="AJ489">
        <v>1923</v>
      </c>
      <c r="AK489">
        <v>1920</v>
      </c>
      <c r="AL489" t="s">
        <v>173</v>
      </c>
      <c r="AM489" t="s">
        <v>332</v>
      </c>
      <c r="AN489">
        <v>832</v>
      </c>
    </row>
    <row r="490" spans="1:40" x14ac:dyDescent="0.25">
      <c r="A490">
        <v>13036000020</v>
      </c>
      <c r="B490" t="s">
        <v>2481</v>
      </c>
      <c r="C490" t="s">
        <v>2338</v>
      </c>
      <c r="D490" t="s">
        <v>39</v>
      </c>
      <c r="E490" t="s">
        <v>40</v>
      </c>
      <c r="F490" t="s">
        <v>2482</v>
      </c>
      <c r="G490" s="1">
        <v>44026</v>
      </c>
      <c r="H490" s="2">
        <v>44032</v>
      </c>
      <c r="I490" t="s">
        <v>183</v>
      </c>
      <c r="J490">
        <v>2020</v>
      </c>
      <c r="K490">
        <v>2021</v>
      </c>
      <c r="L490" s="7">
        <v>8700</v>
      </c>
      <c r="M490">
        <v>1717</v>
      </c>
      <c r="N490" s="1">
        <v>44019</v>
      </c>
      <c r="O490" s="1">
        <v>44126</v>
      </c>
      <c r="R490"/>
      <c r="S490"/>
      <c r="T490" t="s">
        <v>2483</v>
      </c>
      <c r="U490" t="s">
        <v>44</v>
      </c>
      <c r="V490" t="s">
        <v>63</v>
      </c>
      <c r="W490" t="s">
        <v>73</v>
      </c>
      <c r="X490">
        <v>100</v>
      </c>
      <c r="Y490">
        <v>11</v>
      </c>
      <c r="Z490">
        <v>1</v>
      </c>
      <c r="AA490" t="s">
        <v>233</v>
      </c>
      <c r="AB490" t="s">
        <v>47</v>
      </c>
      <c r="AD490">
        <v>0</v>
      </c>
      <c r="AE490">
        <v>0</v>
      </c>
      <c r="AF490" t="s">
        <v>513</v>
      </c>
      <c r="AG490" t="s">
        <v>326</v>
      </c>
      <c r="AH490">
        <v>3</v>
      </c>
      <c r="AI490">
        <v>6</v>
      </c>
      <c r="AJ490">
        <v>1883</v>
      </c>
      <c r="AK490">
        <v>1880</v>
      </c>
      <c r="AL490" t="s">
        <v>73</v>
      </c>
      <c r="AM490" t="s">
        <v>73</v>
      </c>
      <c r="AN490">
        <v>1610</v>
      </c>
    </row>
    <row r="491" spans="1:40" x14ac:dyDescent="0.25">
      <c r="A491">
        <v>13741000250</v>
      </c>
      <c r="B491" t="s">
        <v>2484</v>
      </c>
      <c r="C491" t="s">
        <v>2338</v>
      </c>
      <c r="D491" t="s">
        <v>39</v>
      </c>
      <c r="E491" t="s">
        <v>40</v>
      </c>
      <c r="F491" t="s">
        <v>2485</v>
      </c>
      <c r="G491" s="1">
        <v>44025</v>
      </c>
      <c r="H491" s="2">
        <v>44032</v>
      </c>
      <c r="I491" t="s">
        <v>183</v>
      </c>
      <c r="J491">
        <v>2020</v>
      </c>
      <c r="K491">
        <v>2021</v>
      </c>
      <c r="L491" s="7">
        <v>9900</v>
      </c>
      <c r="M491">
        <v>1721</v>
      </c>
      <c r="N491" s="1">
        <v>44021</v>
      </c>
      <c r="O491" s="1">
        <v>44084</v>
      </c>
      <c r="R491"/>
      <c r="S491"/>
      <c r="T491" t="s">
        <v>2486</v>
      </c>
      <c r="U491" t="s">
        <v>44</v>
      </c>
      <c r="V491" t="s">
        <v>63</v>
      </c>
      <c r="W491" t="s">
        <v>73</v>
      </c>
      <c r="X491">
        <v>100</v>
      </c>
      <c r="Y491">
        <v>18</v>
      </c>
      <c r="Z491">
        <v>58</v>
      </c>
      <c r="AA491" t="s">
        <v>64</v>
      </c>
      <c r="AB491" t="s">
        <v>1577</v>
      </c>
      <c r="AC491">
        <v>63</v>
      </c>
      <c r="AD491">
        <v>0</v>
      </c>
      <c r="AE491">
        <v>0</v>
      </c>
      <c r="AF491" t="s">
        <v>71</v>
      </c>
      <c r="AG491" t="s">
        <v>86</v>
      </c>
      <c r="AH491">
        <v>2</v>
      </c>
      <c r="AI491">
        <v>2</v>
      </c>
      <c r="AJ491">
        <v>1893</v>
      </c>
      <c r="AK491">
        <v>1890</v>
      </c>
      <c r="AL491" t="s">
        <v>173</v>
      </c>
      <c r="AM491" t="s">
        <v>73</v>
      </c>
      <c r="AN491">
        <v>3190</v>
      </c>
    </row>
    <row r="492" spans="1:40" x14ac:dyDescent="0.25">
      <c r="A492">
        <v>15932000140</v>
      </c>
      <c r="B492" t="s">
        <v>2491</v>
      </c>
      <c r="C492" t="s">
        <v>2338</v>
      </c>
      <c r="D492" t="s">
        <v>39</v>
      </c>
      <c r="E492" t="s">
        <v>40</v>
      </c>
      <c r="F492" t="s">
        <v>2276</v>
      </c>
      <c r="G492" s="1">
        <v>44036</v>
      </c>
      <c r="H492" s="2">
        <v>44032</v>
      </c>
      <c r="I492" t="s">
        <v>183</v>
      </c>
      <c r="J492">
        <v>2020</v>
      </c>
      <c r="K492">
        <v>2021</v>
      </c>
      <c r="L492" s="7">
        <v>8700</v>
      </c>
      <c r="M492">
        <v>1739</v>
      </c>
      <c r="N492" s="1">
        <v>44028</v>
      </c>
      <c r="O492" s="1">
        <v>44105</v>
      </c>
      <c r="R492"/>
      <c r="S492"/>
      <c r="T492" t="s">
        <v>51</v>
      </c>
      <c r="U492" t="s">
        <v>51</v>
      </c>
      <c r="V492" t="s">
        <v>1576</v>
      </c>
      <c r="W492" t="s">
        <v>73</v>
      </c>
      <c r="X492">
        <v>100</v>
      </c>
      <c r="Y492">
        <v>22</v>
      </c>
      <c r="Z492">
        <v>50</v>
      </c>
      <c r="AA492" t="s">
        <v>52</v>
      </c>
      <c r="AB492" t="s">
        <v>1577</v>
      </c>
      <c r="AC492">
        <v>77</v>
      </c>
      <c r="AD492">
        <v>0</v>
      </c>
      <c r="AE492">
        <v>0</v>
      </c>
      <c r="AF492" t="s">
        <v>71</v>
      </c>
      <c r="AG492" t="s">
        <v>86</v>
      </c>
      <c r="AH492">
        <v>2</v>
      </c>
      <c r="AI492">
        <v>2</v>
      </c>
      <c r="AJ492">
        <v>1925</v>
      </c>
      <c r="AK492">
        <v>1920</v>
      </c>
      <c r="AL492" t="s">
        <v>73</v>
      </c>
      <c r="AM492" t="s">
        <v>73</v>
      </c>
      <c r="AN492">
        <v>2444</v>
      </c>
    </row>
    <row r="493" spans="1:40" x14ac:dyDescent="0.25">
      <c r="A493">
        <v>11172050020</v>
      </c>
      <c r="B493" t="s">
        <v>1497</v>
      </c>
      <c r="C493" t="s">
        <v>38</v>
      </c>
      <c r="D493" t="s">
        <v>67</v>
      </c>
      <c r="E493" t="s">
        <v>67</v>
      </c>
      <c r="F493" t="s">
        <v>1498</v>
      </c>
      <c r="G493" s="1">
        <v>43496</v>
      </c>
      <c r="H493" s="2">
        <v>43849</v>
      </c>
      <c r="I493" t="s">
        <v>42</v>
      </c>
      <c r="J493">
        <v>2019</v>
      </c>
      <c r="K493">
        <v>2019</v>
      </c>
      <c r="L493" s="7">
        <v>11480</v>
      </c>
      <c r="M493">
        <v>206</v>
      </c>
      <c r="N493" s="1">
        <v>43488</v>
      </c>
      <c r="O493" s="1">
        <v>43607</v>
      </c>
      <c r="P493" s="1">
        <v>43739</v>
      </c>
      <c r="Q493" s="1" t="s">
        <v>244</v>
      </c>
      <c r="R493">
        <v>2019</v>
      </c>
      <c r="S493">
        <v>2020</v>
      </c>
      <c r="T493" t="s">
        <v>51</v>
      </c>
      <c r="U493" t="s">
        <v>51</v>
      </c>
      <c r="V493" t="s">
        <v>1150</v>
      </c>
      <c r="W493" t="s">
        <v>173</v>
      </c>
      <c r="X493">
        <v>0</v>
      </c>
      <c r="Y493">
        <v>3</v>
      </c>
      <c r="Z493">
        <v>65</v>
      </c>
      <c r="AA493" t="s">
        <v>77</v>
      </c>
      <c r="AB493" t="s">
        <v>70</v>
      </c>
      <c r="AC493">
        <v>119</v>
      </c>
      <c r="AD493">
        <v>132</v>
      </c>
      <c r="AE493">
        <v>251</v>
      </c>
      <c r="AF493" t="s">
        <v>71</v>
      </c>
      <c r="AG493" t="s">
        <v>86</v>
      </c>
      <c r="AH493">
        <v>1</v>
      </c>
      <c r="AI493">
        <v>1</v>
      </c>
      <c r="AJ493">
        <v>1922</v>
      </c>
      <c r="AK493">
        <v>1920</v>
      </c>
      <c r="AL493" t="s">
        <v>173</v>
      </c>
      <c r="AM493" t="s">
        <v>73</v>
      </c>
      <c r="AN493">
        <v>895</v>
      </c>
    </row>
    <row r="494" spans="1:40" x14ac:dyDescent="0.25">
      <c r="A494">
        <v>15931000280</v>
      </c>
      <c r="B494" t="s">
        <v>2492</v>
      </c>
      <c r="C494" t="s">
        <v>2338</v>
      </c>
      <c r="D494" t="s">
        <v>39</v>
      </c>
      <c r="E494" t="s">
        <v>40</v>
      </c>
      <c r="F494" t="s">
        <v>2276</v>
      </c>
      <c r="G494" s="1">
        <v>44036</v>
      </c>
      <c r="H494" s="2">
        <v>44032</v>
      </c>
      <c r="I494" t="s">
        <v>183</v>
      </c>
      <c r="J494">
        <v>2020</v>
      </c>
      <c r="K494">
        <v>2021</v>
      </c>
      <c r="L494" s="7">
        <v>8700</v>
      </c>
      <c r="M494">
        <v>1740</v>
      </c>
      <c r="N494" s="1">
        <v>44028</v>
      </c>
      <c r="O494" s="1">
        <v>44118</v>
      </c>
      <c r="R494"/>
      <c r="S494"/>
      <c r="T494" t="s">
        <v>51</v>
      </c>
      <c r="U494" t="s">
        <v>51</v>
      </c>
      <c r="V494" t="s">
        <v>1576</v>
      </c>
      <c r="W494" t="s">
        <v>73</v>
      </c>
      <c r="X494">
        <v>100</v>
      </c>
      <c r="Y494">
        <v>22</v>
      </c>
      <c r="Z494">
        <v>50</v>
      </c>
      <c r="AA494" t="s">
        <v>52</v>
      </c>
      <c r="AB494" t="s">
        <v>1577</v>
      </c>
      <c r="AC494">
        <v>90</v>
      </c>
      <c r="AD494">
        <v>0</v>
      </c>
      <c r="AE494">
        <v>0</v>
      </c>
      <c r="AF494" t="s">
        <v>71</v>
      </c>
      <c r="AG494" t="s">
        <v>86</v>
      </c>
      <c r="AH494">
        <v>2</v>
      </c>
      <c r="AI494">
        <v>2</v>
      </c>
      <c r="AJ494">
        <v>1924</v>
      </c>
      <c r="AK494">
        <v>1920</v>
      </c>
      <c r="AL494" t="s">
        <v>73</v>
      </c>
      <c r="AM494" t="s">
        <v>73</v>
      </c>
      <c r="AN494">
        <v>2208</v>
      </c>
    </row>
    <row r="495" spans="1:40" x14ac:dyDescent="0.25">
      <c r="A495">
        <v>13655000250</v>
      </c>
      <c r="B495" t="s">
        <v>2521</v>
      </c>
      <c r="C495" t="s">
        <v>2338</v>
      </c>
      <c r="D495" t="s">
        <v>39</v>
      </c>
      <c r="E495" t="s">
        <v>40</v>
      </c>
      <c r="F495" t="s">
        <v>2522</v>
      </c>
      <c r="G495" s="1">
        <v>44043</v>
      </c>
      <c r="H495" s="2">
        <v>44032</v>
      </c>
      <c r="I495" t="s">
        <v>183</v>
      </c>
      <c r="J495">
        <v>2020</v>
      </c>
      <c r="K495">
        <v>2021</v>
      </c>
      <c r="L495" s="7">
        <v>10000</v>
      </c>
      <c r="M495">
        <v>1794</v>
      </c>
      <c r="N495" s="1">
        <v>44043</v>
      </c>
      <c r="O495" s="1">
        <v>44132</v>
      </c>
      <c r="R495"/>
      <c r="S495"/>
      <c r="T495" t="s">
        <v>2523</v>
      </c>
      <c r="U495" t="s">
        <v>44</v>
      </c>
      <c r="V495" t="s">
        <v>63</v>
      </c>
      <c r="W495" t="s">
        <v>73</v>
      </c>
      <c r="X495">
        <v>100</v>
      </c>
      <c r="Y495">
        <v>4</v>
      </c>
      <c r="Z495">
        <v>56</v>
      </c>
      <c r="AA495" t="s">
        <v>107</v>
      </c>
      <c r="AB495" t="s">
        <v>1577</v>
      </c>
      <c r="AD495">
        <v>0</v>
      </c>
      <c r="AE495">
        <v>0</v>
      </c>
      <c r="AF495" t="s">
        <v>325</v>
      </c>
      <c r="AG495" t="s">
        <v>326</v>
      </c>
      <c r="AH495" s="2">
        <v>43871</v>
      </c>
      <c r="AJ495">
        <v>1914</v>
      </c>
      <c r="AK495">
        <v>1910</v>
      </c>
      <c r="AL495" t="s">
        <v>173</v>
      </c>
      <c r="AM495" t="s">
        <v>173</v>
      </c>
      <c r="AN495">
        <v>1600</v>
      </c>
    </row>
    <row r="496" spans="1:40" x14ac:dyDescent="0.25">
      <c r="A496">
        <v>13700000340</v>
      </c>
      <c r="B496" t="s">
        <v>2532</v>
      </c>
      <c r="C496" t="s">
        <v>38</v>
      </c>
      <c r="D496" t="s">
        <v>39</v>
      </c>
      <c r="E496" t="s">
        <v>40</v>
      </c>
      <c r="F496" t="s">
        <v>2533</v>
      </c>
      <c r="G496" s="1">
        <v>44054</v>
      </c>
      <c r="H496" s="2">
        <v>44063</v>
      </c>
      <c r="I496" t="s">
        <v>186</v>
      </c>
      <c r="J496">
        <v>2020</v>
      </c>
      <c r="K496">
        <v>2021</v>
      </c>
      <c r="L496" s="7">
        <v>20000</v>
      </c>
      <c r="M496">
        <v>0</v>
      </c>
      <c r="N496" s="1">
        <v>44054</v>
      </c>
      <c r="O496" s="1">
        <v>44123</v>
      </c>
      <c r="P496" s="1">
        <v>44169</v>
      </c>
      <c r="Q496" t="s">
        <v>300</v>
      </c>
      <c r="R496" s="25">
        <v>2020</v>
      </c>
      <c r="S496" s="25">
        <v>2021</v>
      </c>
      <c r="T496" t="s">
        <v>2534</v>
      </c>
      <c r="U496" t="s">
        <v>44</v>
      </c>
      <c r="V496" t="s">
        <v>63</v>
      </c>
      <c r="W496" t="s">
        <v>73</v>
      </c>
      <c r="X496">
        <v>100</v>
      </c>
      <c r="Y496">
        <v>4</v>
      </c>
      <c r="Z496">
        <v>57</v>
      </c>
      <c r="AA496" t="s">
        <v>128</v>
      </c>
      <c r="AB496" t="s">
        <v>1577</v>
      </c>
      <c r="AC496">
        <v>69</v>
      </c>
      <c r="AD496">
        <v>0</v>
      </c>
      <c r="AE496">
        <v>0</v>
      </c>
      <c r="AF496" t="s">
        <v>325</v>
      </c>
      <c r="AG496" t="s">
        <v>326</v>
      </c>
      <c r="AH496" s="2">
        <v>43871</v>
      </c>
      <c r="AJ496">
        <v>1900</v>
      </c>
      <c r="AK496">
        <v>1900</v>
      </c>
      <c r="AL496" t="s">
        <v>173</v>
      </c>
      <c r="AM496" t="s">
        <v>173</v>
      </c>
      <c r="AN496">
        <v>5232</v>
      </c>
    </row>
    <row r="497" spans="1:40" x14ac:dyDescent="0.25">
      <c r="A497">
        <v>12433000340</v>
      </c>
      <c r="B497" t="s">
        <v>2530</v>
      </c>
      <c r="C497" t="s">
        <v>2338</v>
      </c>
      <c r="D497" t="s">
        <v>39</v>
      </c>
      <c r="E497" t="s">
        <v>40</v>
      </c>
      <c r="F497" t="s">
        <v>2531</v>
      </c>
      <c r="G497" s="1">
        <v>44055</v>
      </c>
      <c r="H497" s="2">
        <v>44063</v>
      </c>
      <c r="I497" t="s">
        <v>186</v>
      </c>
      <c r="J497">
        <v>2020</v>
      </c>
      <c r="K497">
        <v>2021</v>
      </c>
      <c r="L497" s="7">
        <v>5700</v>
      </c>
      <c r="M497">
        <v>1815</v>
      </c>
      <c r="N497" s="1">
        <v>44054</v>
      </c>
      <c r="O497" s="1">
        <v>44147</v>
      </c>
      <c r="R497"/>
      <c r="S497"/>
      <c r="T497" t="s">
        <v>51</v>
      </c>
      <c r="U497" t="s">
        <v>51</v>
      </c>
      <c r="V497" t="s">
        <v>63</v>
      </c>
      <c r="W497" t="s">
        <v>73</v>
      </c>
      <c r="X497">
        <v>100</v>
      </c>
      <c r="Y497">
        <v>3</v>
      </c>
      <c r="Z497">
        <v>66</v>
      </c>
      <c r="AA497" t="s">
        <v>168</v>
      </c>
      <c r="AB497" t="s">
        <v>47</v>
      </c>
      <c r="AD497">
        <v>0</v>
      </c>
      <c r="AE497">
        <v>0</v>
      </c>
      <c r="AF497" t="s">
        <v>71</v>
      </c>
      <c r="AG497" t="s">
        <v>86</v>
      </c>
      <c r="AH497">
        <v>2</v>
      </c>
      <c r="AI497">
        <v>3</v>
      </c>
      <c r="AJ497">
        <v>1895</v>
      </c>
      <c r="AK497">
        <v>1890</v>
      </c>
      <c r="AL497" t="s">
        <v>173</v>
      </c>
      <c r="AM497" t="s">
        <v>73</v>
      </c>
      <c r="AN497">
        <v>2114</v>
      </c>
    </row>
    <row r="498" spans="1:40" x14ac:dyDescent="0.25">
      <c r="A498">
        <v>15203000060</v>
      </c>
      <c r="B498" t="s">
        <v>1147</v>
      </c>
      <c r="C498" t="s">
        <v>38</v>
      </c>
      <c r="D498" t="s">
        <v>67</v>
      </c>
      <c r="E498" t="s">
        <v>67</v>
      </c>
      <c r="F498" t="s">
        <v>1148</v>
      </c>
      <c r="G498" s="1">
        <v>43483</v>
      </c>
      <c r="H498" s="2">
        <v>43849</v>
      </c>
      <c r="I498" t="s">
        <v>42</v>
      </c>
      <c r="J498">
        <v>2019</v>
      </c>
      <c r="K498">
        <v>2019</v>
      </c>
      <c r="L498" s="7">
        <v>12436</v>
      </c>
      <c r="M498">
        <v>159</v>
      </c>
      <c r="N498" s="1">
        <v>43469</v>
      </c>
      <c r="O498" s="1">
        <v>43521</v>
      </c>
      <c r="P498" s="1">
        <v>43616</v>
      </c>
      <c r="Q498" s="1" t="s">
        <v>142</v>
      </c>
      <c r="R498">
        <v>2019</v>
      </c>
      <c r="S498">
        <v>2019</v>
      </c>
      <c r="T498" t="s">
        <v>1149</v>
      </c>
      <c r="U498" t="s">
        <v>44</v>
      </c>
      <c r="V498" t="s">
        <v>1150</v>
      </c>
      <c r="W498" t="s">
        <v>173</v>
      </c>
      <c r="X498">
        <v>0</v>
      </c>
      <c r="Y498">
        <v>2</v>
      </c>
      <c r="Z498">
        <v>74</v>
      </c>
      <c r="AA498" t="s">
        <v>132</v>
      </c>
      <c r="AB498" t="s">
        <v>70</v>
      </c>
      <c r="AC498">
        <v>52</v>
      </c>
      <c r="AD498">
        <v>95</v>
      </c>
      <c r="AE498">
        <v>147</v>
      </c>
      <c r="AF498" t="s">
        <v>71</v>
      </c>
      <c r="AG498" t="s">
        <v>72</v>
      </c>
      <c r="AH498">
        <v>1</v>
      </c>
      <c r="AI498">
        <v>1</v>
      </c>
      <c r="AJ498">
        <v>1924</v>
      </c>
      <c r="AK498">
        <v>1920</v>
      </c>
      <c r="AL498" t="s">
        <v>73</v>
      </c>
      <c r="AM498" t="s">
        <v>73</v>
      </c>
      <c r="AN498">
        <v>768</v>
      </c>
    </row>
    <row r="499" spans="1:40" x14ac:dyDescent="0.25">
      <c r="A499">
        <v>14532000330</v>
      </c>
      <c r="B499" t="s">
        <v>1516</v>
      </c>
      <c r="C499" t="s">
        <v>38</v>
      </c>
      <c r="D499" t="s">
        <v>39</v>
      </c>
      <c r="E499" t="s">
        <v>1357</v>
      </c>
      <c r="F499" t="s">
        <v>1517</v>
      </c>
      <c r="G499" s="1">
        <v>43659</v>
      </c>
      <c r="H499" s="2">
        <v>44031</v>
      </c>
      <c r="I499" t="s">
        <v>183</v>
      </c>
      <c r="J499">
        <v>2019</v>
      </c>
      <c r="K499">
        <v>2020</v>
      </c>
      <c r="L499" s="7">
        <v>4450</v>
      </c>
      <c r="M499">
        <v>785</v>
      </c>
      <c r="N499" s="1">
        <v>43659</v>
      </c>
      <c r="O499" s="1">
        <v>43713</v>
      </c>
      <c r="P499" s="1">
        <v>43739</v>
      </c>
      <c r="Q499" s="1" t="s">
        <v>244</v>
      </c>
      <c r="R499">
        <v>2019</v>
      </c>
      <c r="S499">
        <v>2020</v>
      </c>
      <c r="T499" t="s">
        <v>1518</v>
      </c>
      <c r="U499" t="s">
        <v>44</v>
      </c>
      <c r="V499" t="s">
        <v>1150</v>
      </c>
      <c r="W499" t="s">
        <v>173</v>
      </c>
      <c r="X499">
        <v>0</v>
      </c>
      <c r="Y499">
        <v>22</v>
      </c>
      <c r="Z499">
        <v>50</v>
      </c>
      <c r="AA499" t="s">
        <v>52</v>
      </c>
      <c r="AB499" t="s">
        <v>70</v>
      </c>
      <c r="AC499">
        <v>54</v>
      </c>
      <c r="AD499">
        <v>26</v>
      </c>
      <c r="AE499">
        <v>80</v>
      </c>
      <c r="AF499" t="s">
        <v>71</v>
      </c>
      <c r="AG499" t="s">
        <v>86</v>
      </c>
      <c r="AH499">
        <v>2</v>
      </c>
      <c r="AI499">
        <v>2</v>
      </c>
      <c r="AJ499">
        <v>1927</v>
      </c>
      <c r="AK499">
        <v>1920</v>
      </c>
      <c r="AL499" t="s">
        <v>73</v>
      </c>
      <c r="AM499" t="s">
        <v>73</v>
      </c>
      <c r="AN499">
        <v>2200</v>
      </c>
    </row>
    <row r="500" spans="1:40" x14ac:dyDescent="0.25">
      <c r="A500">
        <v>14532000440</v>
      </c>
      <c r="B500" t="s">
        <v>1587</v>
      </c>
      <c r="C500" t="s">
        <v>38</v>
      </c>
      <c r="D500" t="s">
        <v>39</v>
      </c>
      <c r="E500" t="s">
        <v>1357</v>
      </c>
      <c r="F500" t="s">
        <v>1517</v>
      </c>
      <c r="G500" s="1">
        <v>43661</v>
      </c>
      <c r="H500" s="2">
        <v>44031</v>
      </c>
      <c r="I500" t="s">
        <v>183</v>
      </c>
      <c r="J500">
        <v>2019</v>
      </c>
      <c r="K500">
        <v>2020</v>
      </c>
      <c r="L500" s="7">
        <v>11700</v>
      </c>
      <c r="M500">
        <v>783</v>
      </c>
      <c r="N500" s="1">
        <v>43659</v>
      </c>
      <c r="O500" s="1">
        <v>43678</v>
      </c>
      <c r="P500" s="1">
        <v>43762</v>
      </c>
      <c r="Q500" s="1" t="s">
        <v>244</v>
      </c>
      <c r="R500">
        <v>2019</v>
      </c>
      <c r="S500">
        <v>2020</v>
      </c>
      <c r="T500" t="s">
        <v>1588</v>
      </c>
      <c r="U500" t="s">
        <v>114</v>
      </c>
      <c r="V500" t="s">
        <v>1150</v>
      </c>
      <c r="W500" t="s">
        <v>173</v>
      </c>
      <c r="X500">
        <v>0</v>
      </c>
      <c r="Y500">
        <v>22</v>
      </c>
      <c r="Z500">
        <v>50</v>
      </c>
      <c r="AA500" t="s">
        <v>52</v>
      </c>
      <c r="AB500" t="s">
        <v>70</v>
      </c>
      <c r="AC500">
        <v>19</v>
      </c>
      <c r="AD500">
        <v>84</v>
      </c>
      <c r="AE500">
        <v>103</v>
      </c>
      <c r="AF500" t="s">
        <v>71</v>
      </c>
      <c r="AG500" t="s">
        <v>86</v>
      </c>
      <c r="AH500">
        <v>1</v>
      </c>
      <c r="AI500">
        <v>1</v>
      </c>
      <c r="AJ500">
        <v>1911</v>
      </c>
      <c r="AK500">
        <v>1910</v>
      </c>
      <c r="AL500" t="s">
        <v>173</v>
      </c>
      <c r="AM500" t="s">
        <v>73</v>
      </c>
      <c r="AN500">
        <v>968</v>
      </c>
    </row>
    <row r="501" spans="1:40" x14ac:dyDescent="0.25">
      <c r="A501">
        <v>14532000450</v>
      </c>
      <c r="B501" t="s">
        <v>1589</v>
      </c>
      <c r="C501" t="s">
        <v>38</v>
      </c>
      <c r="D501" t="s">
        <v>39</v>
      </c>
      <c r="E501" t="s">
        <v>1357</v>
      </c>
      <c r="F501" t="s">
        <v>1517</v>
      </c>
      <c r="G501" s="1">
        <v>43661</v>
      </c>
      <c r="H501" s="2">
        <v>44031</v>
      </c>
      <c r="I501" t="s">
        <v>183</v>
      </c>
      <c r="J501">
        <v>2019</v>
      </c>
      <c r="K501">
        <v>2020</v>
      </c>
      <c r="L501" s="7">
        <v>12100</v>
      </c>
      <c r="M501">
        <v>784</v>
      </c>
      <c r="N501" s="1">
        <v>43659</v>
      </c>
      <c r="O501" s="1">
        <v>43678</v>
      </c>
      <c r="P501" s="1">
        <v>43762</v>
      </c>
      <c r="Q501" s="1" t="s">
        <v>244</v>
      </c>
      <c r="R501">
        <v>2019</v>
      </c>
      <c r="S501">
        <v>2020</v>
      </c>
      <c r="T501" t="s">
        <v>1590</v>
      </c>
      <c r="U501" t="s">
        <v>44</v>
      </c>
      <c r="V501" t="s">
        <v>1150</v>
      </c>
      <c r="W501" t="s">
        <v>173</v>
      </c>
      <c r="X501">
        <v>0</v>
      </c>
      <c r="Y501">
        <v>22</v>
      </c>
      <c r="Z501">
        <v>50</v>
      </c>
      <c r="AA501" t="s">
        <v>52</v>
      </c>
      <c r="AB501" t="s">
        <v>70</v>
      </c>
      <c r="AC501">
        <v>19</v>
      </c>
      <c r="AD501">
        <v>84</v>
      </c>
      <c r="AE501">
        <v>103</v>
      </c>
      <c r="AF501" t="s">
        <v>71</v>
      </c>
      <c r="AG501" t="s">
        <v>86</v>
      </c>
      <c r="AH501">
        <v>2</v>
      </c>
      <c r="AI501">
        <v>2</v>
      </c>
      <c r="AJ501">
        <v>1906</v>
      </c>
      <c r="AK501">
        <v>1900</v>
      </c>
      <c r="AL501" t="s">
        <v>173</v>
      </c>
      <c r="AM501" t="s">
        <v>73</v>
      </c>
      <c r="AN501">
        <v>2150</v>
      </c>
    </row>
    <row r="502" spans="1:40" x14ac:dyDescent="0.25">
      <c r="A502">
        <v>14532000420</v>
      </c>
      <c r="B502" t="s">
        <v>1607</v>
      </c>
      <c r="C502" t="s">
        <v>38</v>
      </c>
      <c r="D502" t="s">
        <v>39</v>
      </c>
      <c r="E502" t="s">
        <v>1357</v>
      </c>
      <c r="F502" t="s">
        <v>1517</v>
      </c>
      <c r="G502" s="1">
        <v>43661</v>
      </c>
      <c r="H502" s="2">
        <v>44031</v>
      </c>
      <c r="I502" t="s">
        <v>183</v>
      </c>
      <c r="J502">
        <v>2019</v>
      </c>
      <c r="K502">
        <v>2020</v>
      </c>
      <c r="L502" s="7">
        <v>17210</v>
      </c>
      <c r="M502">
        <v>781</v>
      </c>
      <c r="N502" s="1">
        <v>43659</v>
      </c>
      <c r="O502" s="1">
        <v>43678</v>
      </c>
      <c r="P502" s="1">
        <v>43767</v>
      </c>
      <c r="Q502" s="1" t="s">
        <v>244</v>
      </c>
      <c r="R502">
        <v>2019</v>
      </c>
      <c r="S502">
        <v>2020</v>
      </c>
      <c r="T502" t="s">
        <v>1608</v>
      </c>
      <c r="U502" t="s">
        <v>44</v>
      </c>
      <c r="V502" t="s">
        <v>1150</v>
      </c>
      <c r="W502" t="s">
        <v>173</v>
      </c>
      <c r="X502">
        <v>0</v>
      </c>
      <c r="Y502">
        <v>22</v>
      </c>
      <c r="Z502">
        <v>50</v>
      </c>
      <c r="AA502" t="s">
        <v>52</v>
      </c>
      <c r="AB502" t="s">
        <v>70</v>
      </c>
      <c r="AC502">
        <v>19</v>
      </c>
      <c r="AD502">
        <v>89</v>
      </c>
      <c r="AE502">
        <v>108</v>
      </c>
      <c r="AF502" t="s">
        <v>71</v>
      </c>
      <c r="AG502" t="s">
        <v>86</v>
      </c>
      <c r="AH502">
        <v>2</v>
      </c>
      <c r="AI502">
        <v>2</v>
      </c>
      <c r="AJ502">
        <v>1908</v>
      </c>
      <c r="AK502">
        <v>1900</v>
      </c>
      <c r="AL502" t="s">
        <v>173</v>
      </c>
      <c r="AM502" t="s">
        <v>73</v>
      </c>
      <c r="AN502">
        <v>2060</v>
      </c>
    </row>
    <row r="503" spans="1:40" x14ac:dyDescent="0.25">
      <c r="A503">
        <v>14532000370</v>
      </c>
      <c r="B503" t="s">
        <v>1638</v>
      </c>
      <c r="C503" t="s">
        <v>38</v>
      </c>
      <c r="D503" t="s">
        <v>39</v>
      </c>
      <c r="E503" t="s">
        <v>1357</v>
      </c>
      <c r="F503" t="s">
        <v>1517</v>
      </c>
      <c r="G503" s="1">
        <v>43661</v>
      </c>
      <c r="H503" s="2">
        <v>44031</v>
      </c>
      <c r="I503" t="s">
        <v>183</v>
      </c>
      <c r="J503">
        <v>2019</v>
      </c>
      <c r="K503">
        <v>2020</v>
      </c>
      <c r="L503" s="7">
        <v>11600</v>
      </c>
      <c r="M503">
        <v>778</v>
      </c>
      <c r="N503" s="1">
        <v>43659</v>
      </c>
      <c r="O503" s="1">
        <v>43678</v>
      </c>
      <c r="P503" s="1">
        <v>43782</v>
      </c>
      <c r="Q503" s="1" t="s">
        <v>266</v>
      </c>
      <c r="R503">
        <v>2019</v>
      </c>
      <c r="S503">
        <v>2020</v>
      </c>
      <c r="T503" t="s">
        <v>1639</v>
      </c>
      <c r="U503" t="s">
        <v>44</v>
      </c>
      <c r="V503" t="s">
        <v>1150</v>
      </c>
      <c r="W503" t="s">
        <v>173</v>
      </c>
      <c r="X503">
        <v>0</v>
      </c>
      <c r="Y503">
        <v>22</v>
      </c>
      <c r="Z503">
        <v>50</v>
      </c>
      <c r="AA503" t="s">
        <v>52</v>
      </c>
      <c r="AB503" t="s">
        <v>70</v>
      </c>
      <c r="AC503">
        <v>19</v>
      </c>
      <c r="AD503">
        <v>104</v>
      </c>
      <c r="AE503">
        <v>123</v>
      </c>
      <c r="AF503" t="s">
        <v>71</v>
      </c>
      <c r="AG503" t="s">
        <v>72</v>
      </c>
      <c r="AH503">
        <v>1</v>
      </c>
      <c r="AI503">
        <v>1</v>
      </c>
      <c r="AJ503">
        <v>1909</v>
      </c>
      <c r="AK503">
        <v>1900</v>
      </c>
      <c r="AL503" t="s">
        <v>173</v>
      </c>
      <c r="AM503" t="s">
        <v>73</v>
      </c>
      <c r="AN503">
        <v>1042</v>
      </c>
    </row>
    <row r="504" spans="1:40" x14ac:dyDescent="0.25">
      <c r="A504">
        <v>14532000110</v>
      </c>
      <c r="B504" t="s">
        <v>1707</v>
      </c>
      <c r="C504" t="s">
        <v>38</v>
      </c>
      <c r="D504" t="s">
        <v>39</v>
      </c>
      <c r="E504" t="s">
        <v>1357</v>
      </c>
      <c r="F504" t="s">
        <v>1708</v>
      </c>
      <c r="G504" s="1">
        <v>43698</v>
      </c>
      <c r="H504" s="2">
        <v>44062</v>
      </c>
      <c r="I504" t="s">
        <v>186</v>
      </c>
      <c r="J504">
        <v>2019</v>
      </c>
      <c r="K504">
        <v>2020</v>
      </c>
      <c r="L504" s="7">
        <v>22825</v>
      </c>
      <c r="M504">
        <v>946</v>
      </c>
      <c r="N504" s="1">
        <v>43697</v>
      </c>
      <c r="O504" s="1">
        <v>43719</v>
      </c>
      <c r="P504" s="1">
        <v>43796</v>
      </c>
      <c r="Q504" s="1" t="s">
        <v>266</v>
      </c>
      <c r="R504">
        <v>2019</v>
      </c>
      <c r="S504">
        <v>2020</v>
      </c>
      <c r="T504" t="s">
        <v>51</v>
      </c>
      <c r="U504" t="s">
        <v>51</v>
      </c>
      <c r="V504" t="s">
        <v>1150</v>
      </c>
      <c r="W504" t="s">
        <v>173</v>
      </c>
      <c r="X504">
        <v>0</v>
      </c>
      <c r="Y504">
        <v>22</v>
      </c>
      <c r="Z504">
        <v>50</v>
      </c>
      <c r="AA504" t="s">
        <v>52</v>
      </c>
      <c r="AB504" t="s">
        <v>70</v>
      </c>
      <c r="AC504">
        <v>22</v>
      </c>
      <c r="AD504">
        <v>77</v>
      </c>
      <c r="AE504">
        <v>99</v>
      </c>
      <c r="AF504" t="s">
        <v>71</v>
      </c>
      <c r="AG504" t="s">
        <v>86</v>
      </c>
      <c r="AH504">
        <v>2</v>
      </c>
      <c r="AI504">
        <v>2</v>
      </c>
      <c r="AJ504">
        <v>1926</v>
      </c>
      <c r="AK504">
        <v>1920</v>
      </c>
      <c r="AL504" t="s">
        <v>173</v>
      </c>
      <c r="AM504" t="s">
        <v>73</v>
      </c>
      <c r="AN504">
        <v>1672</v>
      </c>
    </row>
    <row r="505" spans="1:40" x14ac:dyDescent="0.25">
      <c r="A505">
        <v>14532000160</v>
      </c>
      <c r="B505" t="s">
        <v>1702</v>
      </c>
      <c r="C505" t="s">
        <v>38</v>
      </c>
      <c r="D505" t="s">
        <v>39</v>
      </c>
      <c r="E505" t="s">
        <v>1357</v>
      </c>
      <c r="F505" t="s">
        <v>1517</v>
      </c>
      <c r="G505" s="1">
        <v>43661</v>
      </c>
      <c r="H505" s="2">
        <v>44031</v>
      </c>
      <c r="I505" t="s">
        <v>183</v>
      </c>
      <c r="J505">
        <v>2019</v>
      </c>
      <c r="K505">
        <v>2020</v>
      </c>
      <c r="L505" s="7">
        <v>13100</v>
      </c>
      <c r="M505">
        <v>779</v>
      </c>
      <c r="N505" s="1">
        <v>43651</v>
      </c>
      <c r="O505" s="1">
        <v>43678</v>
      </c>
      <c r="P505" s="1">
        <v>43796</v>
      </c>
      <c r="Q505" s="1" t="s">
        <v>266</v>
      </c>
      <c r="R505">
        <v>2019</v>
      </c>
      <c r="S505">
        <v>2020</v>
      </c>
      <c r="T505" t="s">
        <v>1703</v>
      </c>
      <c r="U505" t="s">
        <v>44</v>
      </c>
      <c r="V505" t="s">
        <v>1150</v>
      </c>
      <c r="W505" t="s">
        <v>173</v>
      </c>
      <c r="X505">
        <v>0</v>
      </c>
      <c r="Y505">
        <v>22</v>
      </c>
      <c r="Z505">
        <v>50</v>
      </c>
      <c r="AA505" t="s">
        <v>52</v>
      </c>
      <c r="AB505" t="s">
        <v>70</v>
      </c>
      <c r="AC505">
        <v>27</v>
      </c>
      <c r="AD505">
        <v>118</v>
      </c>
      <c r="AE505">
        <v>145</v>
      </c>
      <c r="AF505" t="s">
        <v>71</v>
      </c>
      <c r="AG505" t="s">
        <v>72</v>
      </c>
      <c r="AH505">
        <v>1</v>
      </c>
      <c r="AI505">
        <v>1</v>
      </c>
      <c r="AJ505">
        <v>1892</v>
      </c>
      <c r="AK505">
        <v>1890</v>
      </c>
      <c r="AL505" t="s">
        <v>173</v>
      </c>
      <c r="AM505" t="s">
        <v>73</v>
      </c>
      <c r="AN505">
        <v>644</v>
      </c>
    </row>
    <row r="506" spans="1:40" x14ac:dyDescent="0.25">
      <c r="A506">
        <v>14532000380</v>
      </c>
      <c r="B506" t="s">
        <v>1899</v>
      </c>
      <c r="C506" t="s">
        <v>38</v>
      </c>
      <c r="D506" t="s">
        <v>39</v>
      </c>
      <c r="E506" t="s">
        <v>1357</v>
      </c>
      <c r="F506" t="s">
        <v>1517</v>
      </c>
      <c r="G506" s="1">
        <v>43661</v>
      </c>
      <c r="H506" s="2">
        <v>44031</v>
      </c>
      <c r="I506" t="s">
        <v>183</v>
      </c>
      <c r="J506">
        <v>2019</v>
      </c>
      <c r="K506">
        <v>2020</v>
      </c>
      <c r="L506" s="7">
        <v>13150</v>
      </c>
      <c r="M506">
        <v>777</v>
      </c>
      <c r="N506" s="1">
        <v>43651</v>
      </c>
      <c r="O506" s="1">
        <v>43719</v>
      </c>
      <c r="P506" s="1">
        <v>43889</v>
      </c>
      <c r="Q506" s="1" t="s">
        <v>62</v>
      </c>
      <c r="R506">
        <v>2020</v>
      </c>
      <c r="S506">
        <v>2020</v>
      </c>
      <c r="T506" t="s">
        <v>1900</v>
      </c>
      <c r="U506" t="s">
        <v>44</v>
      </c>
      <c r="V506" t="s">
        <v>1150</v>
      </c>
      <c r="W506" t="s">
        <v>173</v>
      </c>
      <c r="X506">
        <v>0</v>
      </c>
      <c r="Y506">
        <v>22</v>
      </c>
      <c r="Z506">
        <v>50</v>
      </c>
      <c r="AA506" t="s">
        <v>52</v>
      </c>
      <c r="AB506" t="s">
        <v>70</v>
      </c>
      <c r="AC506">
        <v>68</v>
      </c>
      <c r="AD506">
        <v>170</v>
      </c>
      <c r="AE506">
        <v>238</v>
      </c>
      <c r="AF506" t="s">
        <v>71</v>
      </c>
      <c r="AG506" t="s">
        <v>86</v>
      </c>
      <c r="AH506">
        <v>1</v>
      </c>
      <c r="AI506">
        <v>1</v>
      </c>
      <c r="AJ506">
        <v>1923</v>
      </c>
      <c r="AK506">
        <v>1920</v>
      </c>
      <c r="AL506" t="s">
        <v>173</v>
      </c>
      <c r="AM506" t="s">
        <v>73</v>
      </c>
      <c r="AN506">
        <v>784</v>
      </c>
    </row>
    <row r="507" spans="1:40" x14ac:dyDescent="0.25">
      <c r="A507">
        <v>14529000200</v>
      </c>
      <c r="B507" t="s">
        <v>1901</v>
      </c>
      <c r="C507" t="s">
        <v>38</v>
      </c>
      <c r="D507" t="s">
        <v>39</v>
      </c>
      <c r="E507" t="s">
        <v>1357</v>
      </c>
      <c r="F507" t="s">
        <v>1517</v>
      </c>
      <c r="G507" s="1">
        <v>43661</v>
      </c>
      <c r="H507" s="2">
        <v>44031</v>
      </c>
      <c r="I507" t="s">
        <v>183</v>
      </c>
      <c r="J507">
        <v>2019</v>
      </c>
      <c r="K507">
        <v>2020</v>
      </c>
      <c r="L507" s="7">
        <v>10710</v>
      </c>
      <c r="M507">
        <v>780</v>
      </c>
      <c r="N507" s="1">
        <v>43659</v>
      </c>
      <c r="O507" s="1">
        <v>43678</v>
      </c>
      <c r="P507" s="1">
        <v>43889</v>
      </c>
      <c r="Q507" s="1" t="s">
        <v>62</v>
      </c>
      <c r="R507">
        <v>2020</v>
      </c>
      <c r="S507">
        <v>2020</v>
      </c>
      <c r="T507" t="s">
        <v>1902</v>
      </c>
      <c r="U507" t="s">
        <v>44</v>
      </c>
      <c r="V507" t="s">
        <v>1150</v>
      </c>
      <c r="W507" t="s">
        <v>173</v>
      </c>
      <c r="X507">
        <v>0</v>
      </c>
      <c r="Y507">
        <v>22</v>
      </c>
      <c r="Z507">
        <v>50</v>
      </c>
      <c r="AA507" t="s">
        <v>52</v>
      </c>
      <c r="AB507" t="s">
        <v>70</v>
      </c>
      <c r="AC507">
        <v>19</v>
      </c>
      <c r="AD507">
        <v>211</v>
      </c>
      <c r="AE507">
        <v>230</v>
      </c>
      <c r="AF507" t="s">
        <v>71</v>
      </c>
      <c r="AG507" t="s">
        <v>86</v>
      </c>
      <c r="AH507">
        <v>1</v>
      </c>
      <c r="AI507">
        <v>1</v>
      </c>
      <c r="AJ507">
        <v>1922</v>
      </c>
      <c r="AK507">
        <v>1920</v>
      </c>
      <c r="AL507" t="s">
        <v>173</v>
      </c>
      <c r="AM507" t="s">
        <v>73</v>
      </c>
      <c r="AN507">
        <v>798</v>
      </c>
    </row>
    <row r="508" spans="1:40" x14ac:dyDescent="0.25">
      <c r="A508">
        <v>14531000400</v>
      </c>
      <c r="B508" t="s">
        <v>1909</v>
      </c>
      <c r="C508" t="s">
        <v>38</v>
      </c>
      <c r="D508" t="s">
        <v>39</v>
      </c>
      <c r="E508" t="s">
        <v>1357</v>
      </c>
      <c r="F508" t="s">
        <v>1517</v>
      </c>
      <c r="G508" s="1">
        <v>43661</v>
      </c>
      <c r="H508" s="2">
        <v>44031</v>
      </c>
      <c r="I508" t="s">
        <v>183</v>
      </c>
      <c r="J508">
        <v>2019</v>
      </c>
      <c r="K508">
        <v>2020</v>
      </c>
      <c r="L508" s="7">
        <v>13850</v>
      </c>
      <c r="M508">
        <v>775</v>
      </c>
      <c r="N508" s="1">
        <v>43659</v>
      </c>
      <c r="O508" s="1">
        <v>43678</v>
      </c>
      <c r="P508" s="1">
        <v>43896</v>
      </c>
      <c r="Q508" s="1" t="s">
        <v>69</v>
      </c>
      <c r="R508">
        <v>2020</v>
      </c>
      <c r="S508">
        <v>2020</v>
      </c>
      <c r="T508" t="s">
        <v>1443</v>
      </c>
      <c r="U508" t="s">
        <v>114</v>
      </c>
      <c r="V508" t="s">
        <v>1150</v>
      </c>
      <c r="W508" t="s">
        <v>173</v>
      </c>
      <c r="X508">
        <v>0</v>
      </c>
      <c r="Y508">
        <v>22</v>
      </c>
      <c r="Z508">
        <v>50</v>
      </c>
      <c r="AA508" t="s">
        <v>52</v>
      </c>
      <c r="AB508" t="s">
        <v>70</v>
      </c>
      <c r="AC508">
        <v>19</v>
      </c>
      <c r="AD508">
        <v>218</v>
      </c>
      <c r="AE508">
        <v>237</v>
      </c>
      <c r="AF508" t="s">
        <v>71</v>
      </c>
      <c r="AG508" t="s">
        <v>72</v>
      </c>
      <c r="AH508">
        <v>2</v>
      </c>
      <c r="AI508">
        <v>1</v>
      </c>
      <c r="AJ508">
        <v>1884</v>
      </c>
      <c r="AK508">
        <v>1880</v>
      </c>
      <c r="AL508" t="s">
        <v>173</v>
      </c>
      <c r="AM508" t="s">
        <v>73</v>
      </c>
      <c r="AN508">
        <v>2330</v>
      </c>
    </row>
    <row r="509" spans="1:40" x14ac:dyDescent="0.25">
      <c r="A509">
        <v>13759000040</v>
      </c>
      <c r="B509" t="s">
        <v>2535</v>
      </c>
      <c r="C509" t="s">
        <v>2338</v>
      </c>
      <c r="D509" t="s">
        <v>39</v>
      </c>
      <c r="E509" t="s">
        <v>40</v>
      </c>
      <c r="F509" t="s">
        <v>2536</v>
      </c>
      <c r="G509" s="1">
        <v>44055</v>
      </c>
      <c r="H509" s="2">
        <v>44063</v>
      </c>
      <c r="I509" t="s">
        <v>186</v>
      </c>
      <c r="J509">
        <v>2020</v>
      </c>
      <c r="K509">
        <v>2021</v>
      </c>
      <c r="L509" s="7">
        <v>4200</v>
      </c>
      <c r="M509">
        <v>0</v>
      </c>
      <c r="N509" s="1">
        <v>44055</v>
      </c>
      <c r="O509" s="1">
        <v>44147</v>
      </c>
      <c r="R509"/>
      <c r="S509"/>
      <c r="T509" t="s">
        <v>2537</v>
      </c>
      <c r="U509" t="s">
        <v>44</v>
      </c>
      <c r="V509" t="s">
        <v>63</v>
      </c>
      <c r="W509" t="s">
        <v>73</v>
      </c>
      <c r="X509">
        <v>100</v>
      </c>
      <c r="Y509">
        <v>18</v>
      </c>
      <c r="Z509">
        <v>38</v>
      </c>
      <c r="AA509" t="s">
        <v>2130</v>
      </c>
      <c r="AB509" t="s">
        <v>1577</v>
      </c>
      <c r="AD509">
        <v>0</v>
      </c>
      <c r="AE509">
        <v>0</v>
      </c>
      <c r="AF509" t="s">
        <v>513</v>
      </c>
      <c r="AG509" t="s">
        <v>326</v>
      </c>
      <c r="AH509">
        <v>2</v>
      </c>
      <c r="AI509">
        <v>2</v>
      </c>
      <c r="AJ509">
        <v>1889</v>
      </c>
      <c r="AK509">
        <v>1880</v>
      </c>
      <c r="AL509" t="s">
        <v>173</v>
      </c>
      <c r="AM509" t="s">
        <v>332</v>
      </c>
      <c r="AN509">
        <v>2296</v>
      </c>
    </row>
    <row r="510" spans="1:40" x14ac:dyDescent="0.25">
      <c r="A510">
        <v>11132030090</v>
      </c>
      <c r="B510" t="s">
        <v>2029</v>
      </c>
      <c r="C510" t="s">
        <v>38</v>
      </c>
      <c r="D510" t="s">
        <v>67</v>
      </c>
      <c r="E510" t="s">
        <v>67</v>
      </c>
      <c r="F510" t="s">
        <v>2030</v>
      </c>
      <c r="G510" s="1">
        <v>43693</v>
      </c>
      <c r="H510" s="2">
        <v>44062</v>
      </c>
      <c r="I510" t="s">
        <v>186</v>
      </c>
      <c r="J510">
        <v>2019</v>
      </c>
      <c r="K510">
        <v>2020</v>
      </c>
      <c r="L510" s="7">
        <v>11400</v>
      </c>
      <c r="M510">
        <v>861</v>
      </c>
      <c r="N510" s="1">
        <v>43688</v>
      </c>
      <c r="O510" s="1">
        <v>43720</v>
      </c>
      <c r="P510" s="1">
        <v>43957</v>
      </c>
      <c r="Q510" s="1" t="s">
        <v>142</v>
      </c>
      <c r="R510">
        <v>2020</v>
      </c>
      <c r="S510">
        <v>2020</v>
      </c>
      <c r="T510" t="s">
        <v>51</v>
      </c>
      <c r="U510" t="s">
        <v>51</v>
      </c>
      <c r="V510" t="s">
        <v>1150</v>
      </c>
      <c r="W510" t="s">
        <v>173</v>
      </c>
      <c r="X510">
        <v>0</v>
      </c>
      <c r="Y510">
        <v>3</v>
      </c>
      <c r="Z510">
        <v>63</v>
      </c>
      <c r="AA510" t="s">
        <v>143</v>
      </c>
      <c r="AB510" t="s">
        <v>70</v>
      </c>
      <c r="AC510">
        <v>32</v>
      </c>
      <c r="AD510">
        <v>237</v>
      </c>
      <c r="AE510">
        <v>269</v>
      </c>
      <c r="AF510" t="s">
        <v>71</v>
      </c>
      <c r="AG510" t="s">
        <v>86</v>
      </c>
      <c r="AH510">
        <v>2</v>
      </c>
      <c r="AI510">
        <v>1</v>
      </c>
      <c r="AJ510">
        <v>1894</v>
      </c>
      <c r="AK510">
        <v>1890</v>
      </c>
      <c r="AL510" t="s">
        <v>173</v>
      </c>
      <c r="AM510" t="s">
        <v>73</v>
      </c>
      <c r="AN510">
        <v>2184</v>
      </c>
    </row>
    <row r="511" spans="1:40" x14ac:dyDescent="0.25">
      <c r="A511">
        <v>11132030090</v>
      </c>
      <c r="B511" t="s">
        <v>2749</v>
      </c>
      <c r="C511" t="s">
        <v>38</v>
      </c>
      <c r="D511" t="s">
        <v>67</v>
      </c>
      <c r="E511" t="s">
        <v>67</v>
      </c>
      <c r="F511" t="s">
        <v>2030</v>
      </c>
      <c r="G511" s="1">
        <v>43693</v>
      </c>
      <c r="H511" s="2">
        <v>44062</v>
      </c>
      <c r="I511" t="s">
        <v>186</v>
      </c>
      <c r="J511">
        <v>2019</v>
      </c>
      <c r="K511">
        <v>2020</v>
      </c>
      <c r="L511" s="7">
        <v>18930</v>
      </c>
      <c r="M511">
        <v>862</v>
      </c>
      <c r="N511" s="1">
        <v>43688</v>
      </c>
      <c r="O511" s="1">
        <v>43720</v>
      </c>
      <c r="P511" s="1">
        <v>43957</v>
      </c>
      <c r="Q511" s="1" t="s">
        <v>142</v>
      </c>
      <c r="R511">
        <v>2020</v>
      </c>
      <c r="S511">
        <v>2020</v>
      </c>
      <c r="T511" t="s">
        <v>51</v>
      </c>
      <c r="U511" t="s">
        <v>51</v>
      </c>
      <c r="V511" t="s">
        <v>1150</v>
      </c>
      <c r="W511" t="s">
        <v>173</v>
      </c>
      <c r="X511">
        <v>0</v>
      </c>
      <c r="Y511">
        <v>3</v>
      </c>
      <c r="Z511">
        <v>63</v>
      </c>
      <c r="AA511" t="s">
        <v>143</v>
      </c>
      <c r="AB511" t="s">
        <v>70</v>
      </c>
      <c r="AF511" t="s">
        <v>71</v>
      </c>
      <c r="AG511" t="s">
        <v>86</v>
      </c>
      <c r="AH511">
        <v>2</v>
      </c>
    </row>
    <row r="512" spans="1:40" x14ac:dyDescent="0.25">
      <c r="A512">
        <v>12412000140</v>
      </c>
      <c r="B512" t="s">
        <v>2173</v>
      </c>
      <c r="C512" t="s">
        <v>38</v>
      </c>
      <c r="D512" t="s">
        <v>67</v>
      </c>
      <c r="E512" t="s">
        <v>67</v>
      </c>
      <c r="F512" t="s">
        <v>2174</v>
      </c>
      <c r="G512" s="1">
        <v>43676</v>
      </c>
      <c r="H512" s="2">
        <v>44031</v>
      </c>
      <c r="I512" t="s">
        <v>183</v>
      </c>
      <c r="J512">
        <v>2019</v>
      </c>
      <c r="K512">
        <v>2020</v>
      </c>
      <c r="L512" s="7">
        <v>16028</v>
      </c>
      <c r="M512">
        <v>838</v>
      </c>
      <c r="N512" s="1">
        <v>43671</v>
      </c>
      <c r="O512" s="1">
        <v>43720</v>
      </c>
      <c r="P512" s="1">
        <v>44035</v>
      </c>
      <c r="Q512" s="1" t="s">
        <v>183</v>
      </c>
      <c r="R512">
        <v>2020</v>
      </c>
      <c r="S512">
        <v>2021</v>
      </c>
      <c r="T512" t="s">
        <v>51</v>
      </c>
      <c r="U512" t="s">
        <v>51</v>
      </c>
      <c r="V512" t="s">
        <v>1150</v>
      </c>
      <c r="W512" t="s">
        <v>173</v>
      </c>
      <c r="X512">
        <v>0</v>
      </c>
      <c r="Y512">
        <v>3</v>
      </c>
      <c r="Z512">
        <v>65</v>
      </c>
      <c r="AA512" t="s">
        <v>77</v>
      </c>
      <c r="AB512" t="s">
        <v>70</v>
      </c>
      <c r="AC512">
        <v>49</v>
      </c>
      <c r="AD512">
        <v>315</v>
      </c>
      <c r="AE512">
        <v>364</v>
      </c>
      <c r="AF512" t="s">
        <v>71</v>
      </c>
      <c r="AG512" t="s">
        <v>86</v>
      </c>
      <c r="AH512">
        <v>2</v>
      </c>
      <c r="AI512">
        <v>2</v>
      </c>
      <c r="AJ512">
        <v>1895</v>
      </c>
      <c r="AK512">
        <v>1890</v>
      </c>
      <c r="AL512" t="s">
        <v>73</v>
      </c>
      <c r="AM512" t="s">
        <v>73</v>
      </c>
      <c r="AN512">
        <v>1438</v>
      </c>
    </row>
    <row r="513" spans="1:40" x14ac:dyDescent="0.25">
      <c r="A513">
        <v>11528000040</v>
      </c>
      <c r="B513" t="s">
        <v>111</v>
      </c>
      <c r="C513" t="s">
        <v>38</v>
      </c>
      <c r="D513" t="s">
        <v>39</v>
      </c>
      <c r="E513" t="s">
        <v>40</v>
      </c>
      <c r="F513" t="s">
        <v>112</v>
      </c>
      <c r="G513" s="1">
        <v>42801</v>
      </c>
      <c r="H513" s="2">
        <v>43907</v>
      </c>
      <c r="I513" t="s">
        <v>69</v>
      </c>
      <c r="J513">
        <v>2017</v>
      </c>
      <c r="K513">
        <v>2017</v>
      </c>
      <c r="L513" s="7">
        <v>12500</v>
      </c>
      <c r="M513">
        <v>0</v>
      </c>
      <c r="N513" s="1">
        <v>42801</v>
      </c>
      <c r="O513" s="1">
        <v>42836</v>
      </c>
      <c r="P513" s="1">
        <v>42872</v>
      </c>
      <c r="Q513" s="1" t="s">
        <v>142</v>
      </c>
      <c r="R513">
        <v>2017</v>
      </c>
      <c r="S513">
        <v>2017</v>
      </c>
      <c r="T513" t="s">
        <v>113</v>
      </c>
      <c r="U513" t="s">
        <v>114</v>
      </c>
      <c r="V513" t="s">
        <v>115</v>
      </c>
      <c r="W513" t="s">
        <v>73</v>
      </c>
      <c r="X513">
        <v>100</v>
      </c>
      <c r="Y513">
        <v>9</v>
      </c>
      <c r="Z513">
        <v>22</v>
      </c>
      <c r="AA513" t="s">
        <v>116</v>
      </c>
      <c r="AB513" t="s">
        <v>47</v>
      </c>
      <c r="AC513">
        <v>35</v>
      </c>
      <c r="AD513">
        <v>36</v>
      </c>
      <c r="AE513">
        <v>71</v>
      </c>
      <c r="AF513" t="s">
        <v>48</v>
      </c>
      <c r="AG513" t="s">
        <v>48</v>
      </c>
      <c r="AH513" t="s">
        <v>48</v>
      </c>
      <c r="AI513" t="s">
        <v>48</v>
      </c>
      <c r="AJ513" t="s">
        <v>48</v>
      </c>
      <c r="AK513" t="s">
        <v>48</v>
      </c>
      <c r="AL513" t="s">
        <v>48</v>
      </c>
      <c r="AM513" t="s">
        <v>48</v>
      </c>
      <c r="AN513" t="s">
        <v>48</v>
      </c>
    </row>
    <row r="514" spans="1:40" x14ac:dyDescent="0.25">
      <c r="A514">
        <v>12913000040</v>
      </c>
      <c r="B514" t="s">
        <v>242</v>
      </c>
      <c r="C514" t="s">
        <v>38</v>
      </c>
      <c r="D514" t="s">
        <v>39</v>
      </c>
      <c r="E514" t="s">
        <v>40</v>
      </c>
      <c r="F514" t="s">
        <v>243</v>
      </c>
      <c r="G514" s="1">
        <v>43019</v>
      </c>
      <c r="H514" s="2">
        <v>44121</v>
      </c>
      <c r="I514" t="s">
        <v>244</v>
      </c>
      <c r="J514">
        <v>2017</v>
      </c>
      <c r="K514">
        <v>2018</v>
      </c>
      <c r="L514" s="7">
        <v>10000</v>
      </c>
      <c r="M514">
        <v>0</v>
      </c>
      <c r="N514" s="1">
        <v>43019</v>
      </c>
      <c r="O514" s="1">
        <v>43035</v>
      </c>
      <c r="P514" s="1">
        <v>43069</v>
      </c>
      <c r="Q514" s="1" t="s">
        <v>266</v>
      </c>
      <c r="R514">
        <v>2017</v>
      </c>
      <c r="S514">
        <v>2018</v>
      </c>
      <c r="T514" t="s">
        <v>245</v>
      </c>
      <c r="U514" t="s">
        <v>44</v>
      </c>
      <c r="V514" t="s">
        <v>115</v>
      </c>
      <c r="W514" t="s">
        <v>73</v>
      </c>
      <c r="X514">
        <v>100</v>
      </c>
      <c r="Y514">
        <v>11</v>
      </c>
      <c r="Z514">
        <v>1</v>
      </c>
      <c r="AA514" t="s">
        <v>233</v>
      </c>
      <c r="AB514" t="s">
        <v>47</v>
      </c>
      <c r="AC514">
        <v>16</v>
      </c>
      <c r="AD514">
        <v>34</v>
      </c>
      <c r="AE514">
        <v>50</v>
      </c>
      <c r="AF514" t="s">
        <v>71</v>
      </c>
      <c r="AG514" t="s">
        <v>86</v>
      </c>
      <c r="AH514">
        <v>2</v>
      </c>
      <c r="AI514">
        <v>1</v>
      </c>
      <c r="AJ514">
        <v>1898</v>
      </c>
      <c r="AM514" t="s">
        <v>73</v>
      </c>
      <c r="AN514">
        <v>1510</v>
      </c>
    </row>
    <row r="515" spans="1:40" x14ac:dyDescent="0.25">
      <c r="A515">
        <v>11173050090</v>
      </c>
      <c r="B515" t="s">
        <v>626</v>
      </c>
      <c r="C515" t="s">
        <v>38</v>
      </c>
      <c r="D515" t="s">
        <v>39</v>
      </c>
      <c r="E515" t="s">
        <v>40</v>
      </c>
      <c r="F515" t="s">
        <v>627</v>
      </c>
      <c r="G515" s="1">
        <v>43276</v>
      </c>
      <c r="H515" s="2">
        <v>44000</v>
      </c>
      <c r="I515" t="s">
        <v>150</v>
      </c>
      <c r="J515">
        <v>2018</v>
      </c>
      <c r="K515">
        <v>2018</v>
      </c>
      <c r="L515" s="7">
        <v>8000</v>
      </c>
      <c r="M515">
        <v>544040</v>
      </c>
      <c r="N515" s="1">
        <v>43279</v>
      </c>
      <c r="O515" s="1">
        <v>43340</v>
      </c>
      <c r="P515" s="1">
        <v>43357</v>
      </c>
      <c r="Q515" s="1" t="s">
        <v>223</v>
      </c>
      <c r="R515">
        <v>2018</v>
      </c>
      <c r="S515">
        <v>2019</v>
      </c>
      <c r="T515" t="s">
        <v>51</v>
      </c>
      <c r="U515" t="s">
        <v>51</v>
      </c>
      <c r="V515" t="s">
        <v>115</v>
      </c>
      <c r="W515" t="s">
        <v>73</v>
      </c>
      <c r="X515">
        <v>100</v>
      </c>
      <c r="Y515">
        <v>3</v>
      </c>
      <c r="Z515">
        <v>65</v>
      </c>
      <c r="AA515" t="s">
        <v>77</v>
      </c>
      <c r="AB515" t="s">
        <v>47</v>
      </c>
      <c r="AC515">
        <v>61</v>
      </c>
      <c r="AD515">
        <v>17</v>
      </c>
      <c r="AE515">
        <v>78</v>
      </c>
      <c r="AF515" t="s">
        <v>71</v>
      </c>
      <c r="AG515" t="s">
        <v>86</v>
      </c>
      <c r="AH515">
        <v>1</v>
      </c>
      <c r="AI515">
        <v>1</v>
      </c>
      <c r="AJ515">
        <v>1890</v>
      </c>
      <c r="AK515">
        <v>1890</v>
      </c>
      <c r="AL515" t="s">
        <v>173</v>
      </c>
      <c r="AM515" t="s">
        <v>73</v>
      </c>
      <c r="AN515">
        <v>561</v>
      </c>
    </row>
    <row r="516" spans="1:40" x14ac:dyDescent="0.25">
      <c r="A516">
        <v>11173050080</v>
      </c>
      <c r="B516" t="s">
        <v>638</v>
      </c>
      <c r="C516" t="s">
        <v>38</v>
      </c>
      <c r="D516" t="s">
        <v>39</v>
      </c>
      <c r="E516" t="s">
        <v>40</v>
      </c>
      <c r="F516" t="s">
        <v>627</v>
      </c>
      <c r="G516" s="1">
        <v>43276</v>
      </c>
      <c r="H516" s="2">
        <v>44000</v>
      </c>
      <c r="I516" t="s">
        <v>150</v>
      </c>
      <c r="J516">
        <v>2018</v>
      </c>
      <c r="K516">
        <v>2018</v>
      </c>
      <c r="L516" s="7">
        <v>11500</v>
      </c>
      <c r="M516">
        <v>544041</v>
      </c>
      <c r="N516" s="1">
        <v>43279</v>
      </c>
      <c r="O516" s="1">
        <v>43340</v>
      </c>
      <c r="P516" s="1">
        <v>43362</v>
      </c>
      <c r="Q516" s="1" t="s">
        <v>223</v>
      </c>
      <c r="R516">
        <v>2018</v>
      </c>
      <c r="S516">
        <v>2019</v>
      </c>
      <c r="T516" t="s">
        <v>639</v>
      </c>
      <c r="U516" t="s">
        <v>44</v>
      </c>
      <c r="V516" t="s">
        <v>115</v>
      </c>
      <c r="W516" t="s">
        <v>73</v>
      </c>
      <c r="X516">
        <v>100</v>
      </c>
      <c r="Y516">
        <v>3</v>
      </c>
      <c r="Z516">
        <v>65</v>
      </c>
      <c r="AA516" t="s">
        <v>77</v>
      </c>
      <c r="AB516" t="s">
        <v>47</v>
      </c>
      <c r="AC516">
        <v>61</v>
      </c>
      <c r="AD516">
        <v>22</v>
      </c>
      <c r="AE516">
        <v>83</v>
      </c>
      <c r="AF516" t="s">
        <v>71</v>
      </c>
      <c r="AG516" t="s">
        <v>72</v>
      </c>
      <c r="AH516">
        <v>2</v>
      </c>
      <c r="AI516">
        <v>1</v>
      </c>
      <c r="AJ516">
        <v>1890</v>
      </c>
      <c r="AK516">
        <v>1890</v>
      </c>
      <c r="AL516" t="s">
        <v>173</v>
      </c>
      <c r="AM516" t="s">
        <v>332</v>
      </c>
      <c r="AN516">
        <v>896</v>
      </c>
    </row>
    <row r="517" spans="1:40" x14ac:dyDescent="0.25">
      <c r="A517">
        <v>13350000150</v>
      </c>
      <c r="B517" t="s">
        <v>271</v>
      </c>
      <c r="C517" t="s">
        <v>38</v>
      </c>
      <c r="D517" t="s">
        <v>67</v>
      </c>
      <c r="E517" t="s">
        <v>67</v>
      </c>
      <c r="F517" t="s">
        <v>272</v>
      </c>
      <c r="G517" s="1">
        <v>43024</v>
      </c>
      <c r="H517" s="2">
        <v>44121</v>
      </c>
      <c r="I517" t="s">
        <v>244</v>
      </c>
      <c r="J517">
        <v>2017</v>
      </c>
      <c r="K517">
        <v>2018</v>
      </c>
      <c r="L517" s="7">
        <v>7500</v>
      </c>
      <c r="M517">
        <v>539493</v>
      </c>
      <c r="N517" s="1">
        <v>43031</v>
      </c>
      <c r="O517" s="1">
        <v>43054</v>
      </c>
      <c r="P517" s="1">
        <v>43102</v>
      </c>
      <c r="Q517" s="1" t="s">
        <v>42</v>
      </c>
      <c r="R517">
        <v>2018</v>
      </c>
      <c r="S517">
        <v>2018</v>
      </c>
      <c r="T517" t="s">
        <v>51</v>
      </c>
      <c r="U517" t="s">
        <v>51</v>
      </c>
      <c r="V517" t="s">
        <v>115</v>
      </c>
      <c r="W517" t="s">
        <v>73</v>
      </c>
      <c r="X517">
        <v>100</v>
      </c>
      <c r="Y517">
        <v>3</v>
      </c>
      <c r="Z517">
        <v>66</v>
      </c>
      <c r="AA517" t="s">
        <v>168</v>
      </c>
      <c r="AB517" t="s">
        <v>70</v>
      </c>
      <c r="AC517">
        <v>23</v>
      </c>
      <c r="AD517">
        <v>48</v>
      </c>
      <c r="AE517">
        <v>71</v>
      </c>
      <c r="AF517" t="s">
        <v>71</v>
      </c>
      <c r="AG517" t="s">
        <v>86</v>
      </c>
      <c r="AH517">
        <v>2</v>
      </c>
      <c r="AI517">
        <v>4</v>
      </c>
      <c r="AJ517">
        <v>1914</v>
      </c>
      <c r="AK517">
        <v>1910</v>
      </c>
      <c r="AL517" t="s">
        <v>48</v>
      </c>
      <c r="AM517" t="s">
        <v>73</v>
      </c>
      <c r="AN517">
        <v>38400</v>
      </c>
    </row>
    <row r="518" spans="1:40" x14ac:dyDescent="0.25">
      <c r="A518">
        <v>13350000320</v>
      </c>
      <c r="B518" t="s">
        <v>273</v>
      </c>
      <c r="C518" t="s">
        <v>38</v>
      </c>
      <c r="D518" t="s">
        <v>67</v>
      </c>
      <c r="E518" t="s">
        <v>67</v>
      </c>
      <c r="F518" t="s">
        <v>272</v>
      </c>
      <c r="G518" s="1">
        <v>43024</v>
      </c>
      <c r="H518" s="2">
        <v>44121</v>
      </c>
      <c r="I518" t="s">
        <v>244</v>
      </c>
      <c r="J518">
        <v>2017</v>
      </c>
      <c r="K518">
        <v>2018</v>
      </c>
      <c r="L518" s="7">
        <v>6500</v>
      </c>
      <c r="M518">
        <v>539494</v>
      </c>
      <c r="N518" s="1">
        <v>43031</v>
      </c>
      <c r="O518" s="1">
        <v>43054</v>
      </c>
      <c r="P518" s="1">
        <v>43102</v>
      </c>
      <c r="Q518" s="1" t="s">
        <v>42</v>
      </c>
      <c r="R518">
        <v>2018</v>
      </c>
      <c r="S518">
        <v>2018</v>
      </c>
      <c r="T518" t="s">
        <v>51</v>
      </c>
      <c r="U518" t="s">
        <v>51</v>
      </c>
      <c r="V518" t="s">
        <v>115</v>
      </c>
      <c r="W518" t="s">
        <v>73</v>
      </c>
      <c r="X518">
        <v>100</v>
      </c>
      <c r="Y518">
        <v>3</v>
      </c>
      <c r="Z518">
        <v>66</v>
      </c>
      <c r="AA518" t="s">
        <v>168</v>
      </c>
      <c r="AB518" t="s">
        <v>70</v>
      </c>
      <c r="AC518">
        <v>23</v>
      </c>
      <c r="AD518">
        <v>48</v>
      </c>
      <c r="AE518">
        <v>71</v>
      </c>
      <c r="AF518" t="s">
        <v>71</v>
      </c>
      <c r="AG518" t="s">
        <v>86</v>
      </c>
      <c r="AH518">
        <v>2</v>
      </c>
      <c r="AI518">
        <v>2</v>
      </c>
      <c r="AJ518">
        <v>1924</v>
      </c>
      <c r="AK518">
        <v>1920</v>
      </c>
      <c r="AL518" t="s">
        <v>48</v>
      </c>
      <c r="AM518" t="s">
        <v>73</v>
      </c>
      <c r="AN518">
        <v>16500</v>
      </c>
    </row>
    <row r="519" spans="1:40" x14ac:dyDescent="0.25">
      <c r="A519">
        <v>13350000330</v>
      </c>
      <c r="B519" t="s">
        <v>274</v>
      </c>
      <c r="C519" t="s">
        <v>38</v>
      </c>
      <c r="D519" t="s">
        <v>67</v>
      </c>
      <c r="E519" t="s">
        <v>67</v>
      </c>
      <c r="F519" t="s">
        <v>272</v>
      </c>
      <c r="G519" s="1">
        <v>43024</v>
      </c>
      <c r="H519" s="2">
        <v>44121</v>
      </c>
      <c r="I519" t="s">
        <v>244</v>
      </c>
      <c r="J519">
        <v>2017</v>
      </c>
      <c r="K519">
        <v>2018</v>
      </c>
      <c r="L519" s="7">
        <v>6500</v>
      </c>
      <c r="M519">
        <v>539495</v>
      </c>
      <c r="N519" s="1">
        <v>43031</v>
      </c>
      <c r="O519" s="1">
        <v>43054</v>
      </c>
      <c r="P519" s="1">
        <v>43102</v>
      </c>
      <c r="Q519" s="1" t="s">
        <v>42</v>
      </c>
      <c r="R519">
        <v>2018</v>
      </c>
      <c r="S519">
        <v>2018</v>
      </c>
      <c r="T519" t="s">
        <v>51</v>
      </c>
      <c r="U519" t="s">
        <v>51</v>
      </c>
      <c r="V519" t="s">
        <v>115</v>
      </c>
      <c r="W519" t="s">
        <v>73</v>
      </c>
      <c r="X519">
        <v>100</v>
      </c>
      <c r="Y519">
        <v>3</v>
      </c>
      <c r="Z519">
        <v>66</v>
      </c>
      <c r="AA519" t="s">
        <v>168</v>
      </c>
      <c r="AB519" t="s">
        <v>70</v>
      </c>
      <c r="AC519">
        <v>23</v>
      </c>
      <c r="AD519">
        <v>48</v>
      </c>
      <c r="AE519">
        <v>71</v>
      </c>
      <c r="AF519" t="s">
        <v>71</v>
      </c>
      <c r="AG519" t="s">
        <v>86</v>
      </c>
      <c r="AH519">
        <v>2</v>
      </c>
      <c r="AI519">
        <v>2</v>
      </c>
      <c r="AJ519">
        <v>1924</v>
      </c>
      <c r="AK519">
        <v>1920</v>
      </c>
      <c r="AL519" t="s">
        <v>48</v>
      </c>
      <c r="AM519" t="s">
        <v>73</v>
      </c>
      <c r="AN519">
        <v>16500</v>
      </c>
    </row>
    <row r="520" spans="1:40" x14ac:dyDescent="0.25">
      <c r="A520">
        <v>14410010350</v>
      </c>
      <c r="B520" t="s">
        <v>298</v>
      </c>
      <c r="C520" t="s">
        <v>38</v>
      </c>
      <c r="D520" t="s">
        <v>39</v>
      </c>
      <c r="E520" t="s">
        <v>40</v>
      </c>
      <c r="F520" t="s">
        <v>299</v>
      </c>
      <c r="G520" s="1">
        <v>43073</v>
      </c>
      <c r="H520" s="2">
        <v>44182</v>
      </c>
      <c r="I520" t="s">
        <v>300</v>
      </c>
      <c r="J520">
        <v>2017</v>
      </c>
      <c r="K520">
        <v>2018</v>
      </c>
      <c r="L520" s="7">
        <v>8500</v>
      </c>
      <c r="M520">
        <v>540431</v>
      </c>
      <c r="N520" s="1">
        <v>43081</v>
      </c>
      <c r="O520" s="1">
        <v>43103</v>
      </c>
      <c r="P520" s="1">
        <v>43137</v>
      </c>
      <c r="Q520" s="1" t="s">
        <v>62</v>
      </c>
      <c r="R520">
        <v>2018</v>
      </c>
      <c r="S520">
        <v>2018</v>
      </c>
      <c r="T520" t="s">
        <v>51</v>
      </c>
      <c r="U520" t="s">
        <v>51</v>
      </c>
      <c r="V520" t="s">
        <v>115</v>
      </c>
      <c r="W520" t="s">
        <v>73</v>
      </c>
      <c r="X520">
        <v>100</v>
      </c>
      <c r="Y520">
        <v>21</v>
      </c>
      <c r="Z520">
        <v>69</v>
      </c>
      <c r="AA520" t="s">
        <v>151</v>
      </c>
      <c r="AB520" t="s">
        <v>53</v>
      </c>
      <c r="AC520">
        <v>22</v>
      </c>
      <c r="AD520">
        <v>34</v>
      </c>
      <c r="AE520">
        <v>56</v>
      </c>
      <c r="AF520" t="s">
        <v>71</v>
      </c>
      <c r="AG520" t="s">
        <v>86</v>
      </c>
      <c r="AH520">
        <v>1</v>
      </c>
      <c r="AI520">
        <v>1</v>
      </c>
      <c r="AJ520">
        <v>1919</v>
      </c>
      <c r="AK520">
        <v>1910</v>
      </c>
      <c r="AL520" t="s">
        <v>73</v>
      </c>
      <c r="AM520" t="s">
        <v>73</v>
      </c>
      <c r="AN520">
        <v>700</v>
      </c>
    </row>
    <row r="521" spans="1:40" x14ac:dyDescent="0.25">
      <c r="A521">
        <v>14410020140</v>
      </c>
      <c r="B521" t="s">
        <v>301</v>
      </c>
      <c r="C521" t="s">
        <v>38</v>
      </c>
      <c r="D521" t="s">
        <v>39</v>
      </c>
      <c r="E521" t="s">
        <v>40</v>
      </c>
      <c r="F521" t="s">
        <v>299</v>
      </c>
      <c r="G521" s="1">
        <v>43073</v>
      </c>
      <c r="H521" s="2">
        <v>44182</v>
      </c>
      <c r="I521" t="s">
        <v>300</v>
      </c>
      <c r="J521">
        <v>2017</v>
      </c>
      <c r="K521">
        <v>2018</v>
      </c>
      <c r="L521" s="7">
        <v>7000</v>
      </c>
      <c r="M521">
        <v>540432</v>
      </c>
      <c r="N521" s="1">
        <v>43081</v>
      </c>
      <c r="O521" s="1">
        <v>43103</v>
      </c>
      <c r="P521" s="1">
        <v>43137</v>
      </c>
      <c r="Q521" s="1" t="s">
        <v>62</v>
      </c>
      <c r="R521">
        <v>2018</v>
      </c>
      <c r="S521">
        <v>2018</v>
      </c>
      <c r="T521" t="s">
        <v>51</v>
      </c>
      <c r="U521" t="s">
        <v>51</v>
      </c>
      <c r="V521" t="s">
        <v>115</v>
      </c>
      <c r="W521" t="s">
        <v>73</v>
      </c>
      <c r="X521">
        <v>100</v>
      </c>
      <c r="Y521">
        <v>21</v>
      </c>
      <c r="Z521">
        <v>69</v>
      </c>
      <c r="AA521" t="s">
        <v>151</v>
      </c>
      <c r="AB521" t="s">
        <v>53</v>
      </c>
      <c r="AC521">
        <v>22</v>
      </c>
      <c r="AD521">
        <v>34</v>
      </c>
      <c r="AE521">
        <v>56</v>
      </c>
      <c r="AF521" t="s">
        <v>71</v>
      </c>
      <c r="AG521" t="s">
        <v>86</v>
      </c>
      <c r="AH521">
        <v>2</v>
      </c>
      <c r="AI521">
        <v>2</v>
      </c>
      <c r="AJ521">
        <v>1922</v>
      </c>
      <c r="AK521">
        <v>1920</v>
      </c>
      <c r="AL521" t="s">
        <v>173</v>
      </c>
      <c r="AM521" t="s">
        <v>73</v>
      </c>
      <c r="AN521">
        <v>2400</v>
      </c>
    </row>
    <row r="522" spans="1:40" x14ac:dyDescent="0.25">
      <c r="A522">
        <v>15125000110</v>
      </c>
      <c r="B522" t="s">
        <v>389</v>
      </c>
      <c r="C522" t="s">
        <v>38</v>
      </c>
      <c r="D522" t="s">
        <v>67</v>
      </c>
      <c r="E522" t="s">
        <v>67</v>
      </c>
      <c r="F522" t="s">
        <v>390</v>
      </c>
      <c r="G522" s="1">
        <v>43151</v>
      </c>
      <c r="H522" s="2">
        <v>43879</v>
      </c>
      <c r="I522" t="s">
        <v>62</v>
      </c>
      <c r="J522">
        <v>2018</v>
      </c>
      <c r="K522">
        <v>2018</v>
      </c>
      <c r="L522" s="7">
        <v>10000</v>
      </c>
      <c r="M522">
        <v>541529</v>
      </c>
      <c r="N522" s="1">
        <v>43158</v>
      </c>
      <c r="O522" s="1">
        <v>43206</v>
      </c>
      <c r="P522" s="1">
        <v>43223</v>
      </c>
      <c r="Q522" s="1" t="s">
        <v>142</v>
      </c>
      <c r="R522">
        <v>2018</v>
      </c>
      <c r="S522">
        <v>2018</v>
      </c>
      <c r="T522" t="s">
        <v>51</v>
      </c>
      <c r="U522" t="s">
        <v>51</v>
      </c>
      <c r="V522" t="s">
        <v>115</v>
      </c>
      <c r="W522" t="s">
        <v>73</v>
      </c>
      <c r="X522">
        <v>100</v>
      </c>
      <c r="Y522">
        <v>27</v>
      </c>
      <c r="Z522">
        <v>72</v>
      </c>
      <c r="AA522" t="s">
        <v>263</v>
      </c>
      <c r="AB522" t="s">
        <v>70</v>
      </c>
      <c r="AC522">
        <v>48</v>
      </c>
      <c r="AD522">
        <v>17</v>
      </c>
      <c r="AE522">
        <v>65</v>
      </c>
      <c r="AF522" t="s">
        <v>71</v>
      </c>
      <c r="AG522" t="s">
        <v>72</v>
      </c>
      <c r="AH522">
        <v>1</v>
      </c>
      <c r="AI522">
        <v>1</v>
      </c>
      <c r="AJ522">
        <v>1924</v>
      </c>
      <c r="AK522">
        <v>1920</v>
      </c>
      <c r="AL522" t="s">
        <v>173</v>
      </c>
      <c r="AM522" t="s">
        <v>73</v>
      </c>
      <c r="AN522">
        <v>684</v>
      </c>
    </row>
    <row r="523" spans="1:40" x14ac:dyDescent="0.25">
      <c r="A523">
        <v>15125000120</v>
      </c>
      <c r="B523" t="s">
        <v>391</v>
      </c>
      <c r="C523" t="s">
        <v>38</v>
      </c>
      <c r="D523" t="s">
        <v>67</v>
      </c>
      <c r="E523" t="s">
        <v>67</v>
      </c>
      <c r="F523" t="s">
        <v>390</v>
      </c>
      <c r="G523" s="1">
        <v>43151</v>
      </c>
      <c r="H523" s="2">
        <v>43879</v>
      </c>
      <c r="I523" t="s">
        <v>62</v>
      </c>
      <c r="J523">
        <v>2018</v>
      </c>
      <c r="K523">
        <v>2018</v>
      </c>
      <c r="L523" s="7">
        <v>9500</v>
      </c>
      <c r="M523">
        <v>541532</v>
      </c>
      <c r="N523" s="1">
        <v>43158</v>
      </c>
      <c r="O523" s="1">
        <v>43206</v>
      </c>
      <c r="P523" s="1">
        <v>43223</v>
      </c>
      <c r="Q523" s="1" t="s">
        <v>142</v>
      </c>
      <c r="R523">
        <v>2018</v>
      </c>
      <c r="S523">
        <v>2018</v>
      </c>
      <c r="T523" t="s">
        <v>51</v>
      </c>
      <c r="U523" t="s">
        <v>51</v>
      </c>
      <c r="V523" t="s">
        <v>115</v>
      </c>
      <c r="W523" t="s">
        <v>73</v>
      </c>
      <c r="X523">
        <v>100</v>
      </c>
      <c r="Y523">
        <v>27</v>
      </c>
      <c r="Z523">
        <v>72</v>
      </c>
      <c r="AA523" t="s">
        <v>263</v>
      </c>
      <c r="AB523" t="s">
        <v>70</v>
      </c>
      <c r="AC523">
        <v>48</v>
      </c>
      <c r="AD523">
        <v>17</v>
      </c>
      <c r="AE523">
        <v>65</v>
      </c>
      <c r="AF523" t="s">
        <v>71</v>
      </c>
      <c r="AG523" t="s">
        <v>72</v>
      </c>
      <c r="AH523">
        <v>1</v>
      </c>
      <c r="AI523">
        <v>1</v>
      </c>
      <c r="AJ523">
        <v>1910</v>
      </c>
      <c r="AK523">
        <v>1910</v>
      </c>
      <c r="AL523" t="s">
        <v>173</v>
      </c>
      <c r="AM523" t="s">
        <v>73</v>
      </c>
      <c r="AN523">
        <v>720</v>
      </c>
    </row>
    <row r="524" spans="1:40" x14ac:dyDescent="0.25">
      <c r="A524">
        <v>15132000090</v>
      </c>
      <c r="B524" t="s">
        <v>425</v>
      </c>
      <c r="C524" t="s">
        <v>38</v>
      </c>
      <c r="D524" t="s">
        <v>67</v>
      </c>
      <c r="E524" t="s">
        <v>67</v>
      </c>
      <c r="F524" t="s">
        <v>390</v>
      </c>
      <c r="G524" s="1">
        <v>43151</v>
      </c>
      <c r="H524" s="2">
        <v>43879</v>
      </c>
      <c r="I524" t="s">
        <v>62</v>
      </c>
      <c r="J524">
        <v>2018</v>
      </c>
      <c r="K524">
        <v>2018</v>
      </c>
      <c r="L524" s="7">
        <v>8500</v>
      </c>
      <c r="M524">
        <v>541533</v>
      </c>
      <c r="N524" s="1">
        <v>43158</v>
      </c>
      <c r="O524" s="1">
        <v>43206</v>
      </c>
      <c r="P524" s="1">
        <v>43249</v>
      </c>
      <c r="Q524" s="1" t="s">
        <v>142</v>
      </c>
      <c r="R524">
        <v>2018</v>
      </c>
      <c r="S524">
        <v>2018</v>
      </c>
      <c r="T524" t="s">
        <v>51</v>
      </c>
      <c r="U524" t="s">
        <v>51</v>
      </c>
      <c r="V524" t="s">
        <v>115</v>
      </c>
      <c r="W524" t="s">
        <v>73</v>
      </c>
      <c r="X524">
        <v>100</v>
      </c>
      <c r="Y524">
        <v>27</v>
      </c>
      <c r="Z524">
        <v>72</v>
      </c>
      <c r="AA524" t="s">
        <v>263</v>
      </c>
      <c r="AB524" t="s">
        <v>70</v>
      </c>
      <c r="AC524">
        <v>48</v>
      </c>
      <c r="AD524">
        <v>43</v>
      </c>
      <c r="AE524">
        <v>91</v>
      </c>
      <c r="AF524" t="s">
        <v>71</v>
      </c>
      <c r="AG524" t="s">
        <v>86</v>
      </c>
      <c r="AH524">
        <v>1</v>
      </c>
      <c r="AI524">
        <v>1</v>
      </c>
      <c r="AJ524">
        <v>1896</v>
      </c>
      <c r="AK524">
        <v>1890</v>
      </c>
      <c r="AL524" t="s">
        <v>173</v>
      </c>
      <c r="AM524" t="s">
        <v>73</v>
      </c>
      <c r="AN524">
        <v>697</v>
      </c>
    </row>
    <row r="525" spans="1:40" x14ac:dyDescent="0.25">
      <c r="A525">
        <v>15132000230</v>
      </c>
      <c r="B525" t="s">
        <v>452</v>
      </c>
      <c r="C525" t="s">
        <v>38</v>
      </c>
      <c r="D525" t="s">
        <v>67</v>
      </c>
      <c r="E525" t="s">
        <v>67</v>
      </c>
      <c r="F525" t="s">
        <v>390</v>
      </c>
      <c r="G525" s="1">
        <v>43151</v>
      </c>
      <c r="H525" s="2">
        <v>43879</v>
      </c>
      <c r="I525" t="s">
        <v>62</v>
      </c>
      <c r="J525">
        <v>2018</v>
      </c>
      <c r="K525">
        <v>2018</v>
      </c>
      <c r="L525" s="7">
        <v>9000</v>
      </c>
      <c r="M525">
        <v>541534</v>
      </c>
      <c r="N525" s="1">
        <v>43158</v>
      </c>
      <c r="O525" s="1">
        <v>43206</v>
      </c>
      <c r="P525" s="1">
        <v>43262</v>
      </c>
      <c r="Q525" s="1" t="s">
        <v>150</v>
      </c>
      <c r="R525">
        <v>2018</v>
      </c>
      <c r="S525">
        <v>2018</v>
      </c>
      <c r="T525" t="s">
        <v>51</v>
      </c>
      <c r="U525" t="s">
        <v>51</v>
      </c>
      <c r="V525" t="s">
        <v>115</v>
      </c>
      <c r="W525" t="s">
        <v>73</v>
      </c>
      <c r="X525">
        <v>100</v>
      </c>
      <c r="Y525">
        <v>27</v>
      </c>
      <c r="Z525">
        <v>72</v>
      </c>
      <c r="AA525" t="s">
        <v>263</v>
      </c>
      <c r="AB525" t="s">
        <v>70</v>
      </c>
      <c r="AC525">
        <v>48</v>
      </c>
      <c r="AD525">
        <v>56</v>
      </c>
      <c r="AE525">
        <v>104</v>
      </c>
      <c r="AF525" t="s">
        <v>71</v>
      </c>
      <c r="AG525" t="s">
        <v>86</v>
      </c>
      <c r="AH525">
        <v>2</v>
      </c>
      <c r="AI525">
        <v>2</v>
      </c>
      <c r="AJ525">
        <v>1926</v>
      </c>
      <c r="AK525">
        <v>1920</v>
      </c>
      <c r="AL525" t="s">
        <v>173</v>
      </c>
      <c r="AM525" t="s">
        <v>73</v>
      </c>
      <c r="AN525">
        <v>2024</v>
      </c>
    </row>
    <row r="526" spans="1:40" x14ac:dyDescent="0.25">
      <c r="A526">
        <v>15551000310</v>
      </c>
      <c r="B526" t="s">
        <v>1332</v>
      </c>
      <c r="C526" t="s">
        <v>38</v>
      </c>
      <c r="D526" t="s">
        <v>39</v>
      </c>
      <c r="E526" t="s">
        <v>40</v>
      </c>
      <c r="F526" t="s">
        <v>1330</v>
      </c>
      <c r="G526" s="1">
        <v>43588</v>
      </c>
      <c r="H526" s="2">
        <v>43970</v>
      </c>
      <c r="I526" t="s">
        <v>142</v>
      </c>
      <c r="J526">
        <v>2019</v>
      </c>
      <c r="K526">
        <v>2019</v>
      </c>
      <c r="L526" s="7">
        <v>12000</v>
      </c>
      <c r="M526">
        <v>471</v>
      </c>
      <c r="N526" s="1">
        <v>43581</v>
      </c>
      <c r="O526" s="1">
        <v>43636</v>
      </c>
      <c r="P526" s="1">
        <v>43682</v>
      </c>
      <c r="Q526" s="1" t="s">
        <v>186</v>
      </c>
      <c r="R526">
        <v>2019</v>
      </c>
      <c r="S526">
        <v>2020</v>
      </c>
      <c r="T526" t="s">
        <v>51</v>
      </c>
      <c r="U526" t="s">
        <v>51</v>
      </c>
      <c r="V526" t="s">
        <v>115</v>
      </c>
      <c r="W526" t="s">
        <v>73</v>
      </c>
      <c r="X526">
        <v>100</v>
      </c>
      <c r="Y526">
        <v>22</v>
      </c>
      <c r="Z526">
        <v>50</v>
      </c>
      <c r="AA526" t="s">
        <v>52</v>
      </c>
      <c r="AB526" t="s">
        <v>47</v>
      </c>
      <c r="AC526">
        <v>55</v>
      </c>
      <c r="AD526">
        <v>46</v>
      </c>
      <c r="AE526">
        <v>101</v>
      </c>
      <c r="AF526" t="s">
        <v>71</v>
      </c>
      <c r="AG526" t="s">
        <v>86</v>
      </c>
      <c r="AH526">
        <v>2</v>
      </c>
      <c r="AI526">
        <v>4</v>
      </c>
      <c r="AJ526">
        <v>1923</v>
      </c>
      <c r="AK526">
        <v>1920</v>
      </c>
      <c r="AL526" t="s">
        <v>173</v>
      </c>
      <c r="AM526" t="s">
        <v>73</v>
      </c>
      <c r="AN526">
        <v>3762</v>
      </c>
    </row>
    <row r="527" spans="1:40" x14ac:dyDescent="0.25">
      <c r="A527">
        <v>15552000280</v>
      </c>
      <c r="B527" t="s">
        <v>1333</v>
      </c>
      <c r="C527" t="s">
        <v>38</v>
      </c>
      <c r="D527" t="s">
        <v>39</v>
      </c>
      <c r="E527" t="s">
        <v>40</v>
      </c>
      <c r="F527" t="s">
        <v>1330</v>
      </c>
      <c r="G527" s="1">
        <v>43588</v>
      </c>
      <c r="H527" s="2">
        <v>43970</v>
      </c>
      <c r="I527" t="s">
        <v>142</v>
      </c>
      <c r="J527">
        <v>2019</v>
      </c>
      <c r="K527">
        <v>2019</v>
      </c>
      <c r="L527" s="7">
        <v>8000</v>
      </c>
      <c r="M527">
        <v>472</v>
      </c>
      <c r="N527" s="1">
        <v>43581</v>
      </c>
      <c r="O527" s="1">
        <v>43636</v>
      </c>
      <c r="P527" s="1">
        <v>43682</v>
      </c>
      <c r="Q527" s="1" t="s">
        <v>186</v>
      </c>
      <c r="R527">
        <v>2019</v>
      </c>
      <c r="S527">
        <v>2020</v>
      </c>
      <c r="T527" t="s">
        <v>51</v>
      </c>
      <c r="U527" t="s">
        <v>51</v>
      </c>
      <c r="V527" t="s">
        <v>115</v>
      </c>
      <c r="W527" t="s">
        <v>73</v>
      </c>
      <c r="X527">
        <v>100</v>
      </c>
      <c r="Y527">
        <v>22</v>
      </c>
      <c r="Z527">
        <v>50</v>
      </c>
      <c r="AA527" t="s">
        <v>52</v>
      </c>
      <c r="AB527" t="s">
        <v>47</v>
      </c>
      <c r="AC527">
        <v>55</v>
      </c>
      <c r="AD527">
        <v>46</v>
      </c>
      <c r="AE527">
        <v>101</v>
      </c>
      <c r="AF527" t="s">
        <v>71</v>
      </c>
      <c r="AG527" t="s">
        <v>86</v>
      </c>
      <c r="AH527">
        <v>2</v>
      </c>
      <c r="AI527">
        <v>2</v>
      </c>
      <c r="AJ527">
        <v>1923</v>
      </c>
      <c r="AK527">
        <v>1920</v>
      </c>
      <c r="AL527" t="s">
        <v>173</v>
      </c>
      <c r="AM527" t="s">
        <v>73</v>
      </c>
      <c r="AN527">
        <v>1978</v>
      </c>
    </row>
    <row r="528" spans="1:40" x14ac:dyDescent="0.25">
      <c r="A528">
        <v>15552000290</v>
      </c>
      <c r="B528" t="s">
        <v>1334</v>
      </c>
      <c r="C528" t="s">
        <v>38</v>
      </c>
      <c r="D528" t="s">
        <v>39</v>
      </c>
      <c r="E528" t="s">
        <v>40</v>
      </c>
      <c r="F528" t="s">
        <v>1330</v>
      </c>
      <c r="G528" s="1">
        <v>43588</v>
      </c>
      <c r="H528" s="2">
        <v>43970</v>
      </c>
      <c r="I528" t="s">
        <v>142</v>
      </c>
      <c r="J528">
        <v>2019</v>
      </c>
      <c r="K528">
        <v>2019</v>
      </c>
      <c r="L528" s="7">
        <v>8000</v>
      </c>
      <c r="M528">
        <v>473</v>
      </c>
      <c r="N528" s="1">
        <v>43581</v>
      </c>
      <c r="O528" s="1">
        <v>43636</v>
      </c>
      <c r="P528" s="1">
        <v>43682</v>
      </c>
      <c r="Q528" s="1" t="s">
        <v>186</v>
      </c>
      <c r="R528">
        <v>2019</v>
      </c>
      <c r="S528">
        <v>2020</v>
      </c>
      <c r="T528" t="s">
        <v>51</v>
      </c>
      <c r="U528" t="s">
        <v>51</v>
      </c>
      <c r="V528" t="s">
        <v>115</v>
      </c>
      <c r="W528" t="s">
        <v>73</v>
      </c>
      <c r="X528">
        <v>100</v>
      </c>
      <c r="Y528">
        <v>22</v>
      </c>
      <c r="Z528">
        <v>50</v>
      </c>
      <c r="AA528" t="s">
        <v>52</v>
      </c>
      <c r="AB528" t="s">
        <v>47</v>
      </c>
      <c r="AC528">
        <v>55</v>
      </c>
      <c r="AD528">
        <v>46</v>
      </c>
      <c r="AE528">
        <v>101</v>
      </c>
      <c r="AF528" t="s">
        <v>71</v>
      </c>
      <c r="AG528" t="s">
        <v>86</v>
      </c>
      <c r="AH528">
        <v>2</v>
      </c>
      <c r="AI528">
        <v>2</v>
      </c>
      <c r="AJ528">
        <v>1923</v>
      </c>
      <c r="AK528">
        <v>1920</v>
      </c>
      <c r="AL528" t="s">
        <v>173</v>
      </c>
      <c r="AM528" t="s">
        <v>73</v>
      </c>
      <c r="AN528">
        <v>1978</v>
      </c>
    </row>
    <row r="529" spans="1:40" x14ac:dyDescent="0.25">
      <c r="A529">
        <v>15552000470</v>
      </c>
      <c r="B529" t="s">
        <v>1335</v>
      </c>
      <c r="C529" t="s">
        <v>38</v>
      </c>
      <c r="D529" t="s">
        <v>39</v>
      </c>
      <c r="E529" t="s">
        <v>40</v>
      </c>
      <c r="F529" t="s">
        <v>1330</v>
      </c>
      <c r="G529" s="1">
        <v>43588</v>
      </c>
      <c r="H529" s="2">
        <v>43970</v>
      </c>
      <c r="I529" t="s">
        <v>142</v>
      </c>
      <c r="J529">
        <v>2019</v>
      </c>
      <c r="K529">
        <v>2019</v>
      </c>
      <c r="L529" s="7">
        <v>7500</v>
      </c>
      <c r="M529">
        <v>474</v>
      </c>
      <c r="N529" s="1">
        <v>43581</v>
      </c>
      <c r="O529" s="1">
        <v>43636</v>
      </c>
      <c r="P529" s="1">
        <v>43682</v>
      </c>
      <c r="Q529" s="1" t="s">
        <v>186</v>
      </c>
      <c r="R529">
        <v>2019</v>
      </c>
      <c r="S529">
        <v>2020</v>
      </c>
      <c r="T529" t="s">
        <v>51</v>
      </c>
      <c r="U529" t="s">
        <v>51</v>
      </c>
      <c r="V529" t="s">
        <v>115</v>
      </c>
      <c r="W529" t="s">
        <v>73</v>
      </c>
      <c r="X529">
        <v>100</v>
      </c>
      <c r="Y529">
        <v>22</v>
      </c>
      <c r="Z529">
        <v>50</v>
      </c>
      <c r="AA529" t="s">
        <v>52</v>
      </c>
      <c r="AB529" t="s">
        <v>47</v>
      </c>
      <c r="AC529">
        <v>55</v>
      </c>
      <c r="AD529">
        <v>46</v>
      </c>
      <c r="AE529">
        <v>101</v>
      </c>
      <c r="AF529" t="s">
        <v>71</v>
      </c>
      <c r="AG529" t="s">
        <v>86</v>
      </c>
      <c r="AH529">
        <v>1.5</v>
      </c>
      <c r="AI529">
        <v>1</v>
      </c>
      <c r="AJ529">
        <v>1913</v>
      </c>
      <c r="AK529">
        <v>1910</v>
      </c>
      <c r="AL529" t="s">
        <v>173</v>
      </c>
      <c r="AM529" t="s">
        <v>73</v>
      </c>
      <c r="AN529">
        <v>1300</v>
      </c>
    </row>
    <row r="530" spans="1:40" x14ac:dyDescent="0.25">
      <c r="A530">
        <v>15551000010</v>
      </c>
      <c r="B530" t="s">
        <v>1336</v>
      </c>
      <c r="C530" t="s">
        <v>38</v>
      </c>
      <c r="D530" t="s">
        <v>39</v>
      </c>
      <c r="E530" t="s">
        <v>40</v>
      </c>
      <c r="F530" t="s">
        <v>1330</v>
      </c>
      <c r="G530" s="1">
        <v>43588</v>
      </c>
      <c r="H530" s="2">
        <v>43970</v>
      </c>
      <c r="I530" t="s">
        <v>142</v>
      </c>
      <c r="J530">
        <v>2019</v>
      </c>
      <c r="K530">
        <v>2019</v>
      </c>
      <c r="L530" s="7">
        <v>14500</v>
      </c>
      <c r="M530">
        <v>475</v>
      </c>
      <c r="N530" s="1">
        <v>43581</v>
      </c>
      <c r="O530" s="1">
        <v>43636</v>
      </c>
      <c r="P530" s="1">
        <v>43682</v>
      </c>
      <c r="Q530" s="1" t="s">
        <v>186</v>
      </c>
      <c r="R530">
        <v>2019</v>
      </c>
      <c r="S530">
        <v>2020</v>
      </c>
      <c r="T530" t="s">
        <v>51</v>
      </c>
      <c r="U530" t="s">
        <v>51</v>
      </c>
      <c r="V530" t="s">
        <v>115</v>
      </c>
      <c r="W530" t="s">
        <v>73</v>
      </c>
      <c r="X530">
        <v>100</v>
      </c>
      <c r="Y530">
        <v>22</v>
      </c>
      <c r="Z530">
        <v>50</v>
      </c>
      <c r="AA530" t="s">
        <v>52</v>
      </c>
      <c r="AB530" t="s">
        <v>47</v>
      </c>
      <c r="AC530">
        <v>55</v>
      </c>
      <c r="AD530">
        <v>46</v>
      </c>
      <c r="AE530">
        <v>101</v>
      </c>
      <c r="AF530" t="s">
        <v>513</v>
      </c>
      <c r="AG530" t="s">
        <v>326</v>
      </c>
      <c r="AH530">
        <v>2</v>
      </c>
      <c r="AI530">
        <v>4</v>
      </c>
      <c r="AJ530">
        <v>1911</v>
      </c>
      <c r="AK530">
        <v>1910</v>
      </c>
      <c r="AL530" t="s">
        <v>73</v>
      </c>
      <c r="AM530" t="s">
        <v>73</v>
      </c>
      <c r="AN530">
        <v>2752</v>
      </c>
    </row>
    <row r="531" spans="1:40" x14ac:dyDescent="0.25">
      <c r="A531">
        <v>14995000280</v>
      </c>
      <c r="B531" t="s">
        <v>1329</v>
      </c>
      <c r="C531" t="s">
        <v>38</v>
      </c>
      <c r="D531" t="s">
        <v>39</v>
      </c>
      <c r="E531" t="s">
        <v>40</v>
      </c>
      <c r="F531" t="s">
        <v>1330</v>
      </c>
      <c r="G531" s="1">
        <v>43588</v>
      </c>
      <c r="H531" s="2">
        <v>43970</v>
      </c>
      <c r="I531" t="s">
        <v>142</v>
      </c>
      <c r="J531">
        <v>2019</v>
      </c>
      <c r="K531">
        <v>2019</v>
      </c>
      <c r="L531" s="7">
        <v>8000</v>
      </c>
      <c r="M531">
        <v>475</v>
      </c>
      <c r="N531" s="1">
        <v>43581</v>
      </c>
      <c r="O531" s="1">
        <v>43655</v>
      </c>
      <c r="P531" s="1">
        <v>43682</v>
      </c>
      <c r="Q531" s="1" t="s">
        <v>186</v>
      </c>
      <c r="R531">
        <v>2019</v>
      </c>
      <c r="S531">
        <v>2020</v>
      </c>
      <c r="T531" t="s">
        <v>51</v>
      </c>
      <c r="U531" t="s">
        <v>51</v>
      </c>
      <c r="V531" t="s">
        <v>115</v>
      </c>
      <c r="W531" t="s">
        <v>73</v>
      </c>
      <c r="X531">
        <v>100</v>
      </c>
      <c r="Y531">
        <v>22</v>
      </c>
      <c r="Z531">
        <v>50</v>
      </c>
      <c r="AA531" t="s">
        <v>52</v>
      </c>
      <c r="AB531" t="s">
        <v>47</v>
      </c>
      <c r="AC531">
        <v>74</v>
      </c>
      <c r="AD531">
        <v>27</v>
      </c>
      <c r="AE531">
        <v>101</v>
      </c>
      <c r="AF531" t="s">
        <v>325</v>
      </c>
      <c r="AG531" t="s">
        <v>326</v>
      </c>
      <c r="AH531" s="2">
        <v>43871</v>
      </c>
      <c r="AJ531">
        <v>1912</v>
      </c>
      <c r="AK531">
        <v>1910</v>
      </c>
      <c r="AL531" t="s">
        <v>173</v>
      </c>
      <c r="AM531" t="s">
        <v>173</v>
      </c>
      <c r="AN531">
        <v>731</v>
      </c>
    </row>
    <row r="532" spans="1:40" x14ac:dyDescent="0.25">
      <c r="A532">
        <v>14996000220</v>
      </c>
      <c r="B532" t="s">
        <v>1331</v>
      </c>
      <c r="C532" t="s">
        <v>38</v>
      </c>
      <c r="D532" t="s">
        <v>39</v>
      </c>
      <c r="E532" t="s">
        <v>40</v>
      </c>
      <c r="F532" t="s">
        <v>1330</v>
      </c>
      <c r="G532" s="1">
        <v>43588</v>
      </c>
      <c r="H532" s="2">
        <v>43970</v>
      </c>
      <c r="I532" t="s">
        <v>142</v>
      </c>
      <c r="J532">
        <v>2019</v>
      </c>
      <c r="K532">
        <v>2019</v>
      </c>
      <c r="L532" s="7">
        <v>8000</v>
      </c>
      <c r="M532">
        <v>477</v>
      </c>
      <c r="N532" s="1">
        <v>43581</v>
      </c>
      <c r="O532" s="1">
        <v>43655</v>
      </c>
      <c r="P532" s="1">
        <v>43682</v>
      </c>
      <c r="Q532" s="1" t="s">
        <v>186</v>
      </c>
      <c r="R532">
        <v>2019</v>
      </c>
      <c r="S532">
        <v>2020</v>
      </c>
      <c r="T532" t="s">
        <v>51</v>
      </c>
      <c r="U532" t="s">
        <v>51</v>
      </c>
      <c r="V532" t="s">
        <v>115</v>
      </c>
      <c r="W532" t="s">
        <v>73</v>
      </c>
      <c r="X532">
        <v>100</v>
      </c>
      <c r="Y532">
        <v>22</v>
      </c>
      <c r="Z532">
        <v>50</v>
      </c>
      <c r="AA532" t="s">
        <v>52</v>
      </c>
      <c r="AB532" t="s">
        <v>47</v>
      </c>
      <c r="AC532">
        <v>74</v>
      </c>
      <c r="AD532">
        <v>27</v>
      </c>
      <c r="AE532">
        <v>101</v>
      </c>
      <c r="AF532" t="s">
        <v>71</v>
      </c>
      <c r="AG532" t="s">
        <v>86</v>
      </c>
      <c r="AH532">
        <v>2</v>
      </c>
      <c r="AI532">
        <v>2</v>
      </c>
      <c r="AJ532">
        <v>1906</v>
      </c>
      <c r="AK532">
        <v>1900</v>
      </c>
      <c r="AL532" t="s">
        <v>173</v>
      </c>
      <c r="AM532" t="s">
        <v>73</v>
      </c>
      <c r="AN532">
        <v>2254</v>
      </c>
    </row>
    <row r="533" spans="1:40" x14ac:dyDescent="0.25">
      <c r="A533">
        <v>14529000130</v>
      </c>
      <c r="B533" t="s">
        <v>1355</v>
      </c>
      <c r="C533" t="s">
        <v>38</v>
      </c>
      <c r="D533" t="s">
        <v>1356</v>
      </c>
      <c r="E533" t="s">
        <v>1357</v>
      </c>
      <c r="F533" t="s">
        <v>493</v>
      </c>
      <c r="G533" s="1">
        <v>43644</v>
      </c>
      <c r="H533" s="2">
        <v>44001</v>
      </c>
      <c r="I533" t="s">
        <v>150</v>
      </c>
      <c r="J533">
        <v>2019</v>
      </c>
      <c r="K533">
        <v>2019</v>
      </c>
      <c r="L533" s="7" t="s">
        <v>494</v>
      </c>
      <c r="M533">
        <v>691</v>
      </c>
      <c r="N533" s="1">
        <v>43644</v>
      </c>
      <c r="O533" s="1">
        <v>43644</v>
      </c>
      <c r="P533" s="1">
        <v>43689</v>
      </c>
      <c r="Q533" s="1" t="s">
        <v>186</v>
      </c>
      <c r="R533">
        <v>2019</v>
      </c>
      <c r="S533">
        <v>2020</v>
      </c>
      <c r="T533" t="s">
        <v>51</v>
      </c>
      <c r="U533" t="s">
        <v>51</v>
      </c>
      <c r="V533" t="s">
        <v>115</v>
      </c>
      <c r="W533" t="s">
        <v>73</v>
      </c>
      <c r="X533">
        <v>100</v>
      </c>
      <c r="Y533">
        <v>22</v>
      </c>
      <c r="Z533">
        <v>50</v>
      </c>
      <c r="AA533" t="s">
        <v>52</v>
      </c>
      <c r="AB533" t="s">
        <v>70</v>
      </c>
      <c r="AC533">
        <v>0</v>
      </c>
      <c r="AD533">
        <v>45</v>
      </c>
      <c r="AE533">
        <v>45</v>
      </c>
      <c r="AF533" t="s">
        <v>71</v>
      </c>
      <c r="AG533" t="s">
        <v>86</v>
      </c>
      <c r="AH533">
        <v>1</v>
      </c>
      <c r="AI533">
        <v>1</v>
      </c>
      <c r="AJ533">
        <v>1926</v>
      </c>
      <c r="AK533">
        <v>1920</v>
      </c>
      <c r="AL533" t="s">
        <v>173</v>
      </c>
      <c r="AM533" t="s">
        <v>73</v>
      </c>
      <c r="AN533">
        <v>856</v>
      </c>
    </row>
    <row r="534" spans="1:40" x14ac:dyDescent="0.25">
      <c r="A534">
        <v>14529000070</v>
      </c>
      <c r="B534" t="s">
        <v>1370</v>
      </c>
      <c r="C534" t="s">
        <v>38</v>
      </c>
      <c r="D534" t="s">
        <v>1356</v>
      </c>
      <c r="E534" t="s">
        <v>1357</v>
      </c>
      <c r="F534" t="s">
        <v>493</v>
      </c>
      <c r="G534" s="1">
        <v>43644</v>
      </c>
      <c r="H534" s="2">
        <v>44001</v>
      </c>
      <c r="I534" t="s">
        <v>150</v>
      </c>
      <c r="J534">
        <v>2019</v>
      </c>
      <c r="K534">
        <v>2019</v>
      </c>
      <c r="L534" s="7" t="s">
        <v>494</v>
      </c>
      <c r="M534">
        <v>689</v>
      </c>
      <c r="N534" s="1">
        <v>43644</v>
      </c>
      <c r="O534" s="1">
        <v>43644</v>
      </c>
      <c r="P534" s="1">
        <v>43693</v>
      </c>
      <c r="Q534" s="1" t="s">
        <v>186</v>
      </c>
      <c r="R534">
        <v>2019</v>
      </c>
      <c r="S534">
        <v>2020</v>
      </c>
      <c r="T534" t="s">
        <v>51</v>
      </c>
      <c r="U534" t="s">
        <v>51</v>
      </c>
      <c r="V534" t="s">
        <v>115</v>
      </c>
      <c r="W534" t="s">
        <v>73</v>
      </c>
      <c r="X534">
        <v>100</v>
      </c>
      <c r="Y534">
        <v>22</v>
      </c>
      <c r="Z534">
        <v>50</v>
      </c>
      <c r="AA534" t="s">
        <v>52</v>
      </c>
      <c r="AB534" t="s">
        <v>70</v>
      </c>
      <c r="AC534">
        <v>0</v>
      </c>
      <c r="AD534">
        <v>49</v>
      </c>
      <c r="AE534">
        <v>49</v>
      </c>
      <c r="AF534" t="s">
        <v>71</v>
      </c>
      <c r="AG534" t="s">
        <v>86</v>
      </c>
      <c r="AH534">
        <v>2</v>
      </c>
      <c r="AI534">
        <v>2</v>
      </c>
      <c r="AJ534">
        <v>1926</v>
      </c>
      <c r="AK534">
        <v>1920</v>
      </c>
      <c r="AL534" t="s">
        <v>173</v>
      </c>
      <c r="AM534" t="s">
        <v>73</v>
      </c>
      <c r="AN534">
        <v>2210</v>
      </c>
    </row>
    <row r="535" spans="1:40" x14ac:dyDescent="0.25">
      <c r="A535">
        <v>14532000400</v>
      </c>
      <c r="B535" t="s">
        <v>1380</v>
      </c>
      <c r="C535" t="s">
        <v>38</v>
      </c>
      <c r="D535" t="s">
        <v>1356</v>
      </c>
      <c r="E535" t="s">
        <v>1357</v>
      </c>
      <c r="F535" t="s">
        <v>493</v>
      </c>
      <c r="G535" s="1">
        <v>43644</v>
      </c>
      <c r="H535" s="2">
        <v>44001</v>
      </c>
      <c r="I535" t="s">
        <v>150</v>
      </c>
      <c r="J535">
        <v>2019</v>
      </c>
      <c r="K535">
        <v>2019</v>
      </c>
      <c r="L535" s="7" t="s">
        <v>494</v>
      </c>
      <c r="M535">
        <v>686</v>
      </c>
      <c r="N535" s="1">
        <v>43644</v>
      </c>
      <c r="O535" s="1">
        <v>43644</v>
      </c>
      <c r="P535" s="1">
        <v>43696</v>
      </c>
      <c r="Q535" s="1" t="s">
        <v>186</v>
      </c>
      <c r="R535">
        <v>2019</v>
      </c>
      <c r="S535">
        <v>2020</v>
      </c>
      <c r="T535" t="s">
        <v>51</v>
      </c>
      <c r="U535" t="s">
        <v>51</v>
      </c>
      <c r="V535" t="s">
        <v>115</v>
      </c>
      <c r="W535" t="s">
        <v>73</v>
      </c>
      <c r="X535">
        <v>100</v>
      </c>
      <c r="Y535">
        <v>22</v>
      </c>
      <c r="Z535">
        <v>50</v>
      </c>
      <c r="AA535" t="s">
        <v>52</v>
      </c>
      <c r="AB535" t="s">
        <v>70</v>
      </c>
      <c r="AC535">
        <v>0</v>
      </c>
      <c r="AD535">
        <v>52</v>
      </c>
      <c r="AE535">
        <v>52</v>
      </c>
      <c r="AF535" t="s">
        <v>71</v>
      </c>
      <c r="AG535" t="s">
        <v>86</v>
      </c>
      <c r="AH535">
        <v>2</v>
      </c>
      <c r="AI535">
        <v>1</v>
      </c>
      <c r="AJ535">
        <v>1905</v>
      </c>
      <c r="AK535">
        <v>1900</v>
      </c>
      <c r="AL535" t="s">
        <v>173</v>
      </c>
      <c r="AM535" t="s">
        <v>73</v>
      </c>
      <c r="AN535">
        <v>1836</v>
      </c>
    </row>
    <row r="536" spans="1:40" x14ac:dyDescent="0.25">
      <c r="A536">
        <v>14532000150</v>
      </c>
      <c r="B536" t="s">
        <v>1381</v>
      </c>
      <c r="C536" t="s">
        <v>38</v>
      </c>
      <c r="D536" t="s">
        <v>1356</v>
      </c>
      <c r="E536" t="s">
        <v>1357</v>
      </c>
      <c r="F536" t="s">
        <v>493</v>
      </c>
      <c r="G536" s="1">
        <v>43644</v>
      </c>
      <c r="H536" s="2">
        <v>44001</v>
      </c>
      <c r="I536" t="s">
        <v>150</v>
      </c>
      <c r="J536">
        <v>2019</v>
      </c>
      <c r="K536">
        <v>2019</v>
      </c>
      <c r="L536" s="7" t="s">
        <v>494</v>
      </c>
      <c r="M536">
        <v>692</v>
      </c>
      <c r="N536" s="1">
        <v>43644</v>
      </c>
      <c r="O536" s="1">
        <v>43644</v>
      </c>
      <c r="P536" s="1">
        <v>43696</v>
      </c>
      <c r="Q536" s="1" t="s">
        <v>186</v>
      </c>
      <c r="R536">
        <v>2019</v>
      </c>
      <c r="S536">
        <v>2020</v>
      </c>
      <c r="T536" t="s">
        <v>51</v>
      </c>
      <c r="U536" t="s">
        <v>51</v>
      </c>
      <c r="V536" t="s">
        <v>115</v>
      </c>
      <c r="W536" t="s">
        <v>73</v>
      </c>
      <c r="X536">
        <v>100</v>
      </c>
      <c r="Y536">
        <v>22</v>
      </c>
      <c r="Z536">
        <v>50</v>
      </c>
      <c r="AA536" t="s">
        <v>52</v>
      </c>
      <c r="AB536" t="s">
        <v>70</v>
      </c>
      <c r="AC536">
        <v>0</v>
      </c>
      <c r="AD536">
        <v>52</v>
      </c>
      <c r="AE536">
        <v>52</v>
      </c>
      <c r="AF536" t="s">
        <v>71</v>
      </c>
      <c r="AG536" t="s">
        <v>72</v>
      </c>
      <c r="AH536">
        <v>1</v>
      </c>
      <c r="AI536">
        <v>1</v>
      </c>
      <c r="AJ536">
        <v>1987</v>
      </c>
      <c r="AK536">
        <v>1980</v>
      </c>
      <c r="AL536" t="s">
        <v>173</v>
      </c>
      <c r="AM536" t="s">
        <v>332</v>
      </c>
      <c r="AN536">
        <v>300</v>
      </c>
    </row>
    <row r="537" spans="1:40" x14ac:dyDescent="0.25">
      <c r="A537">
        <v>14532000240</v>
      </c>
      <c r="B537" t="s">
        <v>1382</v>
      </c>
      <c r="C537" t="s">
        <v>38</v>
      </c>
      <c r="D537" t="s">
        <v>1356</v>
      </c>
      <c r="E537" t="s">
        <v>1357</v>
      </c>
      <c r="F537" t="s">
        <v>493</v>
      </c>
      <c r="G537" s="1">
        <v>43644</v>
      </c>
      <c r="H537" s="2">
        <v>44001</v>
      </c>
      <c r="I537" t="s">
        <v>150</v>
      </c>
      <c r="J537">
        <v>2019</v>
      </c>
      <c r="K537">
        <v>2019</v>
      </c>
      <c r="L537" s="7" t="s">
        <v>494</v>
      </c>
      <c r="M537">
        <v>690</v>
      </c>
      <c r="N537" s="1">
        <v>43644</v>
      </c>
      <c r="O537" s="1">
        <v>43644</v>
      </c>
      <c r="P537" s="1">
        <v>43696</v>
      </c>
      <c r="Q537" s="1" t="s">
        <v>186</v>
      </c>
      <c r="R537">
        <v>2019</v>
      </c>
      <c r="S537">
        <v>2020</v>
      </c>
      <c r="T537" t="s">
        <v>51</v>
      </c>
      <c r="U537" t="s">
        <v>51</v>
      </c>
      <c r="V537" t="s">
        <v>115</v>
      </c>
      <c r="W537" t="s">
        <v>73</v>
      </c>
      <c r="X537">
        <v>100</v>
      </c>
      <c r="Y537">
        <v>22</v>
      </c>
      <c r="Z537">
        <v>50</v>
      </c>
      <c r="AA537" t="s">
        <v>52</v>
      </c>
      <c r="AB537" t="s">
        <v>70</v>
      </c>
      <c r="AC537">
        <v>0</v>
      </c>
      <c r="AD537">
        <v>52</v>
      </c>
      <c r="AE537">
        <v>52</v>
      </c>
      <c r="AF537" t="s">
        <v>71</v>
      </c>
      <c r="AG537" t="s">
        <v>86</v>
      </c>
      <c r="AH537">
        <v>2</v>
      </c>
      <c r="AI537">
        <v>2</v>
      </c>
      <c r="AJ537">
        <v>1926</v>
      </c>
      <c r="AK537">
        <v>1920</v>
      </c>
      <c r="AL537" t="s">
        <v>173</v>
      </c>
      <c r="AM537" t="s">
        <v>73</v>
      </c>
      <c r="AN537">
        <v>1884</v>
      </c>
    </row>
    <row r="538" spans="1:40" x14ac:dyDescent="0.25">
      <c r="A538">
        <v>14532000460</v>
      </c>
      <c r="B538" t="s">
        <v>1383</v>
      </c>
      <c r="C538" t="s">
        <v>38</v>
      </c>
      <c r="D538" t="s">
        <v>1356</v>
      </c>
      <c r="E538" t="s">
        <v>1357</v>
      </c>
      <c r="F538" t="s">
        <v>493</v>
      </c>
      <c r="G538" s="1">
        <v>43644</v>
      </c>
      <c r="H538" s="2">
        <v>44001</v>
      </c>
      <c r="I538" t="s">
        <v>150</v>
      </c>
      <c r="J538">
        <v>2019</v>
      </c>
      <c r="K538">
        <v>2019</v>
      </c>
      <c r="L538" s="7" t="s">
        <v>494</v>
      </c>
      <c r="M538">
        <v>691</v>
      </c>
      <c r="N538" s="1">
        <v>43644</v>
      </c>
      <c r="O538" s="1">
        <v>43644</v>
      </c>
      <c r="P538" s="1">
        <v>43696</v>
      </c>
      <c r="Q538" s="1" t="s">
        <v>186</v>
      </c>
      <c r="R538">
        <v>2019</v>
      </c>
      <c r="S538">
        <v>2020</v>
      </c>
      <c r="T538" t="s">
        <v>51</v>
      </c>
      <c r="U538" t="s">
        <v>51</v>
      </c>
      <c r="V538" t="s">
        <v>115</v>
      </c>
      <c r="W538" t="s">
        <v>73</v>
      </c>
      <c r="X538">
        <v>100</v>
      </c>
      <c r="Y538">
        <v>22</v>
      </c>
      <c r="Z538">
        <v>50</v>
      </c>
      <c r="AA538" t="s">
        <v>52</v>
      </c>
      <c r="AB538" t="s">
        <v>70</v>
      </c>
      <c r="AC538">
        <v>0</v>
      </c>
      <c r="AD538">
        <v>52</v>
      </c>
      <c r="AE538">
        <v>52</v>
      </c>
      <c r="AF538" t="s">
        <v>71</v>
      </c>
      <c r="AG538" t="s">
        <v>72</v>
      </c>
      <c r="AH538">
        <v>1</v>
      </c>
      <c r="AI538">
        <v>1</v>
      </c>
      <c r="AJ538">
        <v>1987</v>
      </c>
      <c r="AK538">
        <v>1980</v>
      </c>
      <c r="AL538" t="s">
        <v>173</v>
      </c>
      <c r="AM538" t="s">
        <v>332</v>
      </c>
      <c r="AN538">
        <v>480</v>
      </c>
    </row>
    <row r="539" spans="1:40" x14ac:dyDescent="0.25">
      <c r="A539">
        <v>14996000200</v>
      </c>
      <c r="B539" t="s">
        <v>1461</v>
      </c>
      <c r="C539" t="s">
        <v>38</v>
      </c>
      <c r="D539" t="s">
        <v>39</v>
      </c>
      <c r="E539" t="s">
        <v>40</v>
      </c>
      <c r="F539" t="s">
        <v>1330</v>
      </c>
      <c r="G539" s="1">
        <v>43588</v>
      </c>
      <c r="H539" s="2">
        <v>43970</v>
      </c>
      <c r="I539" t="s">
        <v>142</v>
      </c>
      <c r="J539">
        <v>2019</v>
      </c>
      <c r="K539">
        <v>2019</v>
      </c>
      <c r="L539" s="7">
        <v>8000</v>
      </c>
      <c r="M539">
        <v>478</v>
      </c>
      <c r="N539" s="1">
        <v>43581</v>
      </c>
      <c r="O539" s="1">
        <v>43668</v>
      </c>
      <c r="P539" s="1">
        <v>43726</v>
      </c>
      <c r="Q539" s="1" t="s">
        <v>223</v>
      </c>
      <c r="R539">
        <v>2019</v>
      </c>
      <c r="S539">
        <v>2020</v>
      </c>
      <c r="T539" t="s">
        <v>51</v>
      </c>
      <c r="U539" t="s">
        <v>51</v>
      </c>
      <c r="V539" t="s">
        <v>115</v>
      </c>
      <c r="W539" t="s">
        <v>73</v>
      </c>
      <c r="X539">
        <v>100</v>
      </c>
      <c r="Y539">
        <v>22</v>
      </c>
      <c r="Z539">
        <v>50</v>
      </c>
      <c r="AA539" t="s">
        <v>52</v>
      </c>
      <c r="AB539" t="s">
        <v>47</v>
      </c>
      <c r="AC539">
        <v>87</v>
      </c>
      <c r="AD539">
        <v>58</v>
      </c>
      <c r="AE539">
        <v>145</v>
      </c>
      <c r="AF539" t="s">
        <v>71</v>
      </c>
      <c r="AG539" t="s">
        <v>86</v>
      </c>
      <c r="AH539">
        <v>2</v>
      </c>
      <c r="AI539">
        <v>2</v>
      </c>
      <c r="AJ539">
        <v>1924</v>
      </c>
      <c r="AK539">
        <v>1920</v>
      </c>
      <c r="AL539" t="s">
        <v>173</v>
      </c>
      <c r="AM539" t="s">
        <v>73</v>
      </c>
      <c r="AN539">
        <v>2024</v>
      </c>
    </row>
    <row r="540" spans="1:40" x14ac:dyDescent="0.25">
      <c r="A540">
        <v>14996000180</v>
      </c>
      <c r="B540" t="s">
        <v>1457</v>
      </c>
      <c r="C540" t="s">
        <v>38</v>
      </c>
      <c r="D540" t="s">
        <v>39</v>
      </c>
      <c r="E540" t="s">
        <v>40</v>
      </c>
      <c r="F540" t="s">
        <v>1330</v>
      </c>
      <c r="G540" s="1">
        <v>43588</v>
      </c>
      <c r="H540" s="2">
        <v>43970</v>
      </c>
      <c r="I540" t="s">
        <v>142</v>
      </c>
      <c r="J540">
        <v>2019</v>
      </c>
      <c r="K540">
        <v>2019</v>
      </c>
      <c r="L540" s="7">
        <v>8000</v>
      </c>
      <c r="M540">
        <v>479</v>
      </c>
      <c r="N540" s="1">
        <v>43581</v>
      </c>
      <c r="O540" s="1">
        <v>43696</v>
      </c>
      <c r="P540" s="1">
        <v>43726</v>
      </c>
      <c r="Q540" s="1" t="s">
        <v>223</v>
      </c>
      <c r="R540">
        <v>2019</v>
      </c>
      <c r="S540">
        <v>2020</v>
      </c>
      <c r="T540" t="s">
        <v>51</v>
      </c>
      <c r="U540" t="s">
        <v>51</v>
      </c>
      <c r="V540" t="s">
        <v>115</v>
      </c>
      <c r="W540" t="s">
        <v>73</v>
      </c>
      <c r="X540">
        <v>100</v>
      </c>
      <c r="Y540">
        <v>22</v>
      </c>
      <c r="Z540">
        <v>50</v>
      </c>
      <c r="AA540" t="s">
        <v>52</v>
      </c>
      <c r="AB540" t="s">
        <v>47</v>
      </c>
      <c r="AC540">
        <v>115</v>
      </c>
      <c r="AD540">
        <v>30</v>
      </c>
      <c r="AE540">
        <v>145</v>
      </c>
      <c r="AF540" t="s">
        <v>71</v>
      </c>
      <c r="AG540" t="s">
        <v>86</v>
      </c>
      <c r="AH540">
        <v>2</v>
      </c>
      <c r="AI540">
        <v>2</v>
      </c>
      <c r="AJ540">
        <v>1923</v>
      </c>
      <c r="AK540">
        <v>1920</v>
      </c>
      <c r="AL540" t="s">
        <v>173</v>
      </c>
      <c r="AM540" t="s">
        <v>332</v>
      </c>
      <c r="AN540">
        <v>1872</v>
      </c>
    </row>
    <row r="541" spans="1:40" x14ac:dyDescent="0.25">
      <c r="A541">
        <v>14996000170</v>
      </c>
      <c r="B541" t="s">
        <v>1458</v>
      </c>
      <c r="C541" t="s">
        <v>38</v>
      </c>
      <c r="D541" t="s">
        <v>39</v>
      </c>
      <c r="E541" t="s">
        <v>40</v>
      </c>
      <c r="F541" t="s">
        <v>1330</v>
      </c>
      <c r="G541" s="1">
        <v>43588</v>
      </c>
      <c r="H541" s="2">
        <v>43970</v>
      </c>
      <c r="I541" t="s">
        <v>142</v>
      </c>
      <c r="J541">
        <v>2019</v>
      </c>
      <c r="K541">
        <v>2019</v>
      </c>
      <c r="L541" s="7">
        <v>8000</v>
      </c>
      <c r="M541">
        <v>480</v>
      </c>
      <c r="N541" s="1">
        <v>43581</v>
      </c>
      <c r="O541" s="1">
        <v>43696</v>
      </c>
      <c r="P541" s="1">
        <v>43726</v>
      </c>
      <c r="Q541" s="1" t="s">
        <v>223</v>
      </c>
      <c r="R541">
        <v>2019</v>
      </c>
      <c r="S541">
        <v>2020</v>
      </c>
      <c r="T541" t="s">
        <v>51</v>
      </c>
      <c r="U541" t="s">
        <v>51</v>
      </c>
      <c r="V541" t="s">
        <v>115</v>
      </c>
      <c r="W541" t="s">
        <v>73</v>
      </c>
      <c r="X541">
        <v>100</v>
      </c>
      <c r="Y541">
        <v>22</v>
      </c>
      <c r="Z541">
        <v>50</v>
      </c>
      <c r="AA541" t="s">
        <v>52</v>
      </c>
      <c r="AB541" t="s">
        <v>47</v>
      </c>
      <c r="AC541">
        <v>115</v>
      </c>
      <c r="AD541">
        <v>30</v>
      </c>
      <c r="AE541">
        <v>145</v>
      </c>
      <c r="AF541" t="s">
        <v>71</v>
      </c>
      <c r="AG541" t="s">
        <v>86</v>
      </c>
      <c r="AH541">
        <v>2</v>
      </c>
      <c r="AI541">
        <v>4</v>
      </c>
      <c r="AJ541">
        <v>1906</v>
      </c>
      <c r="AK541">
        <v>1900</v>
      </c>
      <c r="AL541" t="s">
        <v>173</v>
      </c>
      <c r="AM541" t="s">
        <v>73</v>
      </c>
      <c r="AN541">
        <v>3648</v>
      </c>
    </row>
    <row r="542" spans="1:40" x14ac:dyDescent="0.25">
      <c r="A542">
        <v>14995000420</v>
      </c>
      <c r="B542" t="s">
        <v>1459</v>
      </c>
      <c r="C542" t="s">
        <v>38</v>
      </c>
      <c r="D542" t="s">
        <v>39</v>
      </c>
      <c r="E542" t="s">
        <v>40</v>
      </c>
      <c r="F542" t="s">
        <v>1330</v>
      </c>
      <c r="G542" s="1">
        <v>43588</v>
      </c>
      <c r="H542" s="2">
        <v>43970</v>
      </c>
      <c r="I542" t="s">
        <v>142</v>
      </c>
      <c r="J542">
        <v>2019</v>
      </c>
      <c r="K542">
        <v>2019</v>
      </c>
      <c r="L542" s="7">
        <v>11000</v>
      </c>
      <c r="M542">
        <v>481</v>
      </c>
      <c r="N542" s="1">
        <v>43581</v>
      </c>
      <c r="O542" s="1">
        <v>43696</v>
      </c>
      <c r="P542" s="1">
        <v>43726</v>
      </c>
      <c r="Q542" s="1" t="s">
        <v>223</v>
      </c>
      <c r="R542">
        <v>2019</v>
      </c>
      <c r="S542">
        <v>2020</v>
      </c>
      <c r="T542" t="s">
        <v>51</v>
      </c>
      <c r="U542" t="s">
        <v>51</v>
      </c>
      <c r="V542" t="s">
        <v>115</v>
      </c>
      <c r="W542" t="s">
        <v>73</v>
      </c>
      <c r="X542">
        <v>100</v>
      </c>
      <c r="Y542">
        <v>22</v>
      </c>
      <c r="Z542">
        <v>50</v>
      </c>
      <c r="AA542" t="s">
        <v>52</v>
      </c>
      <c r="AB542" t="s">
        <v>47</v>
      </c>
      <c r="AC542">
        <v>115</v>
      </c>
      <c r="AD542">
        <v>30</v>
      </c>
      <c r="AE542">
        <v>145</v>
      </c>
      <c r="AF542" t="s">
        <v>71</v>
      </c>
      <c r="AG542" t="s">
        <v>86</v>
      </c>
      <c r="AH542">
        <v>2</v>
      </c>
      <c r="AI542">
        <v>4</v>
      </c>
      <c r="AJ542">
        <v>1899</v>
      </c>
      <c r="AK542">
        <v>1890</v>
      </c>
      <c r="AL542" t="s">
        <v>173</v>
      </c>
      <c r="AM542" t="s">
        <v>73</v>
      </c>
      <c r="AN542">
        <v>2280</v>
      </c>
    </row>
    <row r="543" spans="1:40" x14ac:dyDescent="0.25">
      <c r="A543">
        <v>14995000480</v>
      </c>
      <c r="B543" t="s">
        <v>1460</v>
      </c>
      <c r="C543" t="s">
        <v>38</v>
      </c>
      <c r="D543" t="s">
        <v>39</v>
      </c>
      <c r="E543" t="s">
        <v>40</v>
      </c>
      <c r="F543" t="s">
        <v>1330</v>
      </c>
      <c r="G543" s="1">
        <v>43588</v>
      </c>
      <c r="H543" s="2">
        <v>43970</v>
      </c>
      <c r="I543" t="s">
        <v>142</v>
      </c>
      <c r="J543">
        <v>2019</v>
      </c>
      <c r="K543">
        <v>2019</v>
      </c>
      <c r="L543" s="7">
        <v>13000</v>
      </c>
      <c r="M543">
        <v>482</v>
      </c>
      <c r="N543" s="1">
        <v>43581</v>
      </c>
      <c r="O543" s="1">
        <v>43696</v>
      </c>
      <c r="P543" s="1">
        <v>43726</v>
      </c>
      <c r="Q543" s="1" t="s">
        <v>223</v>
      </c>
      <c r="R543">
        <v>2019</v>
      </c>
      <c r="S543">
        <v>2020</v>
      </c>
      <c r="T543" t="s">
        <v>51</v>
      </c>
      <c r="U543" t="s">
        <v>51</v>
      </c>
      <c r="V543" t="s">
        <v>115</v>
      </c>
      <c r="W543" t="s">
        <v>73</v>
      </c>
      <c r="X543">
        <v>100</v>
      </c>
      <c r="Y543">
        <v>22</v>
      </c>
      <c r="Z543">
        <v>50</v>
      </c>
      <c r="AA543" t="s">
        <v>52</v>
      </c>
      <c r="AB543" t="s">
        <v>47</v>
      </c>
      <c r="AC543">
        <v>115</v>
      </c>
      <c r="AD543">
        <v>30</v>
      </c>
      <c r="AE543">
        <v>145</v>
      </c>
      <c r="AF543" t="s">
        <v>71</v>
      </c>
      <c r="AG543" t="s">
        <v>86</v>
      </c>
      <c r="AH543">
        <v>2</v>
      </c>
      <c r="AI543">
        <v>4</v>
      </c>
      <c r="AJ543">
        <v>1914</v>
      </c>
      <c r="AK543">
        <v>1910</v>
      </c>
      <c r="AL543" t="s">
        <v>173</v>
      </c>
      <c r="AM543" t="s">
        <v>73</v>
      </c>
      <c r="AN543">
        <v>3932</v>
      </c>
    </row>
    <row r="544" spans="1:40" x14ac:dyDescent="0.25">
      <c r="A544">
        <v>14499050530</v>
      </c>
      <c r="B544" t="s">
        <v>780</v>
      </c>
      <c r="C544" t="s">
        <v>38</v>
      </c>
      <c r="D544" t="s">
        <v>67</v>
      </c>
      <c r="E544" t="s">
        <v>67</v>
      </c>
      <c r="F544" t="s">
        <v>781</v>
      </c>
      <c r="G544" s="1">
        <v>43343</v>
      </c>
      <c r="H544" s="2">
        <v>44061</v>
      </c>
      <c r="I544" t="s">
        <v>186</v>
      </c>
      <c r="J544">
        <v>2018</v>
      </c>
      <c r="K544">
        <v>2019</v>
      </c>
      <c r="L544" s="7">
        <v>12300</v>
      </c>
      <c r="M544">
        <v>545617</v>
      </c>
      <c r="N544" s="1">
        <v>43356</v>
      </c>
      <c r="O544" s="1">
        <v>43411</v>
      </c>
      <c r="P544" s="1">
        <v>43447</v>
      </c>
      <c r="Q544" s="1" t="s">
        <v>300</v>
      </c>
      <c r="R544">
        <v>2018</v>
      </c>
      <c r="S544">
        <v>2019</v>
      </c>
      <c r="T544" t="s">
        <v>51</v>
      </c>
      <c r="U544" t="s">
        <v>51</v>
      </c>
      <c r="V544" t="s">
        <v>115</v>
      </c>
      <c r="W544" t="s">
        <v>73</v>
      </c>
      <c r="X544">
        <v>100</v>
      </c>
      <c r="Y544">
        <v>1</v>
      </c>
      <c r="Z544">
        <v>52</v>
      </c>
      <c r="AA544" t="s">
        <v>314</v>
      </c>
      <c r="AB544" t="s">
        <v>70</v>
      </c>
      <c r="AC544">
        <v>55</v>
      </c>
      <c r="AD544">
        <v>36</v>
      </c>
      <c r="AE544">
        <v>91</v>
      </c>
      <c r="AF544" t="s">
        <v>71</v>
      </c>
      <c r="AG544" t="s">
        <v>86</v>
      </c>
      <c r="AH544">
        <v>2</v>
      </c>
      <c r="AI544">
        <v>2</v>
      </c>
      <c r="AJ544">
        <v>1916</v>
      </c>
      <c r="AK544">
        <v>1910</v>
      </c>
      <c r="AL544" t="s">
        <v>73</v>
      </c>
      <c r="AM544" t="s">
        <v>73</v>
      </c>
      <c r="AN544">
        <v>1920</v>
      </c>
    </row>
    <row r="545" spans="1:40" x14ac:dyDescent="0.25">
      <c r="A545">
        <v>14499050140</v>
      </c>
      <c r="B545" t="s">
        <v>790</v>
      </c>
      <c r="C545" t="s">
        <v>38</v>
      </c>
      <c r="D545" t="s">
        <v>67</v>
      </c>
      <c r="E545" t="s">
        <v>67</v>
      </c>
      <c r="F545" t="s">
        <v>781</v>
      </c>
      <c r="G545" s="1">
        <v>43343</v>
      </c>
      <c r="H545" s="2">
        <v>44061</v>
      </c>
      <c r="I545" t="s">
        <v>186</v>
      </c>
      <c r="J545">
        <v>2018</v>
      </c>
      <c r="K545">
        <v>2019</v>
      </c>
      <c r="L545" s="7">
        <v>11500</v>
      </c>
      <c r="M545">
        <v>545614</v>
      </c>
      <c r="N545" s="1">
        <v>43356</v>
      </c>
      <c r="O545" s="1">
        <v>43438</v>
      </c>
      <c r="P545" s="1">
        <v>43461</v>
      </c>
      <c r="Q545" s="1" t="s">
        <v>300</v>
      </c>
      <c r="R545">
        <v>2018</v>
      </c>
      <c r="S545">
        <v>2019</v>
      </c>
      <c r="T545" t="s">
        <v>51</v>
      </c>
      <c r="U545" t="s">
        <v>51</v>
      </c>
      <c r="V545" t="s">
        <v>115</v>
      </c>
      <c r="W545" t="s">
        <v>73</v>
      </c>
      <c r="X545">
        <v>100</v>
      </c>
      <c r="Y545">
        <v>1</v>
      </c>
      <c r="Z545">
        <v>52</v>
      </c>
      <c r="AA545" t="s">
        <v>314</v>
      </c>
      <c r="AB545" t="s">
        <v>70</v>
      </c>
      <c r="AC545">
        <v>82</v>
      </c>
      <c r="AD545">
        <v>23</v>
      </c>
      <c r="AE545">
        <v>105</v>
      </c>
      <c r="AF545" t="s">
        <v>71</v>
      </c>
      <c r="AG545" t="s">
        <v>86</v>
      </c>
      <c r="AH545">
        <v>1</v>
      </c>
      <c r="AI545">
        <v>1</v>
      </c>
      <c r="AJ545">
        <v>1906</v>
      </c>
      <c r="AK545">
        <v>1900</v>
      </c>
      <c r="AL545" t="s">
        <v>73</v>
      </c>
      <c r="AM545" t="s">
        <v>73</v>
      </c>
      <c r="AN545">
        <v>1012</v>
      </c>
    </row>
    <row r="546" spans="1:40" x14ac:dyDescent="0.25">
      <c r="A546">
        <v>14499050090</v>
      </c>
      <c r="B546" t="s">
        <v>791</v>
      </c>
      <c r="C546" t="s">
        <v>38</v>
      </c>
      <c r="D546" t="s">
        <v>67</v>
      </c>
      <c r="E546" t="s">
        <v>67</v>
      </c>
      <c r="F546" t="s">
        <v>781</v>
      </c>
      <c r="G546" s="1">
        <v>43343</v>
      </c>
      <c r="H546" s="2">
        <v>44061</v>
      </c>
      <c r="I546" t="s">
        <v>186</v>
      </c>
      <c r="J546">
        <v>2018</v>
      </c>
      <c r="K546">
        <v>2019</v>
      </c>
      <c r="L546" s="7">
        <v>11500</v>
      </c>
      <c r="M546">
        <v>545615</v>
      </c>
      <c r="N546" s="1">
        <v>43356</v>
      </c>
      <c r="O546" s="1">
        <v>43438</v>
      </c>
      <c r="P546" s="1">
        <v>43461</v>
      </c>
      <c r="Q546" s="1" t="s">
        <v>300</v>
      </c>
      <c r="R546">
        <v>2018</v>
      </c>
      <c r="S546">
        <v>2019</v>
      </c>
      <c r="T546" t="s">
        <v>51</v>
      </c>
      <c r="U546" t="s">
        <v>51</v>
      </c>
      <c r="V546" t="s">
        <v>115</v>
      </c>
      <c r="W546" t="s">
        <v>73</v>
      </c>
      <c r="X546">
        <v>100</v>
      </c>
      <c r="Y546">
        <v>1</v>
      </c>
      <c r="Z546">
        <v>52</v>
      </c>
      <c r="AA546" t="s">
        <v>314</v>
      </c>
      <c r="AB546" t="s">
        <v>70</v>
      </c>
      <c r="AC546">
        <v>82</v>
      </c>
      <c r="AD546">
        <v>23</v>
      </c>
      <c r="AE546">
        <v>105</v>
      </c>
      <c r="AF546" t="s">
        <v>71</v>
      </c>
      <c r="AG546" t="s">
        <v>86</v>
      </c>
      <c r="AH546">
        <v>1</v>
      </c>
      <c r="AI546">
        <v>1</v>
      </c>
      <c r="AJ546">
        <v>1935</v>
      </c>
      <c r="AK546">
        <v>1930</v>
      </c>
      <c r="AL546" t="s">
        <v>173</v>
      </c>
      <c r="AM546" t="s">
        <v>73</v>
      </c>
      <c r="AN546">
        <v>1434</v>
      </c>
    </row>
    <row r="547" spans="1:40" x14ac:dyDescent="0.25">
      <c r="A547">
        <v>14498000090</v>
      </c>
      <c r="B547" t="s">
        <v>792</v>
      </c>
      <c r="C547" t="s">
        <v>38</v>
      </c>
      <c r="D547" t="s">
        <v>67</v>
      </c>
      <c r="E547" t="s">
        <v>67</v>
      </c>
      <c r="F547" t="s">
        <v>781</v>
      </c>
      <c r="G547" s="1">
        <v>43343</v>
      </c>
      <c r="H547" s="2">
        <v>44061</v>
      </c>
      <c r="I547" t="s">
        <v>186</v>
      </c>
      <c r="J547">
        <v>2018</v>
      </c>
      <c r="K547">
        <v>2019</v>
      </c>
      <c r="L547" s="7">
        <v>11500</v>
      </c>
      <c r="M547">
        <v>545620</v>
      </c>
      <c r="N547" s="1">
        <v>43357</v>
      </c>
      <c r="O547" s="1">
        <v>43438</v>
      </c>
      <c r="P547" s="1">
        <v>43461</v>
      </c>
      <c r="Q547" s="1" t="s">
        <v>300</v>
      </c>
      <c r="R547">
        <v>2018</v>
      </c>
      <c r="S547">
        <v>2019</v>
      </c>
      <c r="T547" t="s">
        <v>51</v>
      </c>
      <c r="U547" t="s">
        <v>51</v>
      </c>
      <c r="V547" t="s">
        <v>115</v>
      </c>
      <c r="W547" t="s">
        <v>73</v>
      </c>
      <c r="X547">
        <v>100</v>
      </c>
      <c r="Y547">
        <v>1</v>
      </c>
      <c r="Z547">
        <v>52</v>
      </c>
      <c r="AA547" t="s">
        <v>314</v>
      </c>
      <c r="AB547" t="s">
        <v>70</v>
      </c>
      <c r="AC547">
        <v>81</v>
      </c>
      <c r="AD547">
        <v>23</v>
      </c>
      <c r="AE547">
        <v>104</v>
      </c>
      <c r="AF547" t="s">
        <v>71</v>
      </c>
      <c r="AG547" t="s">
        <v>86</v>
      </c>
      <c r="AH547">
        <v>1</v>
      </c>
      <c r="AI547">
        <v>1</v>
      </c>
      <c r="AJ547">
        <v>1904</v>
      </c>
      <c r="AK547">
        <v>1900</v>
      </c>
      <c r="AL547" t="s">
        <v>173</v>
      </c>
      <c r="AM547" t="s">
        <v>73</v>
      </c>
      <c r="AN547">
        <v>680</v>
      </c>
    </row>
    <row r="548" spans="1:40" x14ac:dyDescent="0.25">
      <c r="A548">
        <v>14499050540</v>
      </c>
      <c r="B548" t="s">
        <v>799</v>
      </c>
      <c r="C548" t="s">
        <v>38</v>
      </c>
      <c r="D548" t="s">
        <v>67</v>
      </c>
      <c r="E548" t="s">
        <v>67</v>
      </c>
      <c r="F548" t="s">
        <v>781</v>
      </c>
      <c r="G548" s="1">
        <v>43343</v>
      </c>
      <c r="H548" s="2">
        <v>44061</v>
      </c>
      <c r="I548" t="s">
        <v>186</v>
      </c>
      <c r="J548">
        <v>2018</v>
      </c>
      <c r="K548">
        <v>2019</v>
      </c>
      <c r="L548" s="7">
        <v>11500</v>
      </c>
      <c r="M548">
        <v>545619</v>
      </c>
      <c r="N548" s="1">
        <v>43357</v>
      </c>
      <c r="O548" s="1">
        <v>43411</v>
      </c>
      <c r="P548" s="1">
        <v>43467</v>
      </c>
      <c r="Q548" s="1" t="s">
        <v>42</v>
      </c>
      <c r="R548">
        <v>2019</v>
      </c>
      <c r="S548">
        <v>2019</v>
      </c>
      <c r="T548" t="s">
        <v>51</v>
      </c>
      <c r="U548" t="s">
        <v>51</v>
      </c>
      <c r="V548" t="s">
        <v>115</v>
      </c>
      <c r="W548" t="s">
        <v>73</v>
      </c>
      <c r="X548">
        <v>100</v>
      </c>
      <c r="Y548">
        <v>1</v>
      </c>
      <c r="Z548">
        <v>52</v>
      </c>
      <c r="AA548" t="s">
        <v>314</v>
      </c>
      <c r="AB548" t="s">
        <v>70</v>
      </c>
      <c r="AC548">
        <v>54</v>
      </c>
      <c r="AD548">
        <v>56</v>
      </c>
      <c r="AE548">
        <v>110</v>
      </c>
      <c r="AF548" t="s">
        <v>71</v>
      </c>
      <c r="AG548" t="s">
        <v>86</v>
      </c>
      <c r="AH548">
        <v>1</v>
      </c>
      <c r="AI548">
        <v>1</v>
      </c>
      <c r="AJ548">
        <v>1914</v>
      </c>
      <c r="AK548">
        <v>1910</v>
      </c>
      <c r="AL548" t="s">
        <v>173</v>
      </c>
      <c r="AM548" t="s">
        <v>73</v>
      </c>
      <c r="AN548">
        <v>1323</v>
      </c>
    </row>
    <row r="549" spans="1:40" x14ac:dyDescent="0.25">
      <c r="A549">
        <v>14498000170</v>
      </c>
      <c r="B549" t="s">
        <v>800</v>
      </c>
      <c r="C549" t="s">
        <v>38</v>
      </c>
      <c r="D549" t="s">
        <v>67</v>
      </c>
      <c r="E549" t="s">
        <v>67</v>
      </c>
      <c r="F549" t="s">
        <v>781</v>
      </c>
      <c r="G549" s="1">
        <v>43343</v>
      </c>
      <c r="H549" s="2">
        <v>44061</v>
      </c>
      <c r="I549" t="s">
        <v>186</v>
      </c>
      <c r="J549">
        <v>2018</v>
      </c>
      <c r="K549">
        <v>2019</v>
      </c>
      <c r="L549" s="7">
        <v>11500</v>
      </c>
      <c r="M549">
        <v>545636</v>
      </c>
      <c r="N549" s="1">
        <v>43357</v>
      </c>
      <c r="O549" s="1">
        <v>43411</v>
      </c>
      <c r="P549" s="1">
        <v>43467</v>
      </c>
      <c r="Q549" s="1" t="s">
        <v>42</v>
      </c>
      <c r="R549">
        <v>2019</v>
      </c>
      <c r="S549">
        <v>2019</v>
      </c>
      <c r="T549" t="s">
        <v>51</v>
      </c>
      <c r="U549" t="s">
        <v>51</v>
      </c>
      <c r="V549" t="s">
        <v>115</v>
      </c>
      <c r="W549" t="s">
        <v>73</v>
      </c>
      <c r="X549">
        <v>100</v>
      </c>
      <c r="Y549">
        <v>1</v>
      </c>
      <c r="Z549">
        <v>52</v>
      </c>
      <c r="AA549" t="s">
        <v>314</v>
      </c>
      <c r="AB549" t="s">
        <v>70</v>
      </c>
      <c r="AC549">
        <v>54</v>
      </c>
      <c r="AD549">
        <v>56</v>
      </c>
      <c r="AE549">
        <v>110</v>
      </c>
      <c r="AF549" t="s">
        <v>71</v>
      </c>
      <c r="AG549" t="s">
        <v>86</v>
      </c>
      <c r="AH549">
        <v>1</v>
      </c>
      <c r="AI549">
        <v>1</v>
      </c>
      <c r="AJ549">
        <v>1913</v>
      </c>
      <c r="AK549">
        <v>1910</v>
      </c>
      <c r="AL549" t="s">
        <v>173</v>
      </c>
      <c r="AM549" t="s">
        <v>73</v>
      </c>
      <c r="AN549">
        <v>970</v>
      </c>
    </row>
    <row r="550" spans="1:40" x14ac:dyDescent="0.25">
      <c r="A550">
        <v>14498000180</v>
      </c>
      <c r="B550" t="s">
        <v>801</v>
      </c>
      <c r="C550" t="s">
        <v>38</v>
      </c>
      <c r="D550" t="s">
        <v>67</v>
      </c>
      <c r="E550" t="s">
        <v>67</v>
      </c>
      <c r="F550" t="s">
        <v>781</v>
      </c>
      <c r="G550" s="1">
        <v>43343</v>
      </c>
      <c r="H550" s="2">
        <v>44061</v>
      </c>
      <c r="I550" t="s">
        <v>186</v>
      </c>
      <c r="J550">
        <v>2018</v>
      </c>
      <c r="K550">
        <v>2019</v>
      </c>
      <c r="L550" s="7">
        <v>11500</v>
      </c>
      <c r="M550">
        <v>545637</v>
      </c>
      <c r="N550" s="1">
        <v>43357</v>
      </c>
      <c r="O550" s="1">
        <v>43411</v>
      </c>
      <c r="P550" s="1">
        <v>43467</v>
      </c>
      <c r="Q550" s="1" t="s">
        <v>42</v>
      </c>
      <c r="R550">
        <v>2019</v>
      </c>
      <c r="S550">
        <v>2019</v>
      </c>
      <c r="T550" t="s">
        <v>51</v>
      </c>
      <c r="U550" t="s">
        <v>51</v>
      </c>
      <c r="V550" t="s">
        <v>115</v>
      </c>
      <c r="W550" t="s">
        <v>73</v>
      </c>
      <c r="X550">
        <v>100</v>
      </c>
      <c r="Y550">
        <v>1</v>
      </c>
      <c r="Z550">
        <v>52</v>
      </c>
      <c r="AA550" t="s">
        <v>314</v>
      </c>
      <c r="AB550" t="s">
        <v>70</v>
      </c>
      <c r="AC550">
        <v>54</v>
      </c>
      <c r="AD550">
        <v>56</v>
      </c>
      <c r="AE550">
        <v>110</v>
      </c>
      <c r="AF550" t="s">
        <v>71</v>
      </c>
      <c r="AG550" t="s">
        <v>86</v>
      </c>
      <c r="AH550">
        <v>1</v>
      </c>
      <c r="AI550">
        <v>1</v>
      </c>
      <c r="AJ550">
        <v>1903</v>
      </c>
      <c r="AK550">
        <v>1900</v>
      </c>
      <c r="AL550" t="s">
        <v>173</v>
      </c>
      <c r="AM550" t="s">
        <v>73</v>
      </c>
      <c r="AN550">
        <v>867</v>
      </c>
    </row>
    <row r="551" spans="1:40" x14ac:dyDescent="0.25">
      <c r="A551">
        <v>14499050060</v>
      </c>
      <c r="B551" t="s">
        <v>845</v>
      </c>
      <c r="C551" t="s">
        <v>38</v>
      </c>
      <c r="D551" t="s">
        <v>67</v>
      </c>
      <c r="E551" t="s">
        <v>67</v>
      </c>
      <c r="F551" t="s">
        <v>781</v>
      </c>
      <c r="G551" s="1">
        <v>43343</v>
      </c>
      <c r="H551" s="2">
        <v>44061</v>
      </c>
      <c r="I551" t="s">
        <v>186</v>
      </c>
      <c r="J551">
        <v>2018</v>
      </c>
      <c r="K551">
        <v>2019</v>
      </c>
      <c r="L551" s="7">
        <v>11500</v>
      </c>
      <c r="M551">
        <v>545616</v>
      </c>
      <c r="N551" s="1">
        <v>43356</v>
      </c>
      <c r="O551" s="1">
        <v>43438</v>
      </c>
      <c r="P551" s="1">
        <v>43486</v>
      </c>
      <c r="Q551" s="1" t="s">
        <v>42</v>
      </c>
      <c r="R551">
        <v>2019</v>
      </c>
      <c r="S551">
        <v>2019</v>
      </c>
      <c r="T551" t="s">
        <v>51</v>
      </c>
      <c r="U551" t="s">
        <v>51</v>
      </c>
      <c r="V551" t="s">
        <v>115</v>
      </c>
      <c r="W551" t="s">
        <v>73</v>
      </c>
      <c r="X551">
        <v>100</v>
      </c>
      <c r="Y551">
        <v>1</v>
      </c>
      <c r="Z551">
        <v>52</v>
      </c>
      <c r="AA551" t="s">
        <v>314</v>
      </c>
      <c r="AB551" t="s">
        <v>70</v>
      </c>
      <c r="AC551">
        <v>82</v>
      </c>
      <c r="AD551">
        <v>48</v>
      </c>
      <c r="AE551">
        <v>130</v>
      </c>
      <c r="AF551" t="s">
        <v>71</v>
      </c>
      <c r="AG551" t="s">
        <v>86</v>
      </c>
      <c r="AH551">
        <v>1</v>
      </c>
      <c r="AI551">
        <v>1</v>
      </c>
      <c r="AJ551">
        <v>1906</v>
      </c>
      <c r="AK551">
        <v>1900</v>
      </c>
      <c r="AL551" t="s">
        <v>173</v>
      </c>
      <c r="AM551" t="s">
        <v>73</v>
      </c>
      <c r="AN551">
        <v>852</v>
      </c>
    </row>
    <row r="552" spans="1:40" x14ac:dyDescent="0.25">
      <c r="A552">
        <v>14498000030</v>
      </c>
      <c r="B552" t="s">
        <v>846</v>
      </c>
      <c r="C552" t="s">
        <v>38</v>
      </c>
      <c r="D552" t="s">
        <v>67</v>
      </c>
      <c r="E552" t="s">
        <v>67</v>
      </c>
      <c r="F552" t="s">
        <v>781</v>
      </c>
      <c r="G552" s="1">
        <v>43343</v>
      </c>
      <c r="H552" s="2">
        <v>44061</v>
      </c>
      <c r="I552" t="s">
        <v>186</v>
      </c>
      <c r="J552">
        <v>2018</v>
      </c>
      <c r="K552">
        <v>2019</v>
      </c>
      <c r="L552" s="7">
        <v>12300</v>
      </c>
      <c r="M552">
        <v>545638</v>
      </c>
      <c r="N552" s="1">
        <v>43357</v>
      </c>
      <c r="O552" s="1">
        <v>43447</v>
      </c>
      <c r="P552" s="1">
        <v>43486</v>
      </c>
      <c r="Q552" s="1" t="s">
        <v>42</v>
      </c>
      <c r="R552">
        <v>2019</v>
      </c>
      <c r="S552">
        <v>2019</v>
      </c>
      <c r="T552" t="s">
        <v>51</v>
      </c>
      <c r="U552" t="s">
        <v>51</v>
      </c>
      <c r="V552" t="s">
        <v>115</v>
      </c>
      <c r="W552" t="s">
        <v>73</v>
      </c>
      <c r="X552">
        <v>100</v>
      </c>
      <c r="Y552">
        <v>1</v>
      </c>
      <c r="Z552">
        <v>52</v>
      </c>
      <c r="AA552" t="s">
        <v>314</v>
      </c>
      <c r="AB552" t="s">
        <v>70</v>
      </c>
      <c r="AC552">
        <v>90</v>
      </c>
      <c r="AD552">
        <v>39</v>
      </c>
      <c r="AE552">
        <v>129</v>
      </c>
      <c r="AF552" t="s">
        <v>71</v>
      </c>
      <c r="AG552" t="s">
        <v>86</v>
      </c>
      <c r="AH552">
        <v>2</v>
      </c>
      <c r="AI552">
        <v>2</v>
      </c>
      <c r="AJ552">
        <v>1924</v>
      </c>
      <c r="AK552">
        <v>1920</v>
      </c>
      <c r="AL552" t="s">
        <v>173</v>
      </c>
      <c r="AM552" t="s">
        <v>73</v>
      </c>
      <c r="AN552">
        <v>2326</v>
      </c>
    </row>
    <row r="553" spans="1:40" x14ac:dyDescent="0.25">
      <c r="A553">
        <v>15229040180</v>
      </c>
      <c r="B553" t="s">
        <v>854</v>
      </c>
      <c r="C553" t="s">
        <v>38</v>
      </c>
      <c r="D553" t="s">
        <v>67</v>
      </c>
      <c r="E553" t="s">
        <v>67</v>
      </c>
      <c r="F553" t="s">
        <v>781</v>
      </c>
      <c r="G553" s="1">
        <v>43343</v>
      </c>
      <c r="H553" s="2">
        <v>44061</v>
      </c>
      <c r="I553" t="s">
        <v>186</v>
      </c>
      <c r="J553">
        <v>2018</v>
      </c>
      <c r="K553">
        <v>2019</v>
      </c>
      <c r="L553" s="7">
        <v>12000</v>
      </c>
      <c r="M553">
        <v>545613</v>
      </c>
      <c r="N553" s="1">
        <v>43356</v>
      </c>
      <c r="O553" s="1">
        <v>43469</v>
      </c>
      <c r="P553" s="1">
        <v>43495</v>
      </c>
      <c r="Q553" s="1" t="s">
        <v>42</v>
      </c>
      <c r="R553">
        <v>2019</v>
      </c>
      <c r="S553">
        <v>2019</v>
      </c>
      <c r="T553" t="s">
        <v>51</v>
      </c>
      <c r="U553" t="s">
        <v>51</v>
      </c>
      <c r="V553" t="s">
        <v>115</v>
      </c>
      <c r="W553" t="s">
        <v>73</v>
      </c>
      <c r="X553">
        <v>100</v>
      </c>
      <c r="Y553">
        <v>1</v>
      </c>
      <c r="Z553">
        <v>52</v>
      </c>
      <c r="AA553" t="s">
        <v>314</v>
      </c>
      <c r="AB553" t="s">
        <v>70</v>
      </c>
      <c r="AC553">
        <v>113</v>
      </c>
      <c r="AD553">
        <v>26</v>
      </c>
      <c r="AE553">
        <v>139</v>
      </c>
      <c r="AF553" t="s">
        <v>71</v>
      </c>
      <c r="AG553" t="s">
        <v>86</v>
      </c>
      <c r="AH553">
        <v>2</v>
      </c>
      <c r="AI553">
        <v>2</v>
      </c>
      <c r="AJ553">
        <v>1925</v>
      </c>
      <c r="AK553">
        <v>1920</v>
      </c>
      <c r="AL553" t="s">
        <v>73</v>
      </c>
      <c r="AM553" t="s">
        <v>73</v>
      </c>
      <c r="AN553">
        <v>2112</v>
      </c>
    </row>
    <row r="554" spans="1:40" x14ac:dyDescent="0.25">
      <c r="A554">
        <v>14499050300</v>
      </c>
      <c r="B554" t="s">
        <v>881</v>
      </c>
      <c r="C554" t="s">
        <v>38</v>
      </c>
      <c r="D554" t="s">
        <v>67</v>
      </c>
      <c r="E554" t="s">
        <v>67</v>
      </c>
      <c r="F554" t="s">
        <v>781</v>
      </c>
      <c r="G554" s="1">
        <v>43343</v>
      </c>
      <c r="H554" s="2">
        <v>44061</v>
      </c>
      <c r="I554" t="s">
        <v>186</v>
      </c>
      <c r="J554">
        <v>2018</v>
      </c>
      <c r="K554">
        <v>2019</v>
      </c>
      <c r="L554" s="7">
        <v>14000</v>
      </c>
      <c r="M554">
        <v>545612</v>
      </c>
      <c r="N554" s="1">
        <v>43356</v>
      </c>
      <c r="O554" s="1">
        <v>43447</v>
      </c>
      <c r="P554" s="1">
        <v>43508</v>
      </c>
      <c r="Q554" s="1" t="s">
        <v>62</v>
      </c>
      <c r="R554">
        <v>2019</v>
      </c>
      <c r="S554">
        <v>2019</v>
      </c>
      <c r="T554" t="s">
        <v>51</v>
      </c>
      <c r="U554" t="s">
        <v>51</v>
      </c>
      <c r="V554" t="s">
        <v>115</v>
      </c>
      <c r="W554" t="s">
        <v>73</v>
      </c>
      <c r="X554">
        <v>100</v>
      </c>
      <c r="Y554">
        <v>1</v>
      </c>
      <c r="Z554">
        <v>52</v>
      </c>
      <c r="AA554" t="s">
        <v>314</v>
      </c>
      <c r="AB554" t="s">
        <v>70</v>
      </c>
      <c r="AC554">
        <v>91</v>
      </c>
      <c r="AD554">
        <v>61</v>
      </c>
      <c r="AE554">
        <v>152</v>
      </c>
      <c r="AF554" t="s">
        <v>71</v>
      </c>
      <c r="AG554" t="s">
        <v>86</v>
      </c>
      <c r="AH554">
        <v>2</v>
      </c>
      <c r="AI554">
        <v>4</v>
      </c>
      <c r="AJ554">
        <v>1924</v>
      </c>
      <c r="AK554">
        <v>1920</v>
      </c>
      <c r="AL554" t="s">
        <v>173</v>
      </c>
      <c r="AM554" t="s">
        <v>73</v>
      </c>
      <c r="AN554">
        <v>4080</v>
      </c>
    </row>
    <row r="555" spans="1:40" x14ac:dyDescent="0.25">
      <c r="A555">
        <v>14456000390</v>
      </c>
      <c r="B555" t="s">
        <v>880</v>
      </c>
      <c r="C555" t="s">
        <v>38</v>
      </c>
      <c r="D555" t="s">
        <v>67</v>
      </c>
      <c r="E555" t="s">
        <v>67</v>
      </c>
      <c r="F555" t="s">
        <v>781</v>
      </c>
      <c r="G555" s="1">
        <v>43343</v>
      </c>
      <c r="H555" s="2">
        <v>44061</v>
      </c>
      <c r="I555" t="s">
        <v>186</v>
      </c>
      <c r="J555">
        <v>2018</v>
      </c>
      <c r="K555">
        <v>2019</v>
      </c>
      <c r="L555" s="7">
        <v>40500</v>
      </c>
      <c r="M555">
        <v>545609</v>
      </c>
      <c r="N555" s="1">
        <v>43356</v>
      </c>
      <c r="O555" s="1">
        <v>43483</v>
      </c>
      <c r="P555" s="1">
        <v>43508</v>
      </c>
      <c r="Q555" s="1" t="s">
        <v>62</v>
      </c>
      <c r="R555">
        <v>2019</v>
      </c>
      <c r="S555">
        <v>2019</v>
      </c>
      <c r="T555" t="s">
        <v>51</v>
      </c>
      <c r="U555" t="s">
        <v>51</v>
      </c>
      <c r="V555" t="s">
        <v>115</v>
      </c>
      <c r="W555" t="s">
        <v>73</v>
      </c>
      <c r="X555">
        <v>100</v>
      </c>
      <c r="Y555">
        <v>1</v>
      </c>
      <c r="Z555">
        <v>55</v>
      </c>
      <c r="AA555" t="s">
        <v>95</v>
      </c>
      <c r="AB555" t="s">
        <v>70</v>
      </c>
      <c r="AC555">
        <v>127</v>
      </c>
      <c r="AD555">
        <v>25</v>
      </c>
      <c r="AE555">
        <v>152</v>
      </c>
      <c r="AF555" t="s">
        <v>325</v>
      </c>
      <c r="AG555" t="s">
        <v>326</v>
      </c>
      <c r="AH555" s="2">
        <v>43871</v>
      </c>
      <c r="AJ555">
        <v>1931</v>
      </c>
      <c r="AK555">
        <v>1930</v>
      </c>
      <c r="AL555" t="s">
        <v>173</v>
      </c>
      <c r="AM555" t="s">
        <v>173</v>
      </c>
      <c r="AN555">
        <v>4095</v>
      </c>
    </row>
    <row r="556" spans="1:40" x14ac:dyDescent="0.25">
      <c r="A556">
        <v>14469060300</v>
      </c>
      <c r="B556" t="s">
        <v>1601</v>
      </c>
      <c r="C556" t="s">
        <v>38</v>
      </c>
      <c r="D556" t="s">
        <v>39</v>
      </c>
      <c r="E556" t="s">
        <v>40</v>
      </c>
      <c r="F556" t="s">
        <v>1602</v>
      </c>
      <c r="G556" s="1">
        <v>43601</v>
      </c>
      <c r="H556" s="2">
        <v>43970</v>
      </c>
      <c r="I556" t="s">
        <v>142</v>
      </c>
      <c r="J556">
        <v>2019</v>
      </c>
      <c r="K556">
        <v>2019</v>
      </c>
      <c r="L556" s="7">
        <v>8000</v>
      </c>
      <c r="M556">
        <v>524</v>
      </c>
      <c r="N556" s="1">
        <v>43595</v>
      </c>
      <c r="O556" s="1">
        <v>43733</v>
      </c>
      <c r="P556" s="1">
        <v>43767</v>
      </c>
      <c r="Q556" s="1" t="s">
        <v>244</v>
      </c>
      <c r="R556">
        <v>2019</v>
      </c>
      <c r="S556">
        <v>2020</v>
      </c>
      <c r="T556" t="s">
        <v>51</v>
      </c>
      <c r="U556" t="s">
        <v>51</v>
      </c>
      <c r="V556" t="s">
        <v>115</v>
      </c>
      <c r="W556" t="s">
        <v>73</v>
      </c>
      <c r="X556">
        <v>100</v>
      </c>
      <c r="Y556">
        <v>4</v>
      </c>
      <c r="Z556">
        <v>56</v>
      </c>
      <c r="AA556" t="s">
        <v>107</v>
      </c>
      <c r="AB556" t="s">
        <v>53</v>
      </c>
      <c r="AC556">
        <v>138</v>
      </c>
      <c r="AD556">
        <v>34</v>
      </c>
      <c r="AE556">
        <v>172</v>
      </c>
      <c r="AF556" t="s">
        <v>71</v>
      </c>
      <c r="AG556" t="s">
        <v>86</v>
      </c>
      <c r="AH556">
        <v>2</v>
      </c>
      <c r="AI556">
        <v>2</v>
      </c>
      <c r="AJ556">
        <v>1891</v>
      </c>
      <c r="AK556">
        <v>1890</v>
      </c>
      <c r="AL556" t="s">
        <v>173</v>
      </c>
      <c r="AM556" t="s">
        <v>73</v>
      </c>
      <c r="AN556">
        <v>1780</v>
      </c>
    </row>
    <row r="557" spans="1:40" x14ac:dyDescent="0.25">
      <c r="A557">
        <v>14469060310</v>
      </c>
      <c r="B557" t="s">
        <v>1603</v>
      </c>
      <c r="C557" t="s">
        <v>38</v>
      </c>
      <c r="D557" t="s">
        <v>39</v>
      </c>
      <c r="E557" t="s">
        <v>40</v>
      </c>
      <c r="F557" t="s">
        <v>1602</v>
      </c>
      <c r="G557" s="1">
        <v>43601</v>
      </c>
      <c r="H557" s="2">
        <v>43970</v>
      </c>
      <c r="I557" t="s">
        <v>142</v>
      </c>
      <c r="J557">
        <v>2019</v>
      </c>
      <c r="K557">
        <v>2019</v>
      </c>
      <c r="L557" s="7">
        <v>12000</v>
      </c>
      <c r="M557">
        <v>525</v>
      </c>
      <c r="N557" s="1">
        <v>43595</v>
      </c>
      <c r="O557" s="1">
        <v>43733</v>
      </c>
      <c r="P557" s="1">
        <v>43767</v>
      </c>
      <c r="Q557" s="1" t="s">
        <v>244</v>
      </c>
      <c r="R557">
        <v>2019</v>
      </c>
      <c r="S557">
        <v>2020</v>
      </c>
      <c r="T557" t="s">
        <v>51</v>
      </c>
      <c r="U557" t="s">
        <v>51</v>
      </c>
      <c r="V557" t="s">
        <v>115</v>
      </c>
      <c r="W557" t="s">
        <v>73</v>
      </c>
      <c r="X557">
        <v>100</v>
      </c>
      <c r="Y557">
        <v>4</v>
      </c>
      <c r="Z557">
        <v>56</v>
      </c>
      <c r="AA557" t="s">
        <v>107</v>
      </c>
      <c r="AB557" t="s">
        <v>53</v>
      </c>
      <c r="AC557">
        <v>138</v>
      </c>
      <c r="AD557">
        <v>34</v>
      </c>
      <c r="AE557">
        <v>172</v>
      </c>
      <c r="AF557" t="s">
        <v>71</v>
      </c>
      <c r="AG557" t="s">
        <v>86</v>
      </c>
      <c r="AH557">
        <v>2</v>
      </c>
      <c r="AI557">
        <v>2</v>
      </c>
      <c r="AJ557">
        <v>1892</v>
      </c>
      <c r="AK557">
        <v>1890</v>
      </c>
      <c r="AL557" t="s">
        <v>73</v>
      </c>
      <c r="AM557" t="s">
        <v>73</v>
      </c>
      <c r="AN557">
        <v>3490</v>
      </c>
    </row>
    <row r="558" spans="1:40" x14ac:dyDescent="0.25">
      <c r="A558">
        <v>14469060320</v>
      </c>
      <c r="B558" t="s">
        <v>1604</v>
      </c>
      <c r="C558" t="s">
        <v>38</v>
      </c>
      <c r="D558" t="s">
        <v>39</v>
      </c>
      <c r="E558" t="s">
        <v>40</v>
      </c>
      <c r="F558" t="s">
        <v>1602</v>
      </c>
      <c r="G558" s="1">
        <v>43601</v>
      </c>
      <c r="H558" s="2">
        <v>43970</v>
      </c>
      <c r="I558" t="s">
        <v>142</v>
      </c>
      <c r="J558">
        <v>2019</v>
      </c>
      <c r="K558">
        <v>2019</v>
      </c>
      <c r="L558" s="7">
        <v>8000</v>
      </c>
      <c r="M558">
        <v>526</v>
      </c>
      <c r="N558" s="1">
        <v>43595</v>
      </c>
      <c r="O558" s="1">
        <v>43733</v>
      </c>
      <c r="P558" s="1">
        <v>43767</v>
      </c>
      <c r="Q558" s="1" t="s">
        <v>244</v>
      </c>
      <c r="R558">
        <v>2019</v>
      </c>
      <c r="S558">
        <v>2020</v>
      </c>
      <c r="T558" t="s">
        <v>51</v>
      </c>
      <c r="U558" t="s">
        <v>51</v>
      </c>
      <c r="V558" t="s">
        <v>115</v>
      </c>
      <c r="W558" t="s">
        <v>73</v>
      </c>
      <c r="X558">
        <v>100</v>
      </c>
      <c r="Y558">
        <v>4</v>
      </c>
      <c r="Z558">
        <v>56</v>
      </c>
      <c r="AA558" t="s">
        <v>107</v>
      </c>
      <c r="AB558" t="s">
        <v>53</v>
      </c>
      <c r="AC558">
        <v>138</v>
      </c>
      <c r="AD558">
        <v>34</v>
      </c>
      <c r="AE558">
        <v>172</v>
      </c>
      <c r="AF558" t="s">
        <v>71</v>
      </c>
      <c r="AG558" t="s">
        <v>86</v>
      </c>
      <c r="AH558">
        <v>2</v>
      </c>
      <c r="AI558">
        <v>2</v>
      </c>
      <c r="AJ558">
        <v>1914</v>
      </c>
      <c r="AK558">
        <v>1910</v>
      </c>
      <c r="AL558" t="s">
        <v>173</v>
      </c>
      <c r="AM558" t="s">
        <v>73</v>
      </c>
      <c r="AN558">
        <v>2318</v>
      </c>
    </row>
    <row r="559" spans="1:40" x14ac:dyDescent="0.25">
      <c r="A559">
        <v>14469060330</v>
      </c>
      <c r="B559" t="s">
        <v>1605</v>
      </c>
      <c r="C559" t="s">
        <v>38</v>
      </c>
      <c r="D559" t="s">
        <v>39</v>
      </c>
      <c r="E559" t="s">
        <v>40</v>
      </c>
      <c r="F559" t="s">
        <v>1602</v>
      </c>
      <c r="G559" s="1">
        <v>43601</v>
      </c>
      <c r="H559" s="2">
        <v>43970</v>
      </c>
      <c r="I559" t="s">
        <v>142</v>
      </c>
      <c r="J559">
        <v>2019</v>
      </c>
      <c r="K559">
        <v>2019</v>
      </c>
      <c r="L559" s="7">
        <v>8000</v>
      </c>
      <c r="M559">
        <v>527</v>
      </c>
      <c r="N559" s="1">
        <v>43595</v>
      </c>
      <c r="O559" s="1">
        <v>43733</v>
      </c>
      <c r="P559" s="1">
        <v>43767</v>
      </c>
      <c r="Q559" s="1" t="s">
        <v>244</v>
      </c>
      <c r="R559">
        <v>2019</v>
      </c>
      <c r="S559">
        <v>2020</v>
      </c>
      <c r="T559" t="s">
        <v>51</v>
      </c>
      <c r="U559" t="s">
        <v>51</v>
      </c>
      <c r="V559" t="s">
        <v>115</v>
      </c>
      <c r="W559" t="s">
        <v>73</v>
      </c>
      <c r="X559">
        <v>100</v>
      </c>
      <c r="Y559">
        <v>4</v>
      </c>
      <c r="Z559">
        <v>56</v>
      </c>
      <c r="AA559" t="s">
        <v>107</v>
      </c>
      <c r="AB559" t="s">
        <v>53</v>
      </c>
      <c r="AC559">
        <v>138</v>
      </c>
      <c r="AD559">
        <v>34</v>
      </c>
      <c r="AE559">
        <v>172</v>
      </c>
      <c r="AF559" t="s">
        <v>71</v>
      </c>
      <c r="AG559" t="s">
        <v>86</v>
      </c>
      <c r="AH559">
        <v>2</v>
      </c>
      <c r="AI559">
        <v>2</v>
      </c>
      <c r="AJ559">
        <v>1898</v>
      </c>
      <c r="AK559">
        <v>1890</v>
      </c>
      <c r="AL559" t="s">
        <v>173</v>
      </c>
      <c r="AM559" t="s">
        <v>73</v>
      </c>
      <c r="AN559">
        <v>2744</v>
      </c>
    </row>
    <row r="560" spans="1:40" x14ac:dyDescent="0.25">
      <c r="A560">
        <v>14469060340</v>
      </c>
      <c r="B560" t="s">
        <v>1606</v>
      </c>
      <c r="C560" t="s">
        <v>38</v>
      </c>
      <c r="D560" t="s">
        <v>39</v>
      </c>
      <c r="E560" t="s">
        <v>40</v>
      </c>
      <c r="F560" t="s">
        <v>1602</v>
      </c>
      <c r="G560" s="1">
        <v>43601</v>
      </c>
      <c r="H560" s="2">
        <v>43970</v>
      </c>
      <c r="I560" t="s">
        <v>142</v>
      </c>
      <c r="J560">
        <v>2019</v>
      </c>
      <c r="K560">
        <v>2019</v>
      </c>
      <c r="L560" s="7">
        <v>8000</v>
      </c>
      <c r="M560">
        <v>528</v>
      </c>
      <c r="N560" s="1">
        <v>43595</v>
      </c>
      <c r="O560" s="1">
        <v>43733</v>
      </c>
      <c r="P560" s="1">
        <v>43767</v>
      </c>
      <c r="Q560" s="1" t="s">
        <v>244</v>
      </c>
      <c r="R560">
        <v>2019</v>
      </c>
      <c r="S560">
        <v>2020</v>
      </c>
      <c r="T560" t="s">
        <v>51</v>
      </c>
      <c r="U560" t="s">
        <v>51</v>
      </c>
      <c r="V560" t="s">
        <v>115</v>
      </c>
      <c r="W560" t="s">
        <v>73</v>
      </c>
      <c r="X560">
        <v>100</v>
      </c>
      <c r="Y560">
        <v>4</v>
      </c>
      <c r="Z560">
        <v>56</v>
      </c>
      <c r="AA560" t="s">
        <v>107</v>
      </c>
      <c r="AB560" t="s">
        <v>53</v>
      </c>
      <c r="AC560">
        <v>138</v>
      </c>
      <c r="AD560">
        <v>34</v>
      </c>
      <c r="AE560">
        <v>172</v>
      </c>
      <c r="AF560" t="s">
        <v>71</v>
      </c>
      <c r="AG560" t="s">
        <v>86</v>
      </c>
      <c r="AH560">
        <v>2</v>
      </c>
      <c r="AI560">
        <v>2</v>
      </c>
      <c r="AJ560">
        <v>1897</v>
      </c>
      <c r="AK560">
        <v>1890</v>
      </c>
      <c r="AL560" t="s">
        <v>173</v>
      </c>
      <c r="AM560" t="s">
        <v>73</v>
      </c>
      <c r="AN560">
        <v>2408</v>
      </c>
    </row>
    <row r="561" spans="1:40" x14ac:dyDescent="0.25">
      <c r="A561">
        <v>12332000095</v>
      </c>
      <c r="B561" t="s">
        <v>1184</v>
      </c>
      <c r="C561" t="s">
        <v>38</v>
      </c>
      <c r="D561" t="s">
        <v>39</v>
      </c>
      <c r="E561" t="s">
        <v>40</v>
      </c>
      <c r="F561" t="s">
        <v>1185</v>
      </c>
      <c r="G561" s="1">
        <v>43585</v>
      </c>
      <c r="H561" s="2">
        <v>43940</v>
      </c>
      <c r="I561" t="s">
        <v>124</v>
      </c>
      <c r="J561">
        <v>2019</v>
      </c>
      <c r="K561">
        <v>2019</v>
      </c>
      <c r="L561" s="7">
        <v>8000</v>
      </c>
      <c r="M561">
        <v>467</v>
      </c>
      <c r="N561" s="1">
        <v>43580</v>
      </c>
      <c r="O561" s="1">
        <v>43621</v>
      </c>
      <c r="P561" s="1">
        <v>43636</v>
      </c>
      <c r="Q561" s="1" t="s">
        <v>150</v>
      </c>
      <c r="R561">
        <v>2019</v>
      </c>
      <c r="S561">
        <v>2019</v>
      </c>
      <c r="T561" t="s">
        <v>511</v>
      </c>
      <c r="U561" t="s">
        <v>512</v>
      </c>
      <c r="V561" t="s">
        <v>115</v>
      </c>
      <c r="W561" t="s">
        <v>73</v>
      </c>
      <c r="X561">
        <v>100</v>
      </c>
      <c r="Y561">
        <v>5</v>
      </c>
      <c r="Z561">
        <v>60</v>
      </c>
      <c r="AA561" t="s">
        <v>1186</v>
      </c>
      <c r="AB561" t="s">
        <v>47</v>
      </c>
      <c r="AC561">
        <v>41</v>
      </c>
      <c r="AD561">
        <v>15</v>
      </c>
      <c r="AE561">
        <v>56</v>
      </c>
      <c r="AF561" t="s">
        <v>71</v>
      </c>
      <c r="AG561" t="s">
        <v>86</v>
      </c>
      <c r="AH561">
        <v>2</v>
      </c>
      <c r="AI561">
        <v>4</v>
      </c>
      <c r="AJ561">
        <v>1888</v>
      </c>
      <c r="AK561">
        <v>1880</v>
      </c>
      <c r="AL561" t="s">
        <v>173</v>
      </c>
      <c r="AM561" t="s">
        <v>73</v>
      </c>
      <c r="AN561">
        <v>2828</v>
      </c>
    </row>
    <row r="562" spans="1:40" x14ac:dyDescent="0.25">
      <c r="A562">
        <v>10614000020</v>
      </c>
      <c r="B562" t="s">
        <v>1212</v>
      </c>
      <c r="C562" t="s">
        <v>38</v>
      </c>
      <c r="D562" t="s">
        <v>39</v>
      </c>
      <c r="E562" t="s">
        <v>40</v>
      </c>
      <c r="F562" t="s">
        <v>1185</v>
      </c>
      <c r="G562" s="1">
        <v>43585</v>
      </c>
      <c r="H562" s="2">
        <v>43940</v>
      </c>
      <c r="I562" t="s">
        <v>124</v>
      </c>
      <c r="J562">
        <v>2019</v>
      </c>
      <c r="K562">
        <v>2019</v>
      </c>
      <c r="L562" s="7">
        <v>8000</v>
      </c>
      <c r="M562">
        <v>468</v>
      </c>
      <c r="N562" s="1">
        <v>43580</v>
      </c>
      <c r="O562" s="1">
        <v>43621</v>
      </c>
      <c r="P562" s="1">
        <v>43648</v>
      </c>
      <c r="Q562" s="1" t="s">
        <v>183</v>
      </c>
      <c r="R562">
        <v>2019</v>
      </c>
      <c r="S562">
        <v>2020</v>
      </c>
      <c r="T562" t="s">
        <v>511</v>
      </c>
      <c r="U562" t="s">
        <v>512</v>
      </c>
      <c r="V562" t="s">
        <v>115</v>
      </c>
      <c r="W562" t="s">
        <v>73</v>
      </c>
      <c r="X562">
        <v>100</v>
      </c>
      <c r="Y562">
        <v>5</v>
      </c>
      <c r="Z562">
        <v>63</v>
      </c>
      <c r="AA562" t="s">
        <v>143</v>
      </c>
      <c r="AB562" t="s">
        <v>47</v>
      </c>
      <c r="AC562">
        <v>41</v>
      </c>
      <c r="AD562">
        <v>27</v>
      </c>
      <c r="AE562">
        <v>68</v>
      </c>
      <c r="AF562" t="s">
        <v>71</v>
      </c>
      <c r="AG562" t="s">
        <v>86</v>
      </c>
      <c r="AH562">
        <v>2</v>
      </c>
      <c r="AI562">
        <v>2</v>
      </c>
      <c r="AJ562">
        <v>1885</v>
      </c>
      <c r="AK562">
        <v>1880</v>
      </c>
      <c r="AL562" t="s">
        <v>73</v>
      </c>
      <c r="AM562" t="s">
        <v>73</v>
      </c>
      <c r="AN562">
        <v>2292</v>
      </c>
    </row>
    <row r="563" spans="1:40" x14ac:dyDescent="0.25">
      <c r="A563">
        <v>10614000040</v>
      </c>
      <c r="B563" t="s">
        <v>1213</v>
      </c>
      <c r="C563" t="s">
        <v>38</v>
      </c>
      <c r="D563" t="s">
        <v>39</v>
      </c>
      <c r="E563" t="s">
        <v>40</v>
      </c>
      <c r="F563" t="s">
        <v>1185</v>
      </c>
      <c r="G563" s="1">
        <v>43585</v>
      </c>
      <c r="H563" s="2">
        <v>43940</v>
      </c>
      <c r="I563" t="s">
        <v>124</v>
      </c>
      <c r="J563">
        <v>2019</v>
      </c>
      <c r="K563">
        <v>2019</v>
      </c>
      <c r="L563" s="7">
        <v>8000</v>
      </c>
      <c r="M563">
        <v>469</v>
      </c>
      <c r="N563" s="1">
        <v>43580</v>
      </c>
      <c r="O563" s="1">
        <v>43621</v>
      </c>
      <c r="P563" s="1">
        <v>43648</v>
      </c>
      <c r="Q563" s="1" t="s">
        <v>183</v>
      </c>
      <c r="R563">
        <v>2019</v>
      </c>
      <c r="S563">
        <v>2020</v>
      </c>
      <c r="T563" t="s">
        <v>51</v>
      </c>
      <c r="U563" t="s">
        <v>51</v>
      </c>
      <c r="V563" t="s">
        <v>115</v>
      </c>
      <c r="W563" t="s">
        <v>73</v>
      </c>
      <c r="X563">
        <v>100</v>
      </c>
      <c r="Y563">
        <v>5</v>
      </c>
      <c r="Z563">
        <v>63</v>
      </c>
      <c r="AA563" t="s">
        <v>143</v>
      </c>
      <c r="AB563" t="s">
        <v>47</v>
      </c>
      <c r="AC563">
        <v>41</v>
      </c>
      <c r="AD563">
        <v>27</v>
      </c>
      <c r="AE563">
        <v>68</v>
      </c>
      <c r="AF563" t="s">
        <v>71</v>
      </c>
      <c r="AG563" t="s">
        <v>86</v>
      </c>
      <c r="AH563">
        <v>2</v>
      </c>
      <c r="AI563">
        <v>2</v>
      </c>
      <c r="AJ563">
        <v>1885</v>
      </c>
      <c r="AK563">
        <v>1880</v>
      </c>
      <c r="AL563" t="s">
        <v>73</v>
      </c>
      <c r="AM563" t="s">
        <v>73</v>
      </c>
      <c r="AN563">
        <v>1796</v>
      </c>
    </row>
    <row r="564" spans="1:40" x14ac:dyDescent="0.25">
      <c r="A564">
        <v>13311000150</v>
      </c>
      <c r="B564" t="s">
        <v>1169</v>
      </c>
      <c r="C564" t="s">
        <v>38</v>
      </c>
      <c r="D564" t="s">
        <v>67</v>
      </c>
      <c r="E564" t="s">
        <v>67</v>
      </c>
      <c r="F564" t="s">
        <v>936</v>
      </c>
      <c r="G564" s="1">
        <v>43434</v>
      </c>
      <c r="H564" s="2">
        <v>44153</v>
      </c>
      <c r="I564" t="s">
        <v>266</v>
      </c>
      <c r="J564">
        <v>2018</v>
      </c>
      <c r="K564">
        <v>2019</v>
      </c>
      <c r="L564" s="7">
        <v>11500</v>
      </c>
      <c r="M564">
        <v>28</v>
      </c>
      <c r="N564" s="1">
        <v>43423</v>
      </c>
      <c r="O564" s="1">
        <v>43571</v>
      </c>
      <c r="P564" s="1">
        <v>43628</v>
      </c>
      <c r="Q564" s="1" t="s">
        <v>150</v>
      </c>
      <c r="R564">
        <v>2019</v>
      </c>
      <c r="S564">
        <v>2019</v>
      </c>
      <c r="T564" t="s">
        <v>51</v>
      </c>
      <c r="U564" t="s">
        <v>51</v>
      </c>
      <c r="V564" t="s">
        <v>115</v>
      </c>
      <c r="W564" t="s">
        <v>73</v>
      </c>
      <c r="X564">
        <v>100</v>
      </c>
      <c r="Y564">
        <v>2</v>
      </c>
      <c r="Z564">
        <v>66</v>
      </c>
      <c r="AA564" t="s">
        <v>168</v>
      </c>
      <c r="AB564" t="s">
        <v>70</v>
      </c>
      <c r="AC564">
        <v>148</v>
      </c>
      <c r="AD564">
        <v>57</v>
      </c>
      <c r="AE564">
        <v>205</v>
      </c>
      <c r="AF564" t="s">
        <v>71</v>
      </c>
      <c r="AG564" t="s">
        <v>86</v>
      </c>
      <c r="AH564">
        <v>2</v>
      </c>
      <c r="AI564">
        <v>2</v>
      </c>
      <c r="AJ564">
        <v>1900</v>
      </c>
      <c r="AK564">
        <v>1900</v>
      </c>
      <c r="AL564" t="s">
        <v>73</v>
      </c>
      <c r="AM564" t="s">
        <v>73</v>
      </c>
      <c r="AN564">
        <v>1584</v>
      </c>
    </row>
    <row r="565" spans="1:40" x14ac:dyDescent="0.25">
      <c r="A565">
        <v>13311000320</v>
      </c>
      <c r="B565" t="s">
        <v>1191</v>
      </c>
      <c r="C565" t="s">
        <v>38</v>
      </c>
      <c r="D565" t="s">
        <v>67</v>
      </c>
      <c r="E565" t="s">
        <v>67</v>
      </c>
      <c r="F565" t="s">
        <v>936</v>
      </c>
      <c r="G565" s="1">
        <v>43434</v>
      </c>
      <c r="H565" s="2">
        <v>44153</v>
      </c>
      <c r="I565" t="s">
        <v>266</v>
      </c>
      <c r="J565">
        <v>2018</v>
      </c>
      <c r="K565">
        <v>2019</v>
      </c>
      <c r="L565" s="7">
        <v>13000</v>
      </c>
      <c r="M565">
        <v>33</v>
      </c>
      <c r="N565" s="1">
        <v>43423</v>
      </c>
      <c r="O565" s="1">
        <v>43571</v>
      </c>
      <c r="P565" s="1">
        <v>43637</v>
      </c>
      <c r="Q565" s="1" t="s">
        <v>150</v>
      </c>
      <c r="R565">
        <v>2019</v>
      </c>
      <c r="S565">
        <v>2019</v>
      </c>
      <c r="T565" t="s">
        <v>51</v>
      </c>
      <c r="U565" t="s">
        <v>51</v>
      </c>
      <c r="V565" t="s">
        <v>115</v>
      </c>
      <c r="W565" t="s">
        <v>73</v>
      </c>
      <c r="X565">
        <v>100</v>
      </c>
      <c r="Y565">
        <v>2</v>
      </c>
      <c r="Z565">
        <v>66</v>
      </c>
      <c r="AA565" t="s">
        <v>168</v>
      </c>
      <c r="AB565" t="s">
        <v>70</v>
      </c>
      <c r="AC565">
        <v>148</v>
      </c>
      <c r="AD565">
        <v>66</v>
      </c>
      <c r="AE565">
        <v>214</v>
      </c>
      <c r="AF565" t="s">
        <v>71</v>
      </c>
      <c r="AG565" t="s">
        <v>86</v>
      </c>
      <c r="AH565">
        <v>2</v>
      </c>
      <c r="AI565">
        <v>2</v>
      </c>
      <c r="AJ565">
        <v>1911</v>
      </c>
      <c r="AK565">
        <v>1910</v>
      </c>
      <c r="AL565" t="s">
        <v>173</v>
      </c>
      <c r="AM565" t="s">
        <v>73</v>
      </c>
      <c r="AN565">
        <v>1986</v>
      </c>
    </row>
    <row r="566" spans="1:40" x14ac:dyDescent="0.25">
      <c r="A566">
        <v>12470000220</v>
      </c>
      <c r="B566" t="s">
        <v>1208</v>
      </c>
      <c r="C566" t="s">
        <v>38</v>
      </c>
      <c r="D566" t="s">
        <v>67</v>
      </c>
      <c r="E566" t="s">
        <v>67</v>
      </c>
      <c r="F566" t="s">
        <v>936</v>
      </c>
      <c r="G566" s="1">
        <v>43434</v>
      </c>
      <c r="H566" s="2">
        <v>44153</v>
      </c>
      <c r="I566" t="s">
        <v>266</v>
      </c>
      <c r="J566">
        <v>2018</v>
      </c>
      <c r="K566">
        <v>2019</v>
      </c>
      <c r="L566" s="7">
        <v>16000</v>
      </c>
      <c r="M566">
        <v>32</v>
      </c>
      <c r="N566" s="1">
        <v>43423</v>
      </c>
      <c r="O566" s="1">
        <v>43571</v>
      </c>
      <c r="P566" s="1">
        <v>43647</v>
      </c>
      <c r="Q566" s="1" t="s">
        <v>183</v>
      </c>
      <c r="R566">
        <v>2019</v>
      </c>
      <c r="S566">
        <v>2020</v>
      </c>
      <c r="T566" t="s">
        <v>51</v>
      </c>
      <c r="U566" t="s">
        <v>51</v>
      </c>
      <c r="V566" t="s">
        <v>115</v>
      </c>
      <c r="W566" t="s">
        <v>73</v>
      </c>
      <c r="X566">
        <v>100</v>
      </c>
      <c r="Y566">
        <v>2</v>
      </c>
      <c r="Z566">
        <v>66</v>
      </c>
      <c r="AA566" t="s">
        <v>168</v>
      </c>
      <c r="AB566" t="s">
        <v>70</v>
      </c>
      <c r="AC566">
        <v>148</v>
      </c>
      <c r="AD566">
        <v>76</v>
      </c>
      <c r="AE566">
        <v>224</v>
      </c>
      <c r="AF566" t="s">
        <v>71</v>
      </c>
      <c r="AG566" t="s">
        <v>86</v>
      </c>
      <c r="AH566">
        <v>1</v>
      </c>
      <c r="AI566">
        <v>1</v>
      </c>
      <c r="AJ566">
        <v>1916</v>
      </c>
      <c r="AK566">
        <v>1910</v>
      </c>
      <c r="AL566" t="s">
        <v>173</v>
      </c>
      <c r="AM566" t="s">
        <v>73</v>
      </c>
      <c r="AN566">
        <v>1106</v>
      </c>
    </row>
    <row r="567" spans="1:40" x14ac:dyDescent="0.25">
      <c r="A567">
        <v>13358000090</v>
      </c>
      <c r="B567" t="s">
        <v>1784</v>
      </c>
      <c r="C567" t="s">
        <v>38</v>
      </c>
      <c r="D567" t="s">
        <v>67</v>
      </c>
      <c r="E567" t="s">
        <v>67</v>
      </c>
      <c r="F567" t="s">
        <v>1785</v>
      </c>
      <c r="G567" s="1">
        <v>43585</v>
      </c>
      <c r="H567" s="2">
        <v>43940</v>
      </c>
      <c r="I567" t="s">
        <v>124</v>
      </c>
      <c r="J567">
        <v>2019</v>
      </c>
      <c r="K567">
        <v>2019</v>
      </c>
      <c r="L567" s="7">
        <v>10000</v>
      </c>
      <c r="M567">
        <v>435</v>
      </c>
      <c r="N567" s="1">
        <v>43577</v>
      </c>
      <c r="O567" s="1">
        <v>43783</v>
      </c>
      <c r="P567" s="1">
        <v>43832</v>
      </c>
      <c r="Q567" s="1" t="s">
        <v>42</v>
      </c>
      <c r="R567">
        <v>2020</v>
      </c>
      <c r="S567">
        <v>2020</v>
      </c>
      <c r="T567" t="s">
        <v>51</v>
      </c>
      <c r="U567" t="s">
        <v>51</v>
      </c>
      <c r="V567" t="s">
        <v>115</v>
      </c>
      <c r="W567" t="s">
        <v>73</v>
      </c>
      <c r="X567">
        <v>100</v>
      </c>
      <c r="Y567">
        <v>21</v>
      </c>
      <c r="Z567">
        <v>66</v>
      </c>
      <c r="AA567" t="s">
        <v>168</v>
      </c>
      <c r="AB567" t="s">
        <v>70</v>
      </c>
      <c r="AC567">
        <v>206</v>
      </c>
      <c r="AD567">
        <v>49</v>
      </c>
      <c r="AE567">
        <v>255</v>
      </c>
      <c r="AF567" t="s">
        <v>71</v>
      </c>
      <c r="AG567" t="s">
        <v>86</v>
      </c>
      <c r="AH567">
        <v>2</v>
      </c>
      <c r="AI567">
        <v>1</v>
      </c>
      <c r="AJ567">
        <v>1902</v>
      </c>
      <c r="AK567">
        <v>1900</v>
      </c>
      <c r="AL567" t="s">
        <v>173</v>
      </c>
      <c r="AM567" t="s">
        <v>73</v>
      </c>
      <c r="AN567">
        <v>1758</v>
      </c>
    </row>
    <row r="568" spans="1:40" x14ac:dyDescent="0.25">
      <c r="A568">
        <v>13399000630</v>
      </c>
      <c r="B568" t="s">
        <v>1786</v>
      </c>
      <c r="C568" t="s">
        <v>38</v>
      </c>
      <c r="D568" t="s">
        <v>67</v>
      </c>
      <c r="E568" t="s">
        <v>67</v>
      </c>
      <c r="F568" t="s">
        <v>1785</v>
      </c>
      <c r="G568" s="1">
        <v>43585</v>
      </c>
      <c r="H568" s="2">
        <v>43940</v>
      </c>
      <c r="I568" t="s">
        <v>124</v>
      </c>
      <c r="J568">
        <v>2019</v>
      </c>
      <c r="K568">
        <v>2019</v>
      </c>
      <c r="L568" s="7">
        <v>8500</v>
      </c>
      <c r="M568">
        <v>436</v>
      </c>
      <c r="N568" s="1">
        <v>43577</v>
      </c>
      <c r="O568" s="1">
        <v>43783</v>
      </c>
      <c r="P568" s="1">
        <v>43832</v>
      </c>
      <c r="Q568" s="1" t="s">
        <v>42</v>
      </c>
      <c r="R568">
        <v>2020</v>
      </c>
      <c r="S568">
        <v>2020</v>
      </c>
      <c r="T568" t="s">
        <v>51</v>
      </c>
      <c r="U568" t="s">
        <v>51</v>
      </c>
      <c r="V568" t="s">
        <v>115</v>
      </c>
      <c r="W568" t="s">
        <v>73</v>
      </c>
      <c r="X568">
        <v>100</v>
      </c>
      <c r="Y568">
        <v>21</v>
      </c>
      <c r="Z568">
        <v>66</v>
      </c>
      <c r="AA568" t="s">
        <v>168</v>
      </c>
      <c r="AB568" t="s">
        <v>70</v>
      </c>
      <c r="AC568">
        <v>206</v>
      </c>
      <c r="AD568">
        <v>49</v>
      </c>
      <c r="AE568">
        <v>255</v>
      </c>
      <c r="AF568" t="s">
        <v>71</v>
      </c>
      <c r="AG568" t="s">
        <v>86</v>
      </c>
      <c r="AH568">
        <v>1</v>
      </c>
      <c r="AI568">
        <v>2</v>
      </c>
      <c r="AJ568">
        <v>1860</v>
      </c>
      <c r="AK568">
        <v>1860</v>
      </c>
      <c r="AL568" t="s">
        <v>173</v>
      </c>
      <c r="AM568" t="s">
        <v>73</v>
      </c>
      <c r="AN568">
        <v>1134</v>
      </c>
    </row>
    <row r="569" spans="1:40" x14ac:dyDescent="0.25">
      <c r="A569">
        <v>13398000200</v>
      </c>
      <c r="B569" t="s">
        <v>1787</v>
      </c>
      <c r="C569" t="s">
        <v>38</v>
      </c>
      <c r="D569" t="s">
        <v>67</v>
      </c>
      <c r="E569" t="s">
        <v>67</v>
      </c>
      <c r="F569" t="s">
        <v>1785</v>
      </c>
      <c r="G569" s="1">
        <v>43585</v>
      </c>
      <c r="H569" s="2">
        <v>43940</v>
      </c>
      <c r="I569" t="s">
        <v>124</v>
      </c>
      <c r="J569">
        <v>2019</v>
      </c>
      <c r="K569">
        <v>2019</v>
      </c>
      <c r="L569" s="7">
        <v>10000</v>
      </c>
      <c r="M569">
        <v>437</v>
      </c>
      <c r="N569" s="1">
        <v>43577</v>
      </c>
      <c r="O569" s="1">
        <v>43783</v>
      </c>
      <c r="P569" s="1">
        <v>43832</v>
      </c>
      <c r="Q569" s="1" t="s">
        <v>42</v>
      </c>
      <c r="R569">
        <v>2020</v>
      </c>
      <c r="S569">
        <v>2020</v>
      </c>
      <c r="T569" t="s">
        <v>51</v>
      </c>
      <c r="U569" t="s">
        <v>51</v>
      </c>
      <c r="V569" t="s">
        <v>115</v>
      </c>
      <c r="W569" t="s">
        <v>73</v>
      </c>
      <c r="X569">
        <v>100</v>
      </c>
      <c r="Y569">
        <v>21</v>
      </c>
      <c r="Z569">
        <v>66</v>
      </c>
      <c r="AA569" t="s">
        <v>168</v>
      </c>
      <c r="AB569" t="s">
        <v>70</v>
      </c>
      <c r="AC569">
        <v>206</v>
      </c>
      <c r="AD569">
        <v>49</v>
      </c>
      <c r="AE569">
        <v>255</v>
      </c>
      <c r="AF569" t="s">
        <v>71</v>
      </c>
      <c r="AG569" t="s">
        <v>86</v>
      </c>
      <c r="AH569">
        <v>2</v>
      </c>
      <c r="AI569">
        <v>4</v>
      </c>
      <c r="AJ569">
        <v>1887</v>
      </c>
      <c r="AK569">
        <v>1880</v>
      </c>
      <c r="AL569" t="s">
        <v>73</v>
      </c>
      <c r="AM569" t="s">
        <v>73</v>
      </c>
      <c r="AN569">
        <v>1922</v>
      </c>
    </row>
    <row r="570" spans="1:40" x14ac:dyDescent="0.25">
      <c r="A570">
        <v>13398000220</v>
      </c>
      <c r="B570" t="s">
        <v>1788</v>
      </c>
      <c r="C570" t="s">
        <v>38</v>
      </c>
      <c r="D570" t="s">
        <v>67</v>
      </c>
      <c r="E570" t="s">
        <v>67</v>
      </c>
      <c r="F570" t="s">
        <v>1785</v>
      </c>
      <c r="G570" s="1">
        <v>43585</v>
      </c>
      <c r="H570" s="2">
        <v>43940</v>
      </c>
      <c r="I570" t="s">
        <v>124</v>
      </c>
      <c r="J570">
        <v>2019</v>
      </c>
      <c r="K570">
        <v>2019</v>
      </c>
      <c r="L570" s="7">
        <v>8500</v>
      </c>
      <c r="M570">
        <v>438</v>
      </c>
      <c r="N570" s="1">
        <v>43577</v>
      </c>
      <c r="O570" s="1">
        <v>43783</v>
      </c>
      <c r="P570" s="1">
        <v>43832</v>
      </c>
      <c r="Q570" s="1" t="s">
        <v>42</v>
      </c>
      <c r="R570">
        <v>2020</v>
      </c>
      <c r="S570">
        <v>2020</v>
      </c>
      <c r="T570" t="s">
        <v>51</v>
      </c>
      <c r="U570" t="s">
        <v>51</v>
      </c>
      <c r="V570" t="s">
        <v>115</v>
      </c>
      <c r="W570" t="s">
        <v>73</v>
      </c>
      <c r="X570">
        <v>100</v>
      </c>
      <c r="Y570">
        <v>21</v>
      </c>
      <c r="Z570">
        <v>66</v>
      </c>
      <c r="AA570" t="s">
        <v>168</v>
      </c>
      <c r="AB570" t="s">
        <v>70</v>
      </c>
      <c r="AC570">
        <v>206</v>
      </c>
      <c r="AD570">
        <v>49</v>
      </c>
      <c r="AE570">
        <v>255</v>
      </c>
      <c r="AF570" t="s">
        <v>71</v>
      </c>
      <c r="AG570" t="s">
        <v>86</v>
      </c>
      <c r="AH570">
        <v>2</v>
      </c>
      <c r="AI570">
        <v>2</v>
      </c>
      <c r="AJ570">
        <v>1899</v>
      </c>
      <c r="AK570">
        <v>1890</v>
      </c>
      <c r="AL570" t="s">
        <v>173</v>
      </c>
      <c r="AM570" t="s">
        <v>73</v>
      </c>
      <c r="AN570">
        <v>1661</v>
      </c>
    </row>
    <row r="571" spans="1:40" x14ac:dyDescent="0.25">
      <c r="A571">
        <v>15621000370</v>
      </c>
      <c r="B571" t="s">
        <v>851</v>
      </c>
      <c r="C571" t="s">
        <v>38</v>
      </c>
      <c r="D571" t="s">
        <v>67</v>
      </c>
      <c r="E571" t="s">
        <v>67</v>
      </c>
      <c r="F571" t="s">
        <v>781</v>
      </c>
      <c r="G571" s="1">
        <v>43343</v>
      </c>
      <c r="H571" s="2">
        <v>44061</v>
      </c>
      <c r="I571" t="s">
        <v>186</v>
      </c>
      <c r="J571">
        <v>2018</v>
      </c>
      <c r="K571">
        <v>2019</v>
      </c>
      <c r="L571" s="7">
        <v>12300</v>
      </c>
      <c r="M571">
        <v>545611</v>
      </c>
      <c r="N571" s="1">
        <v>43356</v>
      </c>
      <c r="O571" s="1">
        <v>43483</v>
      </c>
      <c r="P571" s="1">
        <v>43490</v>
      </c>
      <c r="Q571" s="1" t="s">
        <v>42</v>
      </c>
      <c r="R571">
        <v>2019</v>
      </c>
      <c r="S571">
        <v>2019</v>
      </c>
      <c r="T571" t="s">
        <v>51</v>
      </c>
      <c r="U571" t="s">
        <v>51</v>
      </c>
      <c r="V571" t="s">
        <v>115</v>
      </c>
      <c r="W571" t="s">
        <v>73</v>
      </c>
      <c r="X571">
        <v>100</v>
      </c>
      <c r="Y571">
        <v>1</v>
      </c>
      <c r="Z571">
        <v>69</v>
      </c>
      <c r="AA571" t="s">
        <v>151</v>
      </c>
      <c r="AB571" t="s">
        <v>70</v>
      </c>
      <c r="AC571">
        <v>127</v>
      </c>
      <c r="AD571">
        <v>7</v>
      </c>
      <c r="AE571">
        <v>134</v>
      </c>
      <c r="AF571" t="s">
        <v>71</v>
      </c>
      <c r="AG571" t="s">
        <v>86</v>
      </c>
      <c r="AH571">
        <v>2</v>
      </c>
      <c r="AI571">
        <v>2</v>
      </c>
      <c r="AJ571">
        <v>1914</v>
      </c>
      <c r="AK571">
        <v>1910</v>
      </c>
      <c r="AL571" t="s">
        <v>173</v>
      </c>
      <c r="AM571" t="s">
        <v>73</v>
      </c>
      <c r="AN571">
        <v>2426</v>
      </c>
    </row>
    <row r="572" spans="1:40" x14ac:dyDescent="0.25">
      <c r="A572">
        <v>15669000280</v>
      </c>
      <c r="B572" t="s">
        <v>1853</v>
      </c>
      <c r="C572" t="s">
        <v>38</v>
      </c>
      <c r="D572" t="s">
        <v>67</v>
      </c>
      <c r="E572" t="s">
        <v>67</v>
      </c>
      <c r="F572" t="s">
        <v>1785</v>
      </c>
      <c r="G572" s="1">
        <v>43585</v>
      </c>
      <c r="H572" s="2">
        <v>43940</v>
      </c>
      <c r="I572" t="s">
        <v>124</v>
      </c>
      <c r="J572">
        <v>2019</v>
      </c>
      <c r="K572">
        <v>2019</v>
      </c>
      <c r="L572" s="7">
        <v>8500</v>
      </c>
      <c r="M572">
        <v>439</v>
      </c>
      <c r="N572" s="1">
        <v>43577</v>
      </c>
      <c r="O572" s="1">
        <v>43783</v>
      </c>
      <c r="P572" s="1">
        <v>43861</v>
      </c>
      <c r="Q572" s="1" t="s">
        <v>42</v>
      </c>
      <c r="R572">
        <v>2020</v>
      </c>
      <c r="S572">
        <v>2020</v>
      </c>
      <c r="T572" t="s">
        <v>51</v>
      </c>
      <c r="U572" t="s">
        <v>51</v>
      </c>
      <c r="V572" t="s">
        <v>115</v>
      </c>
      <c r="W572" t="s">
        <v>73</v>
      </c>
      <c r="X572">
        <v>100</v>
      </c>
      <c r="Y572">
        <v>21</v>
      </c>
      <c r="Z572">
        <v>69</v>
      </c>
      <c r="AA572" t="s">
        <v>151</v>
      </c>
      <c r="AB572" t="s">
        <v>70</v>
      </c>
      <c r="AC572">
        <v>206</v>
      </c>
      <c r="AD572">
        <v>78</v>
      </c>
      <c r="AE572">
        <v>284</v>
      </c>
      <c r="AF572" t="s">
        <v>71</v>
      </c>
      <c r="AG572" t="s">
        <v>86</v>
      </c>
      <c r="AH572">
        <v>1</v>
      </c>
      <c r="AI572">
        <v>1</v>
      </c>
      <c r="AJ572">
        <v>1910</v>
      </c>
      <c r="AK572">
        <v>1910</v>
      </c>
      <c r="AL572" t="s">
        <v>173</v>
      </c>
      <c r="AM572" t="s">
        <v>73</v>
      </c>
      <c r="AN572">
        <v>1025</v>
      </c>
    </row>
    <row r="573" spans="1:40" x14ac:dyDescent="0.25">
      <c r="A573">
        <v>14416160350</v>
      </c>
      <c r="B573" t="s">
        <v>2007</v>
      </c>
      <c r="C573" t="s">
        <v>38</v>
      </c>
      <c r="D573" t="s">
        <v>67</v>
      </c>
      <c r="E573" t="s">
        <v>67</v>
      </c>
      <c r="F573" t="s">
        <v>1785</v>
      </c>
      <c r="G573" s="1">
        <v>43585</v>
      </c>
      <c r="H573" s="2">
        <v>43940</v>
      </c>
      <c r="I573" t="s">
        <v>124</v>
      </c>
      <c r="J573">
        <v>2019</v>
      </c>
      <c r="K573">
        <v>2019</v>
      </c>
      <c r="L573" s="7">
        <v>11000</v>
      </c>
      <c r="M573">
        <v>440</v>
      </c>
      <c r="N573" s="1">
        <v>43577</v>
      </c>
      <c r="O573" s="1">
        <v>43783</v>
      </c>
      <c r="P573" s="1">
        <v>43948</v>
      </c>
      <c r="Q573" s="1" t="s">
        <v>124</v>
      </c>
      <c r="R573">
        <v>2020</v>
      </c>
      <c r="S573">
        <v>2020</v>
      </c>
      <c r="T573" t="s">
        <v>51</v>
      </c>
      <c r="U573" t="s">
        <v>51</v>
      </c>
      <c r="V573" t="s">
        <v>115</v>
      </c>
      <c r="W573" t="s">
        <v>73</v>
      </c>
      <c r="X573">
        <v>100</v>
      </c>
      <c r="Y573">
        <v>21</v>
      </c>
      <c r="Z573">
        <v>69</v>
      </c>
      <c r="AA573" t="s">
        <v>151</v>
      </c>
      <c r="AB573" t="s">
        <v>70</v>
      </c>
      <c r="AC573">
        <v>206</v>
      </c>
      <c r="AD573">
        <v>165</v>
      </c>
      <c r="AE573">
        <v>371</v>
      </c>
      <c r="AF573" t="s">
        <v>71</v>
      </c>
      <c r="AG573" t="s">
        <v>72</v>
      </c>
      <c r="AH573">
        <v>2</v>
      </c>
      <c r="AI573">
        <v>1</v>
      </c>
      <c r="AJ573">
        <v>1910</v>
      </c>
      <c r="AK573">
        <v>1910</v>
      </c>
      <c r="AL573" t="s">
        <v>73</v>
      </c>
      <c r="AM573" t="s">
        <v>73</v>
      </c>
      <c r="AN573">
        <v>1454</v>
      </c>
    </row>
    <row r="574" spans="1:40" x14ac:dyDescent="0.25">
      <c r="A574">
        <v>15556000490</v>
      </c>
      <c r="B574" t="s">
        <v>1687</v>
      </c>
      <c r="C574" t="s">
        <v>38</v>
      </c>
      <c r="D574" t="s">
        <v>67</v>
      </c>
      <c r="E574" t="s">
        <v>67</v>
      </c>
      <c r="F574" t="s">
        <v>1688</v>
      </c>
      <c r="G574" s="1">
        <v>43585</v>
      </c>
      <c r="H574" s="2">
        <v>43940</v>
      </c>
      <c r="I574" t="s">
        <v>124</v>
      </c>
      <c r="J574">
        <v>2019</v>
      </c>
      <c r="K574">
        <v>2019</v>
      </c>
      <c r="L574" s="7">
        <v>10000</v>
      </c>
      <c r="M574">
        <v>447</v>
      </c>
      <c r="N574" s="1">
        <v>43578</v>
      </c>
      <c r="O574" s="1">
        <v>43756</v>
      </c>
      <c r="P574" s="1">
        <v>43794</v>
      </c>
      <c r="Q574" s="1" t="s">
        <v>266</v>
      </c>
      <c r="R574">
        <v>2019</v>
      </c>
      <c r="S574">
        <v>2020</v>
      </c>
      <c r="T574" t="s">
        <v>51</v>
      </c>
      <c r="U574" t="s">
        <v>51</v>
      </c>
      <c r="V574" t="s">
        <v>115</v>
      </c>
      <c r="W574" t="s">
        <v>73</v>
      </c>
      <c r="X574">
        <v>100</v>
      </c>
      <c r="Y574">
        <v>27</v>
      </c>
      <c r="Z574">
        <v>71</v>
      </c>
      <c r="AA574" t="s">
        <v>103</v>
      </c>
      <c r="AB574" t="s">
        <v>70</v>
      </c>
      <c r="AC574">
        <v>178</v>
      </c>
      <c r="AD574">
        <v>38</v>
      </c>
      <c r="AE574">
        <v>216</v>
      </c>
      <c r="AF574" t="s">
        <v>71</v>
      </c>
      <c r="AG574" t="s">
        <v>72</v>
      </c>
      <c r="AH574">
        <v>1.5</v>
      </c>
      <c r="AI574">
        <v>1</v>
      </c>
      <c r="AJ574">
        <v>1910</v>
      </c>
      <c r="AK574">
        <v>1910</v>
      </c>
      <c r="AL574" t="s">
        <v>173</v>
      </c>
      <c r="AM574" t="s">
        <v>73</v>
      </c>
      <c r="AN574">
        <v>1240</v>
      </c>
    </row>
    <row r="575" spans="1:40" x14ac:dyDescent="0.25">
      <c r="A575">
        <v>15414000190</v>
      </c>
      <c r="B575" t="s">
        <v>1757</v>
      </c>
      <c r="C575" t="s">
        <v>38</v>
      </c>
      <c r="D575" t="s">
        <v>67</v>
      </c>
      <c r="E575" t="s">
        <v>67</v>
      </c>
      <c r="F575" t="s">
        <v>1688</v>
      </c>
      <c r="G575" s="1">
        <v>43585</v>
      </c>
      <c r="H575" s="2">
        <v>43940</v>
      </c>
      <c r="I575" t="s">
        <v>124</v>
      </c>
      <c r="J575">
        <v>2019</v>
      </c>
      <c r="K575">
        <v>2019</v>
      </c>
      <c r="L575" s="7">
        <v>10000</v>
      </c>
      <c r="M575">
        <v>448</v>
      </c>
      <c r="N575" s="1">
        <v>43578</v>
      </c>
      <c r="O575" s="1">
        <v>43756</v>
      </c>
      <c r="P575" s="1">
        <v>43816</v>
      </c>
      <c r="Q575" s="1" t="s">
        <v>300</v>
      </c>
      <c r="R575">
        <v>2019</v>
      </c>
      <c r="S575">
        <v>2020</v>
      </c>
      <c r="T575" t="s">
        <v>1758</v>
      </c>
      <c r="U575" t="s">
        <v>44</v>
      </c>
      <c r="V575" t="s">
        <v>115</v>
      </c>
      <c r="W575" t="s">
        <v>73</v>
      </c>
      <c r="X575">
        <v>100</v>
      </c>
      <c r="Y575">
        <v>27</v>
      </c>
      <c r="Z575">
        <v>72</v>
      </c>
      <c r="AA575" t="s">
        <v>263</v>
      </c>
      <c r="AB575" t="s">
        <v>70</v>
      </c>
      <c r="AC575">
        <v>178</v>
      </c>
      <c r="AD575">
        <v>60</v>
      </c>
      <c r="AE575">
        <v>238</v>
      </c>
      <c r="AF575" t="s">
        <v>71</v>
      </c>
      <c r="AG575" t="s">
        <v>72</v>
      </c>
      <c r="AH575">
        <v>1.5</v>
      </c>
      <c r="AI575">
        <v>1</v>
      </c>
      <c r="AJ575">
        <v>1907</v>
      </c>
      <c r="AK575">
        <v>1900</v>
      </c>
      <c r="AL575" t="s">
        <v>173</v>
      </c>
      <c r="AM575" t="s">
        <v>73</v>
      </c>
      <c r="AN575">
        <v>1056</v>
      </c>
    </row>
    <row r="576" spans="1:40" x14ac:dyDescent="0.25">
      <c r="A576">
        <v>15203000160</v>
      </c>
      <c r="B576" t="s">
        <v>935</v>
      </c>
      <c r="C576" t="s">
        <v>38</v>
      </c>
      <c r="D576" t="s">
        <v>67</v>
      </c>
      <c r="E576" t="s">
        <v>67</v>
      </c>
      <c r="F576" t="s">
        <v>936</v>
      </c>
      <c r="G576" s="1">
        <v>43434</v>
      </c>
      <c r="H576" s="2">
        <v>44153</v>
      </c>
      <c r="I576" t="s">
        <v>266</v>
      </c>
      <c r="J576">
        <v>2018</v>
      </c>
      <c r="K576">
        <v>2019</v>
      </c>
      <c r="L576" s="7">
        <v>13000</v>
      </c>
      <c r="M576">
        <v>35</v>
      </c>
      <c r="N576" s="1">
        <v>43423</v>
      </c>
      <c r="O576" s="1">
        <v>43528</v>
      </c>
      <c r="P576" s="1">
        <v>43535</v>
      </c>
      <c r="Q576" s="1" t="s">
        <v>69</v>
      </c>
      <c r="R576">
        <v>2019</v>
      </c>
      <c r="S576">
        <v>2019</v>
      </c>
      <c r="T576" t="s">
        <v>51</v>
      </c>
      <c r="U576" t="s">
        <v>51</v>
      </c>
      <c r="V576" t="s">
        <v>115</v>
      </c>
      <c r="W576" t="s">
        <v>73</v>
      </c>
      <c r="X576">
        <v>100</v>
      </c>
      <c r="Y576">
        <v>2</v>
      </c>
      <c r="Z576">
        <v>74</v>
      </c>
      <c r="AA576" t="s">
        <v>132</v>
      </c>
      <c r="AB576" t="s">
        <v>70</v>
      </c>
      <c r="AC576">
        <v>105</v>
      </c>
      <c r="AD576">
        <v>7</v>
      </c>
      <c r="AE576">
        <v>112</v>
      </c>
      <c r="AF576" t="s">
        <v>71</v>
      </c>
      <c r="AG576" t="s">
        <v>72</v>
      </c>
      <c r="AH576">
        <v>1</v>
      </c>
      <c r="AI576">
        <v>1</v>
      </c>
      <c r="AJ576">
        <v>1925</v>
      </c>
      <c r="AK576">
        <v>1920</v>
      </c>
      <c r="AL576" t="s">
        <v>73</v>
      </c>
      <c r="AM576" t="s">
        <v>73</v>
      </c>
      <c r="AN576">
        <v>768</v>
      </c>
    </row>
    <row r="577" spans="1:40" x14ac:dyDescent="0.25">
      <c r="A577">
        <v>14230000110</v>
      </c>
      <c r="B577" t="s">
        <v>937</v>
      </c>
      <c r="C577" t="s">
        <v>38</v>
      </c>
      <c r="D577" t="s">
        <v>67</v>
      </c>
      <c r="E577" t="s">
        <v>67</v>
      </c>
      <c r="F577" t="s">
        <v>936</v>
      </c>
      <c r="G577" s="1">
        <v>43434</v>
      </c>
      <c r="H577" s="2">
        <v>44153</v>
      </c>
      <c r="I577" t="s">
        <v>266</v>
      </c>
      <c r="J577">
        <v>2018</v>
      </c>
      <c r="K577">
        <v>2019</v>
      </c>
      <c r="L577" s="7">
        <v>17000</v>
      </c>
      <c r="M577">
        <v>36</v>
      </c>
      <c r="N577" s="1">
        <v>43423</v>
      </c>
      <c r="O577" s="1">
        <v>43528</v>
      </c>
      <c r="P577" s="1">
        <v>43535</v>
      </c>
      <c r="Q577" s="1" t="s">
        <v>69</v>
      </c>
      <c r="R577">
        <v>2019</v>
      </c>
      <c r="S577">
        <v>2019</v>
      </c>
      <c r="T577" t="s">
        <v>51</v>
      </c>
      <c r="U577" t="s">
        <v>51</v>
      </c>
      <c r="V577" t="s">
        <v>115</v>
      </c>
      <c r="W577" t="s">
        <v>73</v>
      </c>
      <c r="X577">
        <v>100</v>
      </c>
      <c r="Y577">
        <v>2</v>
      </c>
      <c r="Z577">
        <v>74</v>
      </c>
      <c r="AA577" t="s">
        <v>132</v>
      </c>
      <c r="AB577" t="s">
        <v>70</v>
      </c>
      <c r="AC577">
        <v>105</v>
      </c>
      <c r="AD577">
        <v>7</v>
      </c>
      <c r="AE577">
        <v>112</v>
      </c>
      <c r="AF577" t="s">
        <v>71</v>
      </c>
      <c r="AG577" t="s">
        <v>72</v>
      </c>
      <c r="AH577">
        <v>1.5</v>
      </c>
      <c r="AI577">
        <v>1</v>
      </c>
      <c r="AJ577">
        <v>1902</v>
      </c>
      <c r="AK577">
        <v>1900</v>
      </c>
      <c r="AL577" t="s">
        <v>173</v>
      </c>
      <c r="AM577" t="s">
        <v>73</v>
      </c>
      <c r="AN577">
        <v>1179</v>
      </c>
    </row>
    <row r="578" spans="1:40" x14ac:dyDescent="0.25">
      <c r="A578">
        <v>14237000040</v>
      </c>
      <c r="B578" t="s">
        <v>938</v>
      </c>
      <c r="C578" t="s">
        <v>38</v>
      </c>
      <c r="D578" t="s">
        <v>67</v>
      </c>
      <c r="E578" t="s">
        <v>67</v>
      </c>
      <c r="F578" t="s">
        <v>936</v>
      </c>
      <c r="G578" s="1">
        <v>43434</v>
      </c>
      <c r="H578" s="2">
        <v>44153</v>
      </c>
      <c r="I578" t="s">
        <v>266</v>
      </c>
      <c r="J578">
        <v>2018</v>
      </c>
      <c r="K578">
        <v>2019</v>
      </c>
      <c r="L578" s="7">
        <v>8700</v>
      </c>
      <c r="M578">
        <v>37</v>
      </c>
      <c r="N578" s="1">
        <v>43423</v>
      </c>
      <c r="O578" s="1">
        <v>43528</v>
      </c>
      <c r="P578" s="1">
        <v>43535</v>
      </c>
      <c r="Q578" s="1" t="s">
        <v>69</v>
      </c>
      <c r="R578">
        <v>2019</v>
      </c>
      <c r="S578">
        <v>2019</v>
      </c>
      <c r="T578" t="s">
        <v>51</v>
      </c>
      <c r="U578" t="s">
        <v>51</v>
      </c>
      <c r="V578" t="s">
        <v>115</v>
      </c>
      <c r="W578" t="s">
        <v>73</v>
      </c>
      <c r="X578">
        <v>100</v>
      </c>
      <c r="Y578">
        <v>2</v>
      </c>
      <c r="Z578">
        <v>74</v>
      </c>
      <c r="AA578" t="s">
        <v>132</v>
      </c>
      <c r="AB578" t="s">
        <v>70</v>
      </c>
      <c r="AC578">
        <v>105</v>
      </c>
      <c r="AD578">
        <v>7</v>
      </c>
      <c r="AE578">
        <v>112</v>
      </c>
      <c r="AF578" t="s">
        <v>71</v>
      </c>
      <c r="AG578" t="s">
        <v>86</v>
      </c>
      <c r="AH578">
        <v>2</v>
      </c>
      <c r="AI578">
        <v>5</v>
      </c>
      <c r="AJ578">
        <v>1902</v>
      </c>
      <c r="AK578">
        <v>1900</v>
      </c>
      <c r="AL578" t="s">
        <v>173</v>
      </c>
      <c r="AM578" t="s">
        <v>73</v>
      </c>
      <c r="AN578">
        <v>4332</v>
      </c>
    </row>
    <row r="579" spans="1:40" x14ac:dyDescent="0.25">
      <c r="A579">
        <v>14239020220</v>
      </c>
      <c r="B579" t="s">
        <v>1023</v>
      </c>
      <c r="C579" t="s">
        <v>38</v>
      </c>
      <c r="D579" t="s">
        <v>67</v>
      </c>
      <c r="E579" t="s">
        <v>67</v>
      </c>
      <c r="F579" t="s">
        <v>936</v>
      </c>
      <c r="G579" s="1">
        <v>43434</v>
      </c>
      <c r="H579" s="2">
        <v>44153</v>
      </c>
      <c r="I579" t="s">
        <v>266</v>
      </c>
      <c r="J579">
        <v>2018</v>
      </c>
      <c r="K579">
        <v>2019</v>
      </c>
      <c r="L579" s="7">
        <v>13000</v>
      </c>
      <c r="M579">
        <v>31</v>
      </c>
      <c r="N579" s="1">
        <v>43423</v>
      </c>
      <c r="O579" s="1">
        <v>43528</v>
      </c>
      <c r="P579" s="1">
        <v>43558</v>
      </c>
      <c r="Q579" s="1" t="s">
        <v>124</v>
      </c>
      <c r="R579">
        <v>2019</v>
      </c>
      <c r="S579">
        <v>2019</v>
      </c>
      <c r="T579" t="s">
        <v>51</v>
      </c>
      <c r="U579" t="s">
        <v>51</v>
      </c>
      <c r="V579" t="s">
        <v>115</v>
      </c>
      <c r="W579" t="s">
        <v>73</v>
      </c>
      <c r="X579">
        <v>100</v>
      </c>
      <c r="Y579">
        <v>2</v>
      </c>
      <c r="Z579">
        <v>74</v>
      </c>
      <c r="AA579" t="s">
        <v>132</v>
      </c>
      <c r="AB579" t="s">
        <v>70</v>
      </c>
      <c r="AC579">
        <v>105</v>
      </c>
      <c r="AD579">
        <v>30</v>
      </c>
      <c r="AE579">
        <v>135</v>
      </c>
      <c r="AF579" t="s">
        <v>71</v>
      </c>
      <c r="AG579" t="s">
        <v>86</v>
      </c>
      <c r="AH579">
        <v>2</v>
      </c>
      <c r="AI579">
        <v>2</v>
      </c>
      <c r="AJ579">
        <v>1905</v>
      </c>
      <c r="AK579">
        <v>1900</v>
      </c>
      <c r="AL579" t="s">
        <v>173</v>
      </c>
      <c r="AM579" t="s">
        <v>73</v>
      </c>
      <c r="AN579">
        <v>2783</v>
      </c>
    </row>
    <row r="580" spans="1:40" x14ac:dyDescent="0.25">
      <c r="A580">
        <v>14238000180</v>
      </c>
      <c r="B580" t="s">
        <v>1024</v>
      </c>
      <c r="C580" t="s">
        <v>38</v>
      </c>
      <c r="D580" t="s">
        <v>67</v>
      </c>
      <c r="E580" t="s">
        <v>67</v>
      </c>
      <c r="F580" t="s">
        <v>936</v>
      </c>
      <c r="G580" s="1">
        <v>43434</v>
      </c>
      <c r="H580" s="2">
        <v>44153</v>
      </c>
      <c r="I580" t="s">
        <v>266</v>
      </c>
      <c r="J580">
        <v>2018</v>
      </c>
      <c r="K580">
        <v>2019</v>
      </c>
      <c r="L580" s="7">
        <v>14000</v>
      </c>
      <c r="M580">
        <v>30</v>
      </c>
      <c r="N580" s="1">
        <v>43423</v>
      </c>
      <c r="O580" s="1">
        <v>43528</v>
      </c>
      <c r="P580" s="1">
        <v>43558</v>
      </c>
      <c r="Q580" s="1" t="s">
        <v>124</v>
      </c>
      <c r="R580">
        <v>2019</v>
      </c>
      <c r="S580">
        <v>2019</v>
      </c>
      <c r="T580" t="s">
        <v>51</v>
      </c>
      <c r="U580" t="s">
        <v>51</v>
      </c>
      <c r="V580" t="s">
        <v>115</v>
      </c>
      <c r="W580" t="s">
        <v>73</v>
      </c>
      <c r="X580">
        <v>100</v>
      </c>
      <c r="Y580">
        <v>2</v>
      </c>
      <c r="Z580">
        <v>74</v>
      </c>
      <c r="AA580" t="s">
        <v>132</v>
      </c>
      <c r="AB580" t="s">
        <v>70</v>
      </c>
      <c r="AC580">
        <v>105</v>
      </c>
      <c r="AD580">
        <v>30</v>
      </c>
      <c r="AE580">
        <v>135</v>
      </c>
      <c r="AF580" t="s">
        <v>71</v>
      </c>
      <c r="AG580" t="s">
        <v>72</v>
      </c>
      <c r="AH580">
        <v>1</v>
      </c>
      <c r="AI580">
        <v>1</v>
      </c>
      <c r="AJ580">
        <v>1914</v>
      </c>
      <c r="AK580">
        <v>1910</v>
      </c>
      <c r="AL580" t="s">
        <v>173</v>
      </c>
      <c r="AM580" t="s">
        <v>73</v>
      </c>
      <c r="AN580">
        <v>864</v>
      </c>
    </row>
    <row r="581" spans="1:40" x14ac:dyDescent="0.25">
      <c r="A581">
        <v>15431000140</v>
      </c>
      <c r="B581" t="s">
        <v>1086</v>
      </c>
      <c r="C581" t="s">
        <v>38</v>
      </c>
      <c r="D581" t="s">
        <v>67</v>
      </c>
      <c r="E581" t="s">
        <v>67</v>
      </c>
      <c r="F581" t="s">
        <v>936</v>
      </c>
      <c r="G581" s="1">
        <v>43434</v>
      </c>
      <c r="H581" s="2">
        <v>44153</v>
      </c>
      <c r="I581" t="s">
        <v>266</v>
      </c>
      <c r="J581">
        <v>2018</v>
      </c>
      <c r="K581">
        <v>2019</v>
      </c>
      <c r="L581" s="7">
        <v>11500</v>
      </c>
      <c r="M581">
        <v>26</v>
      </c>
      <c r="N581" s="1">
        <v>43423</v>
      </c>
      <c r="O581" s="1">
        <v>43539</v>
      </c>
      <c r="P581" s="1">
        <v>43580</v>
      </c>
      <c r="Q581" s="1" t="s">
        <v>124</v>
      </c>
      <c r="R581">
        <v>2019</v>
      </c>
      <c r="S581">
        <v>2019</v>
      </c>
      <c r="T581" t="s">
        <v>51</v>
      </c>
      <c r="U581" t="s">
        <v>51</v>
      </c>
      <c r="V581" t="s">
        <v>115</v>
      </c>
      <c r="W581" t="s">
        <v>73</v>
      </c>
      <c r="X581">
        <v>100</v>
      </c>
      <c r="Y581">
        <v>2</v>
      </c>
      <c r="Z581">
        <v>74</v>
      </c>
      <c r="AA581" t="s">
        <v>132</v>
      </c>
      <c r="AB581" t="s">
        <v>70</v>
      </c>
      <c r="AC581">
        <v>116</v>
      </c>
      <c r="AD581">
        <v>41</v>
      </c>
      <c r="AE581">
        <v>157</v>
      </c>
      <c r="AF581" t="s">
        <v>71</v>
      </c>
      <c r="AG581" t="s">
        <v>86</v>
      </c>
      <c r="AH581">
        <v>1</v>
      </c>
      <c r="AI581">
        <v>1</v>
      </c>
      <c r="AJ581">
        <v>1909</v>
      </c>
      <c r="AK581">
        <v>1900</v>
      </c>
      <c r="AL581" t="s">
        <v>173</v>
      </c>
      <c r="AM581" t="s">
        <v>73</v>
      </c>
      <c r="AN581">
        <v>940</v>
      </c>
    </row>
    <row r="582" spans="1:40" x14ac:dyDescent="0.25">
      <c r="A582">
        <v>14255000120</v>
      </c>
      <c r="B582" t="s">
        <v>1087</v>
      </c>
      <c r="C582" t="s">
        <v>38</v>
      </c>
      <c r="D582" t="s">
        <v>67</v>
      </c>
      <c r="E582" t="s">
        <v>67</v>
      </c>
      <c r="F582" t="s">
        <v>936</v>
      </c>
      <c r="G582" s="1">
        <v>43434</v>
      </c>
      <c r="H582" s="2">
        <v>44153</v>
      </c>
      <c r="I582" t="s">
        <v>266</v>
      </c>
      <c r="J582">
        <v>2018</v>
      </c>
      <c r="K582">
        <v>2019</v>
      </c>
      <c r="L582" s="7">
        <v>14000</v>
      </c>
      <c r="M582">
        <v>29</v>
      </c>
      <c r="N582" s="1">
        <v>43423</v>
      </c>
      <c r="O582" s="1">
        <v>43528</v>
      </c>
      <c r="P582" s="1">
        <v>43580</v>
      </c>
      <c r="Q582" s="1" t="s">
        <v>124</v>
      </c>
      <c r="R582">
        <v>2019</v>
      </c>
      <c r="S582">
        <v>2019</v>
      </c>
      <c r="T582" t="s">
        <v>51</v>
      </c>
      <c r="U582" t="s">
        <v>51</v>
      </c>
      <c r="V582" t="s">
        <v>115</v>
      </c>
      <c r="W582" t="s">
        <v>73</v>
      </c>
      <c r="X582">
        <v>100</v>
      </c>
      <c r="Y582">
        <v>2</v>
      </c>
      <c r="Z582">
        <v>74</v>
      </c>
      <c r="AA582" t="s">
        <v>132</v>
      </c>
      <c r="AB582" t="s">
        <v>70</v>
      </c>
      <c r="AC582">
        <v>105</v>
      </c>
      <c r="AD582">
        <v>52</v>
      </c>
      <c r="AE582">
        <v>157</v>
      </c>
      <c r="AF582" t="s">
        <v>71</v>
      </c>
      <c r="AG582" t="s">
        <v>86</v>
      </c>
      <c r="AH582">
        <v>2</v>
      </c>
      <c r="AI582">
        <v>4</v>
      </c>
      <c r="AJ582">
        <v>1895</v>
      </c>
      <c r="AK582">
        <v>1890</v>
      </c>
      <c r="AL582" t="s">
        <v>173</v>
      </c>
      <c r="AM582" t="s">
        <v>73</v>
      </c>
      <c r="AN582">
        <v>3876</v>
      </c>
    </row>
    <row r="583" spans="1:40" x14ac:dyDescent="0.25">
      <c r="A583">
        <v>15431000180</v>
      </c>
      <c r="B583" t="s">
        <v>1099</v>
      </c>
      <c r="C583" t="s">
        <v>38</v>
      </c>
      <c r="D583" t="s">
        <v>67</v>
      </c>
      <c r="E583" t="s">
        <v>67</v>
      </c>
      <c r="F583" t="s">
        <v>936</v>
      </c>
      <c r="G583" s="1">
        <v>43434</v>
      </c>
      <c r="H583" s="2">
        <v>44153</v>
      </c>
      <c r="I583" t="s">
        <v>266</v>
      </c>
      <c r="J583">
        <v>2018</v>
      </c>
      <c r="K583">
        <v>2019</v>
      </c>
      <c r="L583" s="7">
        <v>15000</v>
      </c>
      <c r="M583">
        <v>24</v>
      </c>
      <c r="N583" s="1">
        <v>43423</v>
      </c>
      <c r="O583" s="1">
        <v>43539</v>
      </c>
      <c r="P583" s="1">
        <v>43597</v>
      </c>
      <c r="Q583" s="1" t="s">
        <v>142</v>
      </c>
      <c r="R583">
        <v>2019</v>
      </c>
      <c r="S583">
        <v>2019</v>
      </c>
      <c r="T583" t="s">
        <v>51</v>
      </c>
      <c r="U583" t="s">
        <v>51</v>
      </c>
      <c r="V583" t="s">
        <v>115</v>
      </c>
      <c r="W583" t="s">
        <v>73</v>
      </c>
      <c r="X583">
        <v>100</v>
      </c>
      <c r="Y583">
        <v>2</v>
      </c>
      <c r="Z583">
        <v>74</v>
      </c>
      <c r="AA583" t="s">
        <v>132</v>
      </c>
      <c r="AB583" t="s">
        <v>70</v>
      </c>
      <c r="AC583">
        <v>116</v>
      </c>
      <c r="AD583">
        <v>58</v>
      </c>
      <c r="AE583">
        <v>174</v>
      </c>
      <c r="AF583" t="s">
        <v>71</v>
      </c>
      <c r="AG583" t="s">
        <v>72</v>
      </c>
      <c r="AH583">
        <v>1.5</v>
      </c>
      <c r="AI583">
        <v>1</v>
      </c>
      <c r="AJ583">
        <v>1909</v>
      </c>
      <c r="AK583">
        <v>1900</v>
      </c>
      <c r="AL583" t="s">
        <v>173</v>
      </c>
      <c r="AM583" t="s">
        <v>73</v>
      </c>
      <c r="AN583">
        <v>1377</v>
      </c>
    </row>
    <row r="584" spans="1:40" x14ac:dyDescent="0.25">
      <c r="A584">
        <v>15431000160</v>
      </c>
      <c r="B584" t="s">
        <v>1133</v>
      </c>
      <c r="C584" t="s">
        <v>38</v>
      </c>
      <c r="D584" t="s">
        <v>67</v>
      </c>
      <c r="E584" t="s">
        <v>67</v>
      </c>
      <c r="F584" t="s">
        <v>936</v>
      </c>
      <c r="G584" s="1">
        <v>43434</v>
      </c>
      <c r="H584" s="2">
        <v>44153</v>
      </c>
      <c r="I584" t="s">
        <v>266</v>
      </c>
      <c r="J584">
        <v>2018</v>
      </c>
      <c r="K584">
        <v>2019</v>
      </c>
      <c r="L584" s="7">
        <v>14000</v>
      </c>
      <c r="M584">
        <v>25</v>
      </c>
      <c r="N584" s="1">
        <v>43423</v>
      </c>
      <c r="O584" s="1">
        <v>43539</v>
      </c>
      <c r="P584" s="1">
        <v>43607</v>
      </c>
      <c r="Q584" s="1" t="s">
        <v>142</v>
      </c>
      <c r="R584">
        <v>2019</v>
      </c>
      <c r="S584">
        <v>2019</v>
      </c>
      <c r="T584" t="s">
        <v>51</v>
      </c>
      <c r="U584" t="s">
        <v>51</v>
      </c>
      <c r="V584" t="s">
        <v>115</v>
      </c>
      <c r="W584" t="s">
        <v>73</v>
      </c>
      <c r="X584">
        <v>100</v>
      </c>
      <c r="Y584">
        <v>2</v>
      </c>
      <c r="Z584">
        <v>74</v>
      </c>
      <c r="AA584" t="s">
        <v>132</v>
      </c>
      <c r="AB584" t="s">
        <v>70</v>
      </c>
      <c r="AC584">
        <v>116</v>
      </c>
      <c r="AD584">
        <v>68</v>
      </c>
      <c r="AE584">
        <v>184</v>
      </c>
      <c r="AF584" t="s">
        <v>71</v>
      </c>
      <c r="AG584" t="s">
        <v>72</v>
      </c>
      <c r="AH584">
        <v>1.5</v>
      </c>
      <c r="AI584">
        <v>1</v>
      </c>
      <c r="AJ584">
        <v>1904</v>
      </c>
      <c r="AK584">
        <v>1900</v>
      </c>
      <c r="AL584" t="s">
        <v>173</v>
      </c>
      <c r="AM584" t="s">
        <v>73</v>
      </c>
      <c r="AN584">
        <v>864</v>
      </c>
    </row>
    <row r="585" spans="1:40" x14ac:dyDescent="0.25">
      <c r="A585">
        <v>14248050050</v>
      </c>
      <c r="B585" t="s">
        <v>1134</v>
      </c>
      <c r="C585" t="s">
        <v>38</v>
      </c>
      <c r="D585" t="s">
        <v>67</v>
      </c>
      <c r="E585" t="s">
        <v>67</v>
      </c>
      <c r="F585" t="s">
        <v>936</v>
      </c>
      <c r="G585" s="1">
        <v>43434</v>
      </c>
      <c r="H585" s="2">
        <v>44153</v>
      </c>
      <c r="I585" t="s">
        <v>266</v>
      </c>
      <c r="J585">
        <v>2018</v>
      </c>
      <c r="K585">
        <v>2019</v>
      </c>
      <c r="L585" s="7">
        <v>17000</v>
      </c>
      <c r="M585">
        <v>27</v>
      </c>
      <c r="N585" s="1">
        <v>43423</v>
      </c>
      <c r="O585" s="1">
        <v>43539</v>
      </c>
      <c r="P585" s="1">
        <v>43607</v>
      </c>
      <c r="Q585" s="1" t="s">
        <v>142</v>
      </c>
      <c r="R585">
        <v>2019</v>
      </c>
      <c r="S585">
        <v>2019</v>
      </c>
      <c r="T585" t="s">
        <v>51</v>
      </c>
      <c r="U585" t="s">
        <v>51</v>
      </c>
      <c r="V585" t="s">
        <v>115</v>
      </c>
      <c r="W585" t="s">
        <v>73</v>
      </c>
      <c r="X585">
        <v>100</v>
      </c>
      <c r="Y585">
        <v>2</v>
      </c>
      <c r="Z585">
        <v>74</v>
      </c>
      <c r="AA585" t="s">
        <v>132</v>
      </c>
      <c r="AB585" t="s">
        <v>70</v>
      </c>
      <c r="AC585">
        <v>116</v>
      </c>
      <c r="AD585">
        <v>68</v>
      </c>
      <c r="AE585">
        <v>184</v>
      </c>
      <c r="AF585" t="s">
        <v>71</v>
      </c>
      <c r="AG585" t="s">
        <v>72</v>
      </c>
      <c r="AH585">
        <v>2</v>
      </c>
      <c r="AI585">
        <v>1</v>
      </c>
      <c r="AJ585">
        <v>1906</v>
      </c>
      <c r="AK585">
        <v>1900</v>
      </c>
      <c r="AL585" t="s">
        <v>73</v>
      </c>
      <c r="AM585" t="s">
        <v>73</v>
      </c>
      <c r="AN585">
        <v>1504</v>
      </c>
    </row>
    <row r="586" spans="1:40" x14ac:dyDescent="0.25">
      <c r="A586">
        <v>14238000410</v>
      </c>
      <c r="B586" t="s">
        <v>1132</v>
      </c>
      <c r="C586" t="s">
        <v>38</v>
      </c>
      <c r="D586" t="s">
        <v>67</v>
      </c>
      <c r="E586" t="s">
        <v>67</v>
      </c>
      <c r="F586" t="s">
        <v>936</v>
      </c>
      <c r="G586" s="1">
        <v>43434</v>
      </c>
      <c r="H586" s="2">
        <v>44153</v>
      </c>
      <c r="I586" t="s">
        <v>266</v>
      </c>
      <c r="J586">
        <v>2018</v>
      </c>
      <c r="K586">
        <v>2019</v>
      </c>
      <c r="L586" s="7">
        <v>18500</v>
      </c>
      <c r="M586">
        <v>38</v>
      </c>
      <c r="N586" s="1">
        <v>43423</v>
      </c>
      <c r="O586" s="1">
        <v>43556</v>
      </c>
      <c r="P586" s="1">
        <v>43607</v>
      </c>
      <c r="Q586" s="1" t="s">
        <v>142</v>
      </c>
      <c r="R586">
        <v>2019</v>
      </c>
      <c r="S586">
        <v>2019</v>
      </c>
      <c r="T586" t="s">
        <v>51</v>
      </c>
      <c r="U586" t="s">
        <v>51</v>
      </c>
      <c r="V586" t="s">
        <v>115</v>
      </c>
      <c r="W586" t="s">
        <v>73</v>
      </c>
      <c r="X586">
        <v>100</v>
      </c>
      <c r="Y586">
        <v>2</v>
      </c>
      <c r="Z586">
        <v>74</v>
      </c>
      <c r="AA586" t="s">
        <v>132</v>
      </c>
      <c r="AB586" t="s">
        <v>70</v>
      </c>
      <c r="AC586">
        <v>133</v>
      </c>
      <c r="AD586">
        <v>51</v>
      </c>
      <c r="AE586">
        <v>184</v>
      </c>
      <c r="AF586" t="s">
        <v>71</v>
      </c>
      <c r="AG586" t="s">
        <v>72</v>
      </c>
      <c r="AH586">
        <v>1</v>
      </c>
      <c r="AI586">
        <v>2</v>
      </c>
      <c r="AJ586">
        <v>1887</v>
      </c>
      <c r="AK586">
        <v>1880</v>
      </c>
      <c r="AL586" t="s">
        <v>73</v>
      </c>
      <c r="AM586" t="s">
        <v>73</v>
      </c>
      <c r="AN586">
        <v>1791</v>
      </c>
    </row>
    <row r="587" spans="1:40" x14ac:dyDescent="0.25">
      <c r="A587">
        <v>15205000040</v>
      </c>
      <c r="B587" t="s">
        <v>1190</v>
      </c>
      <c r="C587" t="s">
        <v>38</v>
      </c>
      <c r="D587" t="s">
        <v>67</v>
      </c>
      <c r="E587" t="s">
        <v>67</v>
      </c>
      <c r="F587" t="s">
        <v>936</v>
      </c>
      <c r="G587" s="1">
        <v>43434</v>
      </c>
      <c r="H587" s="2">
        <v>44153</v>
      </c>
      <c r="I587" t="s">
        <v>266</v>
      </c>
      <c r="J587">
        <v>2018</v>
      </c>
      <c r="K587">
        <v>2019</v>
      </c>
      <c r="L587" s="7">
        <v>13000</v>
      </c>
      <c r="M587">
        <v>34</v>
      </c>
      <c r="N587" s="1">
        <v>43423</v>
      </c>
      <c r="O587" s="1">
        <v>43577</v>
      </c>
      <c r="P587" s="1">
        <v>43637</v>
      </c>
      <c r="Q587" s="1" t="s">
        <v>150</v>
      </c>
      <c r="R587">
        <v>2019</v>
      </c>
      <c r="S587">
        <v>2019</v>
      </c>
      <c r="T587" t="s">
        <v>51</v>
      </c>
      <c r="U587" t="s">
        <v>51</v>
      </c>
      <c r="V587" t="s">
        <v>115</v>
      </c>
      <c r="W587" t="s">
        <v>73</v>
      </c>
      <c r="X587">
        <v>100</v>
      </c>
      <c r="Y587">
        <v>2</v>
      </c>
      <c r="Z587">
        <v>74</v>
      </c>
      <c r="AA587" t="s">
        <v>132</v>
      </c>
      <c r="AB587" t="s">
        <v>70</v>
      </c>
      <c r="AC587">
        <v>154</v>
      </c>
      <c r="AD587">
        <v>60</v>
      </c>
      <c r="AE587">
        <v>214</v>
      </c>
      <c r="AF587" t="s">
        <v>71</v>
      </c>
      <c r="AG587" t="s">
        <v>72</v>
      </c>
      <c r="AH587">
        <v>2</v>
      </c>
      <c r="AI587">
        <v>1</v>
      </c>
      <c r="AJ587">
        <v>1924</v>
      </c>
      <c r="AK587">
        <v>1920</v>
      </c>
      <c r="AL587" t="s">
        <v>73</v>
      </c>
      <c r="AM587" t="s">
        <v>73</v>
      </c>
      <c r="AN587">
        <v>1200</v>
      </c>
    </row>
    <row r="588" spans="1:40" x14ac:dyDescent="0.25">
      <c r="A588">
        <v>14238000150</v>
      </c>
      <c r="B588" t="s">
        <v>1670</v>
      </c>
      <c r="C588" t="s">
        <v>38</v>
      </c>
      <c r="D588" t="s">
        <v>67</v>
      </c>
      <c r="E588" t="s">
        <v>67</v>
      </c>
      <c r="F588" t="s">
        <v>1671</v>
      </c>
      <c r="G588" s="1">
        <v>43585</v>
      </c>
      <c r="H588" s="2">
        <v>43940</v>
      </c>
      <c r="I588" t="s">
        <v>124</v>
      </c>
      <c r="J588">
        <v>2019</v>
      </c>
      <c r="K588">
        <v>2019</v>
      </c>
      <c r="L588" s="7">
        <v>12400</v>
      </c>
      <c r="M588">
        <v>455</v>
      </c>
      <c r="N588" s="1">
        <v>43578</v>
      </c>
      <c r="O588" s="1">
        <v>43756</v>
      </c>
      <c r="P588" s="1">
        <v>43790</v>
      </c>
      <c r="Q588" s="1" t="s">
        <v>266</v>
      </c>
      <c r="R588">
        <v>2019</v>
      </c>
      <c r="S588">
        <v>2020</v>
      </c>
      <c r="T588" t="s">
        <v>51</v>
      </c>
      <c r="U588" t="s">
        <v>51</v>
      </c>
      <c r="V588" t="s">
        <v>115</v>
      </c>
      <c r="W588" t="s">
        <v>73</v>
      </c>
      <c r="X588">
        <v>100</v>
      </c>
      <c r="Y588">
        <v>2</v>
      </c>
      <c r="Z588">
        <v>74</v>
      </c>
      <c r="AA588" t="s">
        <v>132</v>
      </c>
      <c r="AB588" t="s">
        <v>70</v>
      </c>
      <c r="AC588">
        <v>178</v>
      </c>
      <c r="AD588">
        <v>34</v>
      </c>
      <c r="AE588">
        <v>212</v>
      </c>
      <c r="AF588" t="s">
        <v>71</v>
      </c>
      <c r="AG588" t="s">
        <v>72</v>
      </c>
      <c r="AH588">
        <v>2</v>
      </c>
      <c r="AI588">
        <v>1</v>
      </c>
      <c r="AJ588">
        <v>1910</v>
      </c>
      <c r="AK588">
        <v>1910</v>
      </c>
      <c r="AL588" t="s">
        <v>173</v>
      </c>
      <c r="AM588" t="s">
        <v>73</v>
      </c>
      <c r="AN588">
        <v>1072</v>
      </c>
    </row>
    <row r="589" spans="1:40" x14ac:dyDescent="0.25">
      <c r="A589">
        <v>15433000450</v>
      </c>
      <c r="B589" t="s">
        <v>1854</v>
      </c>
      <c r="C589" t="s">
        <v>38</v>
      </c>
      <c r="D589" t="s">
        <v>67</v>
      </c>
      <c r="E589" t="s">
        <v>67</v>
      </c>
      <c r="F589" t="s">
        <v>1785</v>
      </c>
      <c r="G589" s="1">
        <v>43585</v>
      </c>
      <c r="H589" s="2">
        <v>43940</v>
      </c>
      <c r="I589" t="s">
        <v>124</v>
      </c>
      <c r="J589">
        <v>2019</v>
      </c>
      <c r="K589">
        <v>2019</v>
      </c>
      <c r="L589" s="7">
        <v>10500</v>
      </c>
      <c r="M589">
        <v>442</v>
      </c>
      <c r="N589" s="1">
        <v>43577</v>
      </c>
      <c r="O589" s="1">
        <v>43839</v>
      </c>
      <c r="P589" s="1">
        <v>43864</v>
      </c>
      <c r="Q589" s="1" t="s">
        <v>62</v>
      </c>
      <c r="R589">
        <v>2020</v>
      </c>
      <c r="S589">
        <v>2020</v>
      </c>
      <c r="T589" t="s">
        <v>51</v>
      </c>
      <c r="U589" t="s">
        <v>51</v>
      </c>
      <c r="V589" t="s">
        <v>115</v>
      </c>
      <c r="W589" t="s">
        <v>73</v>
      </c>
      <c r="X589">
        <v>100</v>
      </c>
      <c r="Y589">
        <v>2</v>
      </c>
      <c r="Z589">
        <v>74</v>
      </c>
      <c r="AA589" t="s">
        <v>132</v>
      </c>
      <c r="AB589" t="s">
        <v>70</v>
      </c>
      <c r="AC589">
        <v>262</v>
      </c>
      <c r="AD589">
        <v>25</v>
      </c>
      <c r="AE589">
        <v>287</v>
      </c>
      <c r="AF589" t="s">
        <v>71</v>
      </c>
      <c r="AG589" t="s">
        <v>86</v>
      </c>
      <c r="AH589">
        <v>2</v>
      </c>
      <c r="AI589">
        <v>2</v>
      </c>
      <c r="AJ589">
        <v>1907</v>
      </c>
      <c r="AK589">
        <v>1900</v>
      </c>
      <c r="AL589" t="s">
        <v>173</v>
      </c>
      <c r="AM589" t="s">
        <v>73</v>
      </c>
      <c r="AN589">
        <v>1800</v>
      </c>
    </row>
    <row r="590" spans="1:40" x14ac:dyDescent="0.25">
      <c r="A590">
        <v>15434000300</v>
      </c>
      <c r="B590" t="s">
        <v>1855</v>
      </c>
      <c r="C590" t="s">
        <v>38</v>
      </c>
      <c r="D590" t="s">
        <v>67</v>
      </c>
      <c r="E590" t="s">
        <v>67</v>
      </c>
      <c r="F590" t="s">
        <v>1785</v>
      </c>
      <c r="G590" s="1">
        <v>43585</v>
      </c>
      <c r="H590" s="2">
        <v>43940</v>
      </c>
      <c r="I590" t="s">
        <v>124</v>
      </c>
      <c r="J590">
        <v>2019</v>
      </c>
      <c r="K590">
        <v>2019</v>
      </c>
      <c r="L590" s="7">
        <v>10000</v>
      </c>
      <c r="M590">
        <v>443</v>
      </c>
      <c r="N590" s="1">
        <v>43577</v>
      </c>
      <c r="O590" s="1">
        <v>43783</v>
      </c>
      <c r="P590" s="1">
        <v>43864</v>
      </c>
      <c r="Q590" s="1" t="s">
        <v>62</v>
      </c>
      <c r="R590">
        <v>2020</v>
      </c>
      <c r="S590">
        <v>2020</v>
      </c>
      <c r="T590" t="s">
        <v>51</v>
      </c>
      <c r="U590" t="s">
        <v>51</v>
      </c>
      <c r="V590" t="s">
        <v>115</v>
      </c>
      <c r="W590" t="s">
        <v>73</v>
      </c>
      <c r="X590">
        <v>100</v>
      </c>
      <c r="Y590">
        <v>2</v>
      </c>
      <c r="Z590">
        <v>74</v>
      </c>
      <c r="AA590" t="s">
        <v>132</v>
      </c>
      <c r="AB590" t="s">
        <v>70</v>
      </c>
      <c r="AC590">
        <v>206</v>
      </c>
      <c r="AD590">
        <v>81</v>
      </c>
      <c r="AE590">
        <v>287</v>
      </c>
      <c r="AF590" t="s">
        <v>71</v>
      </c>
      <c r="AG590" t="s">
        <v>72</v>
      </c>
      <c r="AH590">
        <v>2</v>
      </c>
      <c r="AI590">
        <v>1</v>
      </c>
      <c r="AJ590">
        <v>1929</v>
      </c>
      <c r="AK590">
        <v>1920</v>
      </c>
      <c r="AL590" t="s">
        <v>73</v>
      </c>
      <c r="AM590" t="s">
        <v>73</v>
      </c>
      <c r="AN590">
        <v>1768</v>
      </c>
    </row>
    <row r="591" spans="1:40" x14ac:dyDescent="0.25">
      <c r="A591">
        <v>13777060300</v>
      </c>
      <c r="B591" t="s">
        <v>2545</v>
      </c>
      <c r="C591" t="s">
        <v>2338</v>
      </c>
      <c r="D591" t="s">
        <v>39</v>
      </c>
      <c r="E591" t="s">
        <v>40</v>
      </c>
      <c r="F591" t="s">
        <v>2546</v>
      </c>
      <c r="G591" s="1">
        <v>44069</v>
      </c>
      <c r="H591" s="2">
        <v>44063</v>
      </c>
      <c r="I591" t="s">
        <v>186</v>
      </c>
      <c r="J591">
        <v>2020</v>
      </c>
      <c r="K591">
        <v>2021</v>
      </c>
      <c r="L591" s="7">
        <v>8050</v>
      </c>
      <c r="M591">
        <v>1836</v>
      </c>
      <c r="N591" s="1">
        <v>44062</v>
      </c>
      <c r="O591" s="1">
        <v>44154</v>
      </c>
      <c r="R591"/>
      <c r="S591"/>
      <c r="T591" t="s">
        <v>2547</v>
      </c>
      <c r="U591" t="s">
        <v>44</v>
      </c>
      <c r="V591" t="s">
        <v>1271</v>
      </c>
      <c r="W591" t="s">
        <v>73</v>
      </c>
      <c r="X591">
        <v>100</v>
      </c>
      <c r="Y591">
        <v>4</v>
      </c>
      <c r="Z591">
        <v>54</v>
      </c>
      <c r="AA591" t="s">
        <v>254</v>
      </c>
      <c r="AB591" t="s">
        <v>1577</v>
      </c>
      <c r="AD591">
        <v>0</v>
      </c>
      <c r="AE591">
        <v>0</v>
      </c>
      <c r="AF591" t="s">
        <v>71</v>
      </c>
      <c r="AG591" t="s">
        <v>86</v>
      </c>
      <c r="AH591">
        <v>2</v>
      </c>
      <c r="AI591">
        <v>2</v>
      </c>
      <c r="AJ591">
        <v>1905</v>
      </c>
      <c r="AK591">
        <v>1900</v>
      </c>
      <c r="AL591" t="s">
        <v>173</v>
      </c>
      <c r="AM591" t="s">
        <v>73</v>
      </c>
      <c r="AN591">
        <v>2410</v>
      </c>
    </row>
    <row r="592" spans="1:40" x14ac:dyDescent="0.25">
      <c r="A592">
        <v>15784000010</v>
      </c>
      <c r="B592" t="s">
        <v>1743</v>
      </c>
      <c r="C592" t="s">
        <v>38</v>
      </c>
      <c r="D592" t="s">
        <v>67</v>
      </c>
      <c r="E592" t="s">
        <v>67</v>
      </c>
      <c r="F592" t="s">
        <v>1688</v>
      </c>
      <c r="G592" s="1">
        <v>43585</v>
      </c>
      <c r="H592" s="2">
        <v>43940</v>
      </c>
      <c r="I592" t="s">
        <v>124</v>
      </c>
      <c r="J592">
        <v>2019</v>
      </c>
      <c r="K592">
        <v>2019</v>
      </c>
      <c r="L592" s="7">
        <v>10000</v>
      </c>
      <c r="M592">
        <v>449</v>
      </c>
      <c r="N592" s="1">
        <v>43578</v>
      </c>
      <c r="O592" s="1">
        <v>43756</v>
      </c>
      <c r="P592" s="1">
        <v>43808</v>
      </c>
      <c r="Q592" s="1" t="s">
        <v>300</v>
      </c>
      <c r="R592">
        <v>2019</v>
      </c>
      <c r="S592">
        <v>2020</v>
      </c>
      <c r="T592" t="s">
        <v>51</v>
      </c>
      <c r="U592" t="s">
        <v>51</v>
      </c>
      <c r="V592" t="s">
        <v>115</v>
      </c>
      <c r="W592" t="s">
        <v>73</v>
      </c>
      <c r="X592">
        <v>100</v>
      </c>
      <c r="Y592">
        <v>27</v>
      </c>
      <c r="Z592">
        <v>76</v>
      </c>
      <c r="AA592" t="s">
        <v>161</v>
      </c>
      <c r="AB592" t="s">
        <v>70</v>
      </c>
      <c r="AC592">
        <v>178</v>
      </c>
      <c r="AD592">
        <v>52</v>
      </c>
      <c r="AE592">
        <v>230</v>
      </c>
      <c r="AF592" t="s">
        <v>71</v>
      </c>
      <c r="AG592" t="s">
        <v>86</v>
      </c>
      <c r="AH592">
        <v>1</v>
      </c>
      <c r="AI592">
        <v>1</v>
      </c>
      <c r="AJ592">
        <v>1930</v>
      </c>
      <c r="AK592">
        <v>1930</v>
      </c>
      <c r="AL592" t="s">
        <v>173</v>
      </c>
      <c r="AM592" t="s">
        <v>73</v>
      </c>
      <c r="AN592">
        <v>924</v>
      </c>
    </row>
    <row r="593" spans="1:40" x14ac:dyDescent="0.25">
      <c r="A593">
        <v>10685000050</v>
      </c>
      <c r="B593" t="s">
        <v>1489</v>
      </c>
      <c r="C593" t="s">
        <v>38</v>
      </c>
      <c r="D593" t="s">
        <v>39</v>
      </c>
      <c r="E593" t="s">
        <v>40</v>
      </c>
      <c r="F593" t="s">
        <v>1490</v>
      </c>
      <c r="G593" s="1">
        <v>43705</v>
      </c>
      <c r="H593" s="2">
        <v>44031</v>
      </c>
      <c r="I593" t="s">
        <v>183</v>
      </c>
      <c r="J593">
        <v>2019</v>
      </c>
      <c r="K593">
        <v>2020</v>
      </c>
      <c r="L593" s="7">
        <v>10000</v>
      </c>
      <c r="M593">
        <v>1001</v>
      </c>
      <c r="N593" s="1">
        <v>43705</v>
      </c>
      <c r="O593" s="1">
        <v>43733</v>
      </c>
      <c r="P593" s="1">
        <v>43735</v>
      </c>
      <c r="Q593" s="1" t="s">
        <v>223</v>
      </c>
      <c r="R593">
        <v>2019</v>
      </c>
      <c r="S593">
        <v>2020</v>
      </c>
      <c r="T593" t="s">
        <v>1491</v>
      </c>
      <c r="U593" t="s">
        <v>114</v>
      </c>
      <c r="V593" t="s">
        <v>115</v>
      </c>
      <c r="W593" t="s">
        <v>73</v>
      </c>
      <c r="X593">
        <v>100</v>
      </c>
      <c r="Y593">
        <v>7</v>
      </c>
      <c r="Z593">
        <v>21</v>
      </c>
      <c r="AA593" t="s">
        <v>305</v>
      </c>
      <c r="AB593" t="s">
        <v>47</v>
      </c>
      <c r="AC593">
        <v>28</v>
      </c>
      <c r="AD593">
        <v>2</v>
      </c>
      <c r="AE593">
        <v>30</v>
      </c>
      <c r="AF593" t="s">
        <v>71</v>
      </c>
      <c r="AG593" t="s">
        <v>86</v>
      </c>
      <c r="AH593">
        <v>2</v>
      </c>
      <c r="AI593">
        <v>1</v>
      </c>
      <c r="AJ593">
        <v>1892</v>
      </c>
      <c r="AK593">
        <v>1890</v>
      </c>
      <c r="AL593" t="s">
        <v>173</v>
      </c>
      <c r="AM593" t="s">
        <v>73</v>
      </c>
      <c r="AN593">
        <v>1715</v>
      </c>
    </row>
    <row r="594" spans="1:40" x14ac:dyDescent="0.25">
      <c r="A594">
        <v>10685000040</v>
      </c>
      <c r="B594" t="s">
        <v>1492</v>
      </c>
      <c r="C594" t="s">
        <v>38</v>
      </c>
      <c r="D594" t="s">
        <v>39</v>
      </c>
      <c r="E594" t="s">
        <v>40</v>
      </c>
      <c r="F594" t="s">
        <v>1490</v>
      </c>
      <c r="G594" s="1">
        <v>43705</v>
      </c>
      <c r="H594" s="2">
        <v>44031</v>
      </c>
      <c r="I594" t="s">
        <v>183</v>
      </c>
      <c r="J594">
        <v>2019</v>
      </c>
      <c r="K594">
        <v>2020</v>
      </c>
      <c r="L594" s="7">
        <v>10000</v>
      </c>
      <c r="M594">
        <v>1002</v>
      </c>
      <c r="N594" s="1">
        <v>43705</v>
      </c>
      <c r="O594" s="1">
        <v>43733</v>
      </c>
      <c r="P594" s="1">
        <v>43735</v>
      </c>
      <c r="Q594" s="1" t="s">
        <v>223</v>
      </c>
      <c r="R594">
        <v>2019</v>
      </c>
      <c r="S594">
        <v>2020</v>
      </c>
      <c r="T594" t="s">
        <v>1493</v>
      </c>
      <c r="U594" t="s">
        <v>114</v>
      </c>
      <c r="V594" t="s">
        <v>115</v>
      </c>
      <c r="W594" t="s">
        <v>73</v>
      </c>
      <c r="X594">
        <v>100</v>
      </c>
      <c r="Y594">
        <v>7</v>
      </c>
      <c r="Z594">
        <v>21</v>
      </c>
      <c r="AA594" t="s">
        <v>305</v>
      </c>
      <c r="AB594" t="s">
        <v>47</v>
      </c>
      <c r="AC594">
        <v>28</v>
      </c>
      <c r="AD594">
        <v>2</v>
      </c>
      <c r="AE594">
        <v>30</v>
      </c>
      <c r="AF594" t="s">
        <v>71</v>
      </c>
      <c r="AG594" t="s">
        <v>86</v>
      </c>
      <c r="AH594">
        <v>2</v>
      </c>
      <c r="AI594">
        <v>1</v>
      </c>
      <c r="AJ594">
        <v>1892</v>
      </c>
      <c r="AK594">
        <v>1890</v>
      </c>
      <c r="AL594" t="s">
        <v>173</v>
      </c>
      <c r="AM594" t="s">
        <v>73</v>
      </c>
      <c r="AN594">
        <v>1100</v>
      </c>
    </row>
    <row r="595" spans="1:40" x14ac:dyDescent="0.25">
      <c r="A595">
        <v>14531000040</v>
      </c>
      <c r="B595" t="s">
        <v>1374</v>
      </c>
      <c r="C595" t="s">
        <v>38</v>
      </c>
      <c r="D595" t="s">
        <v>1356</v>
      </c>
      <c r="E595" t="s">
        <v>1357</v>
      </c>
      <c r="F595" t="s">
        <v>493</v>
      </c>
      <c r="G595" s="1">
        <v>43643</v>
      </c>
      <c r="H595" s="2">
        <v>44031</v>
      </c>
      <c r="I595" t="s">
        <v>150</v>
      </c>
      <c r="J595">
        <v>2019</v>
      </c>
      <c r="K595">
        <v>2020</v>
      </c>
      <c r="L595" s="7" t="s">
        <v>494</v>
      </c>
      <c r="M595">
        <v>677</v>
      </c>
      <c r="N595" s="1">
        <v>43643</v>
      </c>
      <c r="O595" s="1">
        <v>43643</v>
      </c>
      <c r="P595" s="1">
        <v>43696</v>
      </c>
      <c r="Q595" s="1" t="s">
        <v>186</v>
      </c>
      <c r="R595">
        <v>2019</v>
      </c>
      <c r="S595">
        <v>2020</v>
      </c>
      <c r="T595" t="s">
        <v>51</v>
      </c>
      <c r="U595" t="s">
        <v>51</v>
      </c>
      <c r="V595" t="s">
        <v>115</v>
      </c>
      <c r="W595" t="s">
        <v>73</v>
      </c>
      <c r="X595">
        <v>100</v>
      </c>
      <c r="Y595">
        <v>22</v>
      </c>
      <c r="Z595">
        <v>50</v>
      </c>
      <c r="AA595" t="s">
        <v>52</v>
      </c>
      <c r="AB595" t="s">
        <v>70</v>
      </c>
      <c r="AC595">
        <v>0</v>
      </c>
      <c r="AD595">
        <v>53</v>
      </c>
      <c r="AE595">
        <v>53</v>
      </c>
      <c r="AF595" t="s">
        <v>71</v>
      </c>
      <c r="AG595" t="s">
        <v>86</v>
      </c>
      <c r="AH595">
        <v>1</v>
      </c>
      <c r="AI595">
        <v>1</v>
      </c>
      <c r="AJ595">
        <v>1908</v>
      </c>
      <c r="AK595">
        <v>1900</v>
      </c>
      <c r="AL595" t="s">
        <v>173</v>
      </c>
      <c r="AM595" t="s">
        <v>73</v>
      </c>
      <c r="AN595">
        <v>1013</v>
      </c>
    </row>
    <row r="596" spans="1:40" x14ac:dyDescent="0.25">
      <c r="A596">
        <v>14531000090</v>
      </c>
      <c r="B596" t="s">
        <v>1375</v>
      </c>
      <c r="C596" t="s">
        <v>38</v>
      </c>
      <c r="D596" t="s">
        <v>1356</v>
      </c>
      <c r="E596" t="s">
        <v>1357</v>
      </c>
      <c r="F596" t="s">
        <v>493</v>
      </c>
      <c r="G596" s="1">
        <v>43643</v>
      </c>
      <c r="H596" s="2">
        <v>44031</v>
      </c>
      <c r="I596" t="s">
        <v>150</v>
      </c>
      <c r="J596">
        <v>2019</v>
      </c>
      <c r="K596">
        <v>2020</v>
      </c>
      <c r="L596" s="7" t="s">
        <v>494</v>
      </c>
      <c r="M596">
        <v>679</v>
      </c>
      <c r="N596" s="1">
        <v>43643</v>
      </c>
      <c r="O596" s="1">
        <v>43643</v>
      </c>
      <c r="P596" s="1">
        <v>43696</v>
      </c>
      <c r="Q596" s="1" t="s">
        <v>186</v>
      </c>
      <c r="R596">
        <v>2019</v>
      </c>
      <c r="S596">
        <v>2020</v>
      </c>
      <c r="T596" t="s">
        <v>51</v>
      </c>
      <c r="U596" t="s">
        <v>51</v>
      </c>
      <c r="V596" t="s">
        <v>115</v>
      </c>
      <c r="W596" t="s">
        <v>73</v>
      </c>
      <c r="X596">
        <v>100</v>
      </c>
      <c r="Y596">
        <v>22</v>
      </c>
      <c r="Z596">
        <v>50</v>
      </c>
      <c r="AA596" t="s">
        <v>52</v>
      </c>
      <c r="AB596" t="s">
        <v>70</v>
      </c>
      <c r="AC596">
        <v>0</v>
      </c>
      <c r="AD596">
        <v>53</v>
      </c>
      <c r="AE596">
        <v>53</v>
      </c>
      <c r="AF596" t="s">
        <v>71</v>
      </c>
      <c r="AG596" t="s">
        <v>86</v>
      </c>
      <c r="AH596">
        <v>1</v>
      </c>
      <c r="AI596">
        <v>1</v>
      </c>
      <c r="AJ596">
        <v>1903</v>
      </c>
      <c r="AK596">
        <v>1900</v>
      </c>
      <c r="AL596" t="s">
        <v>173</v>
      </c>
      <c r="AM596" t="s">
        <v>73</v>
      </c>
      <c r="AN596">
        <v>836</v>
      </c>
    </row>
    <row r="597" spans="1:40" x14ac:dyDescent="0.25">
      <c r="A597">
        <v>14531000100</v>
      </c>
      <c r="B597" t="s">
        <v>1377</v>
      </c>
      <c r="C597" t="s">
        <v>38</v>
      </c>
      <c r="D597" t="s">
        <v>1356</v>
      </c>
      <c r="E597" t="s">
        <v>1357</v>
      </c>
      <c r="F597" t="s">
        <v>493</v>
      </c>
      <c r="G597" s="1">
        <v>43644</v>
      </c>
      <c r="H597" s="2">
        <v>44031</v>
      </c>
      <c r="I597" t="s">
        <v>150</v>
      </c>
      <c r="J597">
        <v>2019</v>
      </c>
      <c r="K597">
        <v>2020</v>
      </c>
      <c r="L597" s="7" t="s">
        <v>494</v>
      </c>
      <c r="M597">
        <v>680</v>
      </c>
      <c r="N597" s="1">
        <v>43644</v>
      </c>
      <c r="O597" s="1">
        <v>43644</v>
      </c>
      <c r="P597" s="1">
        <v>43696</v>
      </c>
      <c r="Q597" s="1" t="s">
        <v>186</v>
      </c>
      <c r="R597">
        <v>2019</v>
      </c>
      <c r="S597">
        <v>2020</v>
      </c>
      <c r="T597" t="s">
        <v>51</v>
      </c>
      <c r="U597" t="s">
        <v>51</v>
      </c>
      <c r="V597" t="s">
        <v>115</v>
      </c>
      <c r="W597" t="s">
        <v>73</v>
      </c>
      <c r="X597">
        <v>100</v>
      </c>
      <c r="Y597">
        <v>22</v>
      </c>
      <c r="Z597">
        <v>50</v>
      </c>
      <c r="AA597" t="s">
        <v>52</v>
      </c>
      <c r="AB597" t="s">
        <v>70</v>
      </c>
      <c r="AC597">
        <v>0</v>
      </c>
      <c r="AD597">
        <v>52</v>
      </c>
      <c r="AE597">
        <v>52</v>
      </c>
      <c r="AF597" t="s">
        <v>71</v>
      </c>
      <c r="AG597" t="s">
        <v>86</v>
      </c>
      <c r="AH597">
        <v>2</v>
      </c>
      <c r="AI597">
        <v>1</v>
      </c>
      <c r="AJ597">
        <v>1909</v>
      </c>
      <c r="AK597">
        <v>1900</v>
      </c>
      <c r="AL597" t="s">
        <v>173</v>
      </c>
      <c r="AM597" t="s">
        <v>73</v>
      </c>
      <c r="AN597">
        <v>1585</v>
      </c>
    </row>
    <row r="598" spans="1:40" x14ac:dyDescent="0.25">
      <c r="A598">
        <v>14531000110</v>
      </c>
      <c r="B598" t="s">
        <v>1376</v>
      </c>
      <c r="C598" t="s">
        <v>38</v>
      </c>
      <c r="D598" t="s">
        <v>1356</v>
      </c>
      <c r="E598" t="s">
        <v>1357</v>
      </c>
      <c r="F598" t="s">
        <v>493</v>
      </c>
      <c r="G598" s="1">
        <v>43643</v>
      </c>
      <c r="H598" s="2">
        <v>44031</v>
      </c>
      <c r="I598" t="s">
        <v>150</v>
      </c>
      <c r="J598">
        <v>2019</v>
      </c>
      <c r="K598">
        <v>2020</v>
      </c>
      <c r="L598" s="7" t="s">
        <v>494</v>
      </c>
      <c r="M598">
        <v>808</v>
      </c>
      <c r="N598" s="1">
        <v>43643</v>
      </c>
      <c r="O598" s="1">
        <v>43643</v>
      </c>
      <c r="P598" s="1">
        <v>43696</v>
      </c>
      <c r="Q598" s="1" t="s">
        <v>186</v>
      </c>
      <c r="R598">
        <v>2019</v>
      </c>
      <c r="S598">
        <v>2020</v>
      </c>
      <c r="T598" t="s">
        <v>51</v>
      </c>
      <c r="U598" t="s">
        <v>51</v>
      </c>
      <c r="V598" t="s">
        <v>115</v>
      </c>
      <c r="W598" t="s">
        <v>73</v>
      </c>
      <c r="X598">
        <v>100</v>
      </c>
      <c r="Y598">
        <v>22</v>
      </c>
      <c r="Z598">
        <v>50</v>
      </c>
      <c r="AA598" t="s">
        <v>52</v>
      </c>
      <c r="AB598" t="s">
        <v>70</v>
      </c>
      <c r="AC598">
        <v>0</v>
      </c>
      <c r="AD598">
        <v>53</v>
      </c>
      <c r="AE598">
        <v>53</v>
      </c>
      <c r="AF598" t="s">
        <v>71</v>
      </c>
      <c r="AG598" t="s">
        <v>86</v>
      </c>
      <c r="AH598">
        <v>1</v>
      </c>
      <c r="AI598">
        <v>1</v>
      </c>
      <c r="AJ598">
        <v>1909</v>
      </c>
      <c r="AK598">
        <v>1900</v>
      </c>
      <c r="AL598" t="s">
        <v>173</v>
      </c>
      <c r="AM598" t="s">
        <v>73</v>
      </c>
      <c r="AN598">
        <v>836</v>
      </c>
    </row>
    <row r="599" spans="1:40" x14ac:dyDescent="0.25">
      <c r="A599">
        <v>14528000250</v>
      </c>
      <c r="B599" t="s">
        <v>1378</v>
      </c>
      <c r="C599" t="s">
        <v>38</v>
      </c>
      <c r="D599" t="s">
        <v>1356</v>
      </c>
      <c r="E599" t="s">
        <v>1357</v>
      </c>
      <c r="F599" t="s">
        <v>493</v>
      </c>
      <c r="G599" s="1">
        <v>43644</v>
      </c>
      <c r="H599" s="2">
        <v>44031</v>
      </c>
      <c r="I599" t="s">
        <v>150</v>
      </c>
      <c r="J599">
        <v>2019</v>
      </c>
      <c r="K599">
        <v>2020</v>
      </c>
      <c r="L599" s="7" t="s">
        <v>494</v>
      </c>
      <c r="M599">
        <v>683</v>
      </c>
      <c r="N599" s="1">
        <v>43644</v>
      </c>
      <c r="O599" s="1">
        <v>43644</v>
      </c>
      <c r="P599" s="1">
        <v>43696</v>
      </c>
      <c r="Q599" s="1" t="s">
        <v>186</v>
      </c>
      <c r="R599">
        <v>2019</v>
      </c>
      <c r="S599">
        <v>2020</v>
      </c>
      <c r="T599" t="s">
        <v>51</v>
      </c>
      <c r="U599" t="s">
        <v>51</v>
      </c>
      <c r="V599" t="s">
        <v>115</v>
      </c>
      <c r="W599" t="s">
        <v>73</v>
      </c>
      <c r="X599">
        <v>100</v>
      </c>
      <c r="Y599">
        <v>22</v>
      </c>
      <c r="Z599">
        <v>50</v>
      </c>
      <c r="AA599" t="s">
        <v>52</v>
      </c>
      <c r="AB599" t="s">
        <v>70</v>
      </c>
      <c r="AC599">
        <v>0</v>
      </c>
      <c r="AD599">
        <v>52</v>
      </c>
      <c r="AE599">
        <v>52</v>
      </c>
      <c r="AF599" t="s">
        <v>71</v>
      </c>
      <c r="AG599" t="s">
        <v>86</v>
      </c>
      <c r="AH599">
        <v>2</v>
      </c>
      <c r="AI599">
        <v>4</v>
      </c>
      <c r="AJ599">
        <v>1925</v>
      </c>
      <c r="AK599">
        <v>1920</v>
      </c>
      <c r="AL599" t="s">
        <v>173</v>
      </c>
      <c r="AM599" t="s">
        <v>73</v>
      </c>
      <c r="AN599">
        <v>2788</v>
      </c>
    </row>
    <row r="600" spans="1:40" x14ac:dyDescent="0.25">
      <c r="A600">
        <v>14531000210</v>
      </c>
      <c r="B600" t="s">
        <v>1379</v>
      </c>
      <c r="C600" t="s">
        <v>38</v>
      </c>
      <c r="D600" t="s">
        <v>1356</v>
      </c>
      <c r="E600" t="s">
        <v>1357</v>
      </c>
      <c r="F600" t="s">
        <v>493</v>
      </c>
      <c r="G600" s="1">
        <v>43644</v>
      </c>
      <c r="H600" s="2">
        <v>44031</v>
      </c>
      <c r="I600" t="s">
        <v>150</v>
      </c>
      <c r="J600">
        <v>2019</v>
      </c>
      <c r="K600">
        <v>2020</v>
      </c>
      <c r="L600" s="7" t="s">
        <v>494</v>
      </c>
      <c r="M600">
        <v>685</v>
      </c>
      <c r="N600" s="1">
        <v>43644</v>
      </c>
      <c r="O600" s="1">
        <v>43644</v>
      </c>
      <c r="P600" s="1">
        <v>43696</v>
      </c>
      <c r="Q600" s="1" t="s">
        <v>186</v>
      </c>
      <c r="R600">
        <v>2019</v>
      </c>
      <c r="S600">
        <v>2020</v>
      </c>
      <c r="T600" t="s">
        <v>51</v>
      </c>
      <c r="U600" t="s">
        <v>51</v>
      </c>
      <c r="V600" t="s">
        <v>115</v>
      </c>
      <c r="W600" t="s">
        <v>73</v>
      </c>
      <c r="X600">
        <v>100</v>
      </c>
      <c r="Y600">
        <v>22</v>
      </c>
      <c r="Z600">
        <v>50</v>
      </c>
      <c r="AA600" t="s">
        <v>52</v>
      </c>
      <c r="AB600" t="s">
        <v>70</v>
      </c>
      <c r="AC600">
        <v>0</v>
      </c>
      <c r="AD600">
        <v>52</v>
      </c>
      <c r="AE600">
        <v>52</v>
      </c>
      <c r="AF600" t="s">
        <v>71</v>
      </c>
      <c r="AG600" t="s">
        <v>86</v>
      </c>
      <c r="AH600">
        <v>2</v>
      </c>
      <c r="AI600">
        <v>1</v>
      </c>
      <c r="AJ600">
        <v>1911</v>
      </c>
      <c r="AK600">
        <v>1910</v>
      </c>
      <c r="AL600" t="s">
        <v>173</v>
      </c>
      <c r="AM600" t="s">
        <v>73</v>
      </c>
      <c r="AN600">
        <v>1924</v>
      </c>
    </row>
    <row r="601" spans="1:40" x14ac:dyDescent="0.25">
      <c r="A601">
        <v>14529000050</v>
      </c>
      <c r="B601" t="s">
        <v>1384</v>
      </c>
      <c r="C601" t="s">
        <v>38</v>
      </c>
      <c r="D601" t="s">
        <v>1356</v>
      </c>
      <c r="E601" t="s">
        <v>1357</v>
      </c>
      <c r="F601" t="s">
        <v>493</v>
      </c>
      <c r="G601" s="1">
        <v>43662</v>
      </c>
      <c r="H601" s="2">
        <v>44031</v>
      </c>
      <c r="I601" t="s">
        <v>183</v>
      </c>
      <c r="J601">
        <v>2019</v>
      </c>
      <c r="K601">
        <v>2020</v>
      </c>
      <c r="L601" s="7" t="s">
        <v>494</v>
      </c>
      <c r="M601">
        <v>787</v>
      </c>
      <c r="N601" s="1">
        <v>43662</v>
      </c>
      <c r="O601" s="1">
        <v>43662</v>
      </c>
      <c r="P601" s="1">
        <v>43696</v>
      </c>
      <c r="Q601" s="1" t="s">
        <v>186</v>
      </c>
      <c r="R601">
        <v>2019</v>
      </c>
      <c r="S601">
        <v>2020</v>
      </c>
      <c r="T601" t="s">
        <v>51</v>
      </c>
      <c r="U601" t="s">
        <v>51</v>
      </c>
      <c r="V601" t="s">
        <v>115</v>
      </c>
      <c r="W601" t="s">
        <v>73</v>
      </c>
      <c r="X601">
        <v>100</v>
      </c>
      <c r="Y601">
        <v>22</v>
      </c>
      <c r="Z601">
        <v>50</v>
      </c>
      <c r="AA601" t="s">
        <v>52</v>
      </c>
      <c r="AB601" t="s">
        <v>70</v>
      </c>
      <c r="AC601">
        <v>0</v>
      </c>
      <c r="AD601">
        <v>34</v>
      </c>
      <c r="AE601">
        <v>34</v>
      </c>
      <c r="AF601" t="s">
        <v>71</v>
      </c>
      <c r="AG601" t="s">
        <v>86</v>
      </c>
      <c r="AH601">
        <v>2</v>
      </c>
      <c r="AI601">
        <v>2</v>
      </c>
      <c r="AJ601">
        <v>1926</v>
      </c>
      <c r="AK601">
        <v>1920</v>
      </c>
      <c r="AL601" t="s">
        <v>173</v>
      </c>
      <c r="AM601" t="s">
        <v>73</v>
      </c>
      <c r="AN601">
        <v>2200</v>
      </c>
    </row>
    <row r="602" spans="1:40" x14ac:dyDescent="0.25">
      <c r="A602">
        <v>14531000410</v>
      </c>
      <c r="B602" t="s">
        <v>1437</v>
      </c>
      <c r="C602" t="s">
        <v>38</v>
      </c>
      <c r="D602" t="s">
        <v>1356</v>
      </c>
      <c r="E602" t="s">
        <v>1357</v>
      </c>
      <c r="F602" t="s">
        <v>493</v>
      </c>
      <c r="G602" s="1">
        <v>43643</v>
      </c>
      <c r="H602" s="2">
        <v>44031</v>
      </c>
      <c r="I602" t="s">
        <v>150</v>
      </c>
      <c r="J602">
        <v>2019</v>
      </c>
      <c r="K602">
        <v>2020</v>
      </c>
      <c r="L602" s="7" t="s">
        <v>494</v>
      </c>
      <c r="M602">
        <v>678</v>
      </c>
      <c r="N602" s="1">
        <v>43643</v>
      </c>
      <c r="O602" s="1">
        <v>43643</v>
      </c>
      <c r="P602" s="1">
        <v>43719</v>
      </c>
      <c r="Q602" s="1" t="s">
        <v>223</v>
      </c>
      <c r="R602">
        <v>2019</v>
      </c>
      <c r="S602">
        <v>2020</v>
      </c>
      <c r="T602" t="s">
        <v>51</v>
      </c>
      <c r="U602" t="s">
        <v>51</v>
      </c>
      <c r="V602" t="s">
        <v>115</v>
      </c>
      <c r="W602" t="s">
        <v>73</v>
      </c>
      <c r="X602">
        <v>100</v>
      </c>
      <c r="Y602">
        <v>22</v>
      </c>
      <c r="Z602">
        <v>50</v>
      </c>
      <c r="AA602" t="s">
        <v>52</v>
      </c>
      <c r="AB602" t="s">
        <v>70</v>
      </c>
      <c r="AC602">
        <v>0</v>
      </c>
      <c r="AD602">
        <v>76</v>
      </c>
      <c r="AE602">
        <v>76</v>
      </c>
      <c r="AF602" t="s">
        <v>71</v>
      </c>
      <c r="AG602" t="s">
        <v>86</v>
      </c>
      <c r="AH602">
        <v>1</v>
      </c>
      <c r="AI602">
        <v>1</v>
      </c>
      <c r="AJ602">
        <v>1919</v>
      </c>
      <c r="AK602">
        <v>1910</v>
      </c>
      <c r="AL602" t="s">
        <v>173</v>
      </c>
      <c r="AM602" t="s">
        <v>73</v>
      </c>
      <c r="AN602">
        <v>748</v>
      </c>
    </row>
    <row r="603" spans="1:40" x14ac:dyDescent="0.25">
      <c r="A603">
        <v>14528000050</v>
      </c>
      <c r="B603" t="s">
        <v>1439</v>
      </c>
      <c r="C603" t="s">
        <v>38</v>
      </c>
      <c r="D603" t="s">
        <v>39</v>
      </c>
      <c r="E603" t="s">
        <v>1357</v>
      </c>
      <c r="F603" t="s">
        <v>1440</v>
      </c>
      <c r="G603" s="1">
        <v>43648</v>
      </c>
      <c r="H603" s="2">
        <v>44031</v>
      </c>
      <c r="I603" t="s">
        <v>183</v>
      </c>
      <c r="J603">
        <v>2019</v>
      </c>
      <c r="K603">
        <v>2020</v>
      </c>
      <c r="L603" s="7">
        <v>12400</v>
      </c>
      <c r="M603">
        <v>703</v>
      </c>
      <c r="N603" s="1">
        <v>43646</v>
      </c>
      <c r="O603" s="1">
        <v>43663</v>
      </c>
      <c r="P603" s="1">
        <v>43719</v>
      </c>
      <c r="Q603" s="1" t="s">
        <v>223</v>
      </c>
      <c r="R603">
        <v>2019</v>
      </c>
      <c r="S603">
        <v>2020</v>
      </c>
      <c r="T603" t="s">
        <v>1441</v>
      </c>
      <c r="U603" t="s">
        <v>44</v>
      </c>
      <c r="V603" t="s">
        <v>115</v>
      </c>
      <c r="W603" t="s">
        <v>73</v>
      </c>
      <c r="X603">
        <v>100</v>
      </c>
      <c r="Y603">
        <v>22</v>
      </c>
      <c r="Z603">
        <v>50</v>
      </c>
      <c r="AA603" t="s">
        <v>52</v>
      </c>
      <c r="AB603" t="s">
        <v>70</v>
      </c>
      <c r="AC603">
        <v>17</v>
      </c>
      <c r="AD603">
        <v>56</v>
      </c>
      <c r="AE603">
        <v>73</v>
      </c>
      <c r="AF603" t="s">
        <v>71</v>
      </c>
      <c r="AG603" t="s">
        <v>72</v>
      </c>
      <c r="AH603">
        <v>2</v>
      </c>
      <c r="AI603">
        <v>1</v>
      </c>
      <c r="AJ603">
        <v>1903</v>
      </c>
      <c r="AK603">
        <v>1900</v>
      </c>
      <c r="AL603" t="s">
        <v>173</v>
      </c>
      <c r="AM603" t="s">
        <v>332</v>
      </c>
      <c r="AN603">
        <v>2330</v>
      </c>
    </row>
    <row r="604" spans="1:40" x14ac:dyDescent="0.25">
      <c r="A604">
        <v>14531000380</v>
      </c>
      <c r="B604" t="s">
        <v>1438</v>
      </c>
      <c r="C604" t="s">
        <v>38</v>
      </c>
      <c r="D604" t="s">
        <v>1356</v>
      </c>
      <c r="E604" t="s">
        <v>1357</v>
      </c>
      <c r="F604" t="s">
        <v>493</v>
      </c>
      <c r="G604" s="1">
        <v>43644</v>
      </c>
      <c r="H604" s="2">
        <v>44031</v>
      </c>
      <c r="I604" t="s">
        <v>150</v>
      </c>
      <c r="J604">
        <v>2019</v>
      </c>
      <c r="K604">
        <v>2020</v>
      </c>
      <c r="L604" s="7" t="s">
        <v>494</v>
      </c>
      <c r="M604">
        <v>682</v>
      </c>
      <c r="N604" s="1">
        <v>43644</v>
      </c>
      <c r="O604" s="1">
        <v>43644</v>
      </c>
      <c r="P604" s="1">
        <v>43719</v>
      </c>
      <c r="Q604" s="1" t="s">
        <v>223</v>
      </c>
      <c r="R604">
        <v>2019</v>
      </c>
      <c r="S604">
        <v>2020</v>
      </c>
      <c r="T604" t="s">
        <v>51</v>
      </c>
      <c r="U604" t="s">
        <v>51</v>
      </c>
      <c r="V604" t="s">
        <v>115</v>
      </c>
      <c r="W604" t="s">
        <v>73</v>
      </c>
      <c r="X604">
        <v>100</v>
      </c>
      <c r="Y604">
        <v>22</v>
      </c>
      <c r="Z604">
        <v>50</v>
      </c>
      <c r="AA604" t="s">
        <v>52</v>
      </c>
      <c r="AB604" t="s">
        <v>70</v>
      </c>
      <c r="AC604">
        <v>0</v>
      </c>
      <c r="AD604">
        <v>75</v>
      </c>
      <c r="AE604">
        <v>75</v>
      </c>
      <c r="AF604" t="s">
        <v>325</v>
      </c>
      <c r="AG604" t="s">
        <v>326</v>
      </c>
      <c r="AH604" s="2">
        <v>43871</v>
      </c>
      <c r="AJ604">
        <v>1907</v>
      </c>
      <c r="AK604">
        <v>1900</v>
      </c>
      <c r="AL604" t="s">
        <v>173</v>
      </c>
      <c r="AM604" t="s">
        <v>173</v>
      </c>
      <c r="AN604">
        <v>2687</v>
      </c>
    </row>
    <row r="605" spans="1:40" x14ac:dyDescent="0.25">
      <c r="A605">
        <v>14531000350</v>
      </c>
      <c r="B605" t="s">
        <v>1442</v>
      </c>
      <c r="C605" t="s">
        <v>38</v>
      </c>
      <c r="D605" t="s">
        <v>39</v>
      </c>
      <c r="E605" t="s">
        <v>1357</v>
      </c>
      <c r="F605" t="s">
        <v>1440</v>
      </c>
      <c r="G605" s="1">
        <v>43648</v>
      </c>
      <c r="H605" s="2">
        <v>44031</v>
      </c>
      <c r="I605" t="s">
        <v>183</v>
      </c>
      <c r="J605">
        <v>2019</v>
      </c>
      <c r="K605">
        <v>2020</v>
      </c>
      <c r="L605" s="7">
        <v>12900</v>
      </c>
      <c r="M605">
        <v>704</v>
      </c>
      <c r="N605" s="1">
        <v>43646</v>
      </c>
      <c r="O605" s="1">
        <v>43663</v>
      </c>
      <c r="P605" s="1">
        <v>43719</v>
      </c>
      <c r="Q605" s="1" t="s">
        <v>223</v>
      </c>
      <c r="R605">
        <v>2019</v>
      </c>
      <c r="S605">
        <v>2020</v>
      </c>
      <c r="T605" t="s">
        <v>1443</v>
      </c>
      <c r="U605" t="s">
        <v>114</v>
      </c>
      <c r="V605" t="s">
        <v>115</v>
      </c>
      <c r="W605" t="s">
        <v>73</v>
      </c>
      <c r="X605">
        <v>100</v>
      </c>
      <c r="Y605">
        <v>22</v>
      </c>
      <c r="Z605">
        <v>50</v>
      </c>
      <c r="AA605" t="s">
        <v>52</v>
      </c>
      <c r="AB605" t="s">
        <v>70</v>
      </c>
      <c r="AC605">
        <v>17</v>
      </c>
      <c r="AD605">
        <v>56</v>
      </c>
      <c r="AE605">
        <v>73</v>
      </c>
      <c r="AF605" t="s">
        <v>71</v>
      </c>
      <c r="AG605" t="s">
        <v>86</v>
      </c>
      <c r="AH605">
        <v>2</v>
      </c>
      <c r="AI605">
        <v>2</v>
      </c>
      <c r="AJ605">
        <v>1908</v>
      </c>
      <c r="AK605">
        <v>1900</v>
      </c>
      <c r="AL605" t="s">
        <v>173</v>
      </c>
      <c r="AM605" t="s">
        <v>73</v>
      </c>
      <c r="AN605">
        <v>2622</v>
      </c>
    </row>
    <row r="606" spans="1:40" x14ac:dyDescent="0.25">
      <c r="A606">
        <v>14531000030</v>
      </c>
      <c r="B606" t="s">
        <v>1484</v>
      </c>
      <c r="C606" t="s">
        <v>38</v>
      </c>
      <c r="D606" t="s">
        <v>1356</v>
      </c>
      <c r="E606" t="s">
        <v>1357</v>
      </c>
      <c r="F606" t="s">
        <v>493</v>
      </c>
      <c r="G606" s="1">
        <v>43643</v>
      </c>
      <c r="H606" s="2">
        <v>44031</v>
      </c>
      <c r="I606" t="s">
        <v>150</v>
      </c>
      <c r="J606">
        <v>2019</v>
      </c>
      <c r="K606">
        <v>2020</v>
      </c>
      <c r="L606" s="7" t="s">
        <v>494</v>
      </c>
      <c r="M606">
        <v>676</v>
      </c>
      <c r="N606" s="1">
        <v>43643</v>
      </c>
      <c r="O606" s="1">
        <v>43643</v>
      </c>
      <c r="P606" s="1">
        <v>43735</v>
      </c>
      <c r="Q606" s="1" t="s">
        <v>223</v>
      </c>
      <c r="R606">
        <v>2019</v>
      </c>
      <c r="S606">
        <v>2020</v>
      </c>
      <c r="T606" t="s">
        <v>51</v>
      </c>
      <c r="U606" t="s">
        <v>51</v>
      </c>
      <c r="V606" t="s">
        <v>115</v>
      </c>
      <c r="W606" t="s">
        <v>73</v>
      </c>
      <c r="X606">
        <v>100</v>
      </c>
      <c r="Y606">
        <v>22</v>
      </c>
      <c r="Z606">
        <v>50</v>
      </c>
      <c r="AA606" t="s">
        <v>52</v>
      </c>
      <c r="AB606" t="s">
        <v>70</v>
      </c>
      <c r="AC606">
        <v>0</v>
      </c>
      <c r="AD606">
        <v>92</v>
      </c>
      <c r="AE606">
        <v>92</v>
      </c>
      <c r="AF606" t="s">
        <v>71</v>
      </c>
      <c r="AG606" t="s">
        <v>86</v>
      </c>
      <c r="AH606">
        <v>1</v>
      </c>
      <c r="AI606">
        <v>1</v>
      </c>
      <c r="AJ606">
        <v>1907</v>
      </c>
      <c r="AK606">
        <v>1900</v>
      </c>
      <c r="AL606" t="s">
        <v>173</v>
      </c>
      <c r="AM606" t="s">
        <v>73</v>
      </c>
      <c r="AN606">
        <v>898</v>
      </c>
    </row>
    <row r="607" spans="1:40" x14ac:dyDescent="0.25">
      <c r="A607">
        <v>14532000050</v>
      </c>
      <c r="B607" t="s">
        <v>1487</v>
      </c>
      <c r="C607" t="s">
        <v>38</v>
      </c>
      <c r="D607" t="s">
        <v>1356</v>
      </c>
      <c r="E607" t="s">
        <v>1357</v>
      </c>
      <c r="F607" t="s">
        <v>493</v>
      </c>
      <c r="G607" s="1">
        <v>43659</v>
      </c>
      <c r="H607" s="2">
        <v>44031</v>
      </c>
      <c r="I607" t="s">
        <v>183</v>
      </c>
      <c r="J607">
        <v>2019</v>
      </c>
      <c r="K607">
        <v>2020</v>
      </c>
      <c r="L607" s="7" t="s">
        <v>494</v>
      </c>
      <c r="M607">
        <v>776</v>
      </c>
      <c r="N607" s="1">
        <v>43659</v>
      </c>
      <c r="O607" s="1">
        <v>43699</v>
      </c>
      <c r="P607" s="1">
        <v>43735</v>
      </c>
      <c r="Q607" s="1" t="s">
        <v>223</v>
      </c>
      <c r="R607">
        <v>2019</v>
      </c>
      <c r="S607">
        <v>2020</v>
      </c>
      <c r="T607" t="s">
        <v>1488</v>
      </c>
      <c r="U607" t="s">
        <v>44</v>
      </c>
      <c r="V607" t="s">
        <v>115</v>
      </c>
      <c r="W607" t="s">
        <v>73</v>
      </c>
      <c r="X607">
        <v>100</v>
      </c>
      <c r="Y607">
        <v>22</v>
      </c>
      <c r="Z607">
        <v>50</v>
      </c>
      <c r="AA607" t="s">
        <v>52</v>
      </c>
      <c r="AB607" t="s">
        <v>70</v>
      </c>
      <c r="AC607">
        <v>40</v>
      </c>
      <c r="AD607">
        <v>36</v>
      </c>
      <c r="AE607">
        <v>76</v>
      </c>
      <c r="AF607" t="s">
        <v>71</v>
      </c>
      <c r="AG607" t="s">
        <v>86</v>
      </c>
      <c r="AH607">
        <v>1</v>
      </c>
      <c r="AI607">
        <v>1</v>
      </c>
      <c r="AJ607">
        <v>1897</v>
      </c>
      <c r="AK607">
        <v>1890</v>
      </c>
      <c r="AL607" t="s">
        <v>173</v>
      </c>
      <c r="AM607" t="s">
        <v>73</v>
      </c>
      <c r="AN607">
        <v>928</v>
      </c>
    </row>
    <row r="608" spans="1:40" x14ac:dyDescent="0.25">
      <c r="A608">
        <v>14532000060</v>
      </c>
      <c r="B608" t="s">
        <v>1485</v>
      </c>
      <c r="C608" t="s">
        <v>38</v>
      </c>
      <c r="D608" t="s">
        <v>1356</v>
      </c>
      <c r="E608" t="s">
        <v>1357</v>
      </c>
      <c r="F608" t="s">
        <v>493</v>
      </c>
      <c r="G608" s="1">
        <v>43651</v>
      </c>
      <c r="H608" s="2">
        <v>44031</v>
      </c>
      <c r="I608" t="s">
        <v>183</v>
      </c>
      <c r="J608">
        <v>2019</v>
      </c>
      <c r="K608">
        <v>2020</v>
      </c>
      <c r="L608" s="7" t="s">
        <v>494</v>
      </c>
      <c r="M608">
        <v>731</v>
      </c>
      <c r="N608" s="1">
        <v>43651</v>
      </c>
      <c r="O608" s="1">
        <v>43699</v>
      </c>
      <c r="P608" s="1">
        <v>43735</v>
      </c>
      <c r="Q608" s="1" t="s">
        <v>223</v>
      </c>
      <c r="R608">
        <v>2019</v>
      </c>
      <c r="S608">
        <v>2020</v>
      </c>
      <c r="T608" t="s">
        <v>1486</v>
      </c>
      <c r="U608" t="s">
        <v>44</v>
      </c>
      <c r="V608" t="s">
        <v>115</v>
      </c>
      <c r="W608" t="s">
        <v>73</v>
      </c>
      <c r="X608">
        <v>100</v>
      </c>
      <c r="Y608">
        <v>22</v>
      </c>
      <c r="Z608">
        <v>50</v>
      </c>
      <c r="AA608" t="s">
        <v>52</v>
      </c>
      <c r="AB608" t="s">
        <v>70</v>
      </c>
      <c r="AC608">
        <v>48</v>
      </c>
      <c r="AD608">
        <v>36</v>
      </c>
      <c r="AE608">
        <v>84</v>
      </c>
      <c r="AF608" t="s">
        <v>71</v>
      </c>
      <c r="AG608" t="s">
        <v>86</v>
      </c>
      <c r="AH608">
        <v>1</v>
      </c>
      <c r="AI608">
        <v>1</v>
      </c>
      <c r="AJ608">
        <v>1909</v>
      </c>
      <c r="AK608">
        <v>1900</v>
      </c>
      <c r="AL608" t="s">
        <v>173</v>
      </c>
      <c r="AM608" t="s">
        <v>73</v>
      </c>
      <c r="AN608">
        <v>1137</v>
      </c>
    </row>
    <row r="609" spans="1:40" x14ac:dyDescent="0.25">
      <c r="A609">
        <v>16096000090</v>
      </c>
      <c r="B609" t="s">
        <v>1731</v>
      </c>
      <c r="C609" t="s">
        <v>38</v>
      </c>
      <c r="D609" t="s">
        <v>67</v>
      </c>
      <c r="E609" t="s">
        <v>67</v>
      </c>
      <c r="F609" t="s">
        <v>1732</v>
      </c>
      <c r="G609" s="1">
        <v>43758</v>
      </c>
      <c r="H609" s="2">
        <v>44123</v>
      </c>
      <c r="I609" t="s">
        <v>244</v>
      </c>
      <c r="J609">
        <v>2019</v>
      </c>
      <c r="K609">
        <v>2020</v>
      </c>
      <c r="L609" s="7">
        <v>22500</v>
      </c>
      <c r="M609">
        <v>1229</v>
      </c>
      <c r="N609" s="1">
        <v>43759</v>
      </c>
      <c r="O609" s="1">
        <v>43768</v>
      </c>
      <c r="P609" s="1">
        <v>43802</v>
      </c>
      <c r="Q609" s="1" t="s">
        <v>300</v>
      </c>
      <c r="R609">
        <v>2019</v>
      </c>
      <c r="S609">
        <v>2020</v>
      </c>
      <c r="T609" t="s">
        <v>1733</v>
      </c>
      <c r="U609" t="s">
        <v>44</v>
      </c>
      <c r="V609" t="s">
        <v>115</v>
      </c>
      <c r="W609" t="s">
        <v>73</v>
      </c>
      <c r="X609">
        <v>100</v>
      </c>
      <c r="Y609">
        <v>22</v>
      </c>
      <c r="Z609">
        <v>50</v>
      </c>
      <c r="AA609" t="s">
        <v>52</v>
      </c>
      <c r="AB609" t="s">
        <v>70</v>
      </c>
      <c r="AC609">
        <v>9</v>
      </c>
      <c r="AD609">
        <v>34</v>
      </c>
      <c r="AE609">
        <v>43</v>
      </c>
      <c r="AF609" t="s">
        <v>71</v>
      </c>
      <c r="AG609" t="s">
        <v>86</v>
      </c>
      <c r="AH609">
        <v>2</v>
      </c>
      <c r="AI609">
        <v>4</v>
      </c>
      <c r="AJ609">
        <v>1928</v>
      </c>
      <c r="AK609">
        <v>1920</v>
      </c>
      <c r="AL609" t="s">
        <v>173</v>
      </c>
      <c r="AM609" t="s">
        <v>73</v>
      </c>
      <c r="AN609">
        <v>4084</v>
      </c>
    </row>
    <row r="610" spans="1:40" x14ac:dyDescent="0.25">
      <c r="A610">
        <v>14524000450</v>
      </c>
      <c r="B610" t="s">
        <v>1982</v>
      </c>
      <c r="C610" t="s">
        <v>38</v>
      </c>
      <c r="D610" t="s">
        <v>67</v>
      </c>
      <c r="E610" t="s">
        <v>67</v>
      </c>
      <c r="F610" t="s">
        <v>1981</v>
      </c>
      <c r="G610" s="1">
        <v>43719</v>
      </c>
      <c r="H610" s="2">
        <v>44093</v>
      </c>
      <c r="I610" t="s">
        <v>223</v>
      </c>
      <c r="J610">
        <v>2019</v>
      </c>
      <c r="K610">
        <v>2020</v>
      </c>
      <c r="L610" s="7">
        <v>20500</v>
      </c>
      <c r="M610">
        <v>1033</v>
      </c>
      <c r="N610" s="1">
        <v>43708</v>
      </c>
      <c r="O610" s="1">
        <v>43851</v>
      </c>
      <c r="P610" s="1">
        <v>43937</v>
      </c>
      <c r="Q610" s="1" t="s">
        <v>124</v>
      </c>
      <c r="R610">
        <v>2020</v>
      </c>
      <c r="S610">
        <v>2020</v>
      </c>
      <c r="T610" t="s">
        <v>51</v>
      </c>
      <c r="U610" t="s">
        <v>51</v>
      </c>
      <c r="V610" t="s">
        <v>115</v>
      </c>
      <c r="W610" t="s">
        <v>73</v>
      </c>
      <c r="X610">
        <v>100</v>
      </c>
      <c r="Y610">
        <v>22</v>
      </c>
      <c r="Z610">
        <v>50</v>
      </c>
      <c r="AA610" t="s">
        <v>52</v>
      </c>
      <c r="AB610" t="s">
        <v>70</v>
      </c>
      <c r="AC610">
        <v>143</v>
      </c>
      <c r="AD610">
        <v>86</v>
      </c>
      <c r="AE610">
        <v>229</v>
      </c>
      <c r="AF610" t="s">
        <v>71</v>
      </c>
      <c r="AG610" t="s">
        <v>86</v>
      </c>
      <c r="AH610">
        <v>1</v>
      </c>
      <c r="AI610">
        <v>1</v>
      </c>
      <c r="AJ610">
        <v>1911</v>
      </c>
      <c r="AK610">
        <v>1910</v>
      </c>
      <c r="AL610" t="s">
        <v>173</v>
      </c>
      <c r="AM610" t="s">
        <v>73</v>
      </c>
      <c r="AN610">
        <v>1404</v>
      </c>
    </row>
    <row r="611" spans="1:40" x14ac:dyDescent="0.25">
      <c r="A611">
        <v>14523000020</v>
      </c>
      <c r="B611" t="s">
        <v>1983</v>
      </c>
      <c r="C611" t="s">
        <v>38</v>
      </c>
      <c r="D611" t="s">
        <v>67</v>
      </c>
      <c r="E611" t="s">
        <v>67</v>
      </c>
      <c r="F611" t="s">
        <v>1981</v>
      </c>
      <c r="G611" s="1">
        <v>43719</v>
      </c>
      <c r="H611" s="2">
        <v>44093</v>
      </c>
      <c r="I611" t="s">
        <v>223</v>
      </c>
      <c r="J611">
        <v>2019</v>
      </c>
      <c r="K611">
        <v>2020</v>
      </c>
      <c r="L611" s="7">
        <v>20500</v>
      </c>
      <c r="M611">
        <v>1034</v>
      </c>
      <c r="N611" s="1">
        <v>43708</v>
      </c>
      <c r="O611" s="1">
        <v>43851</v>
      </c>
      <c r="P611" s="1">
        <v>43937</v>
      </c>
      <c r="Q611" s="1" t="s">
        <v>124</v>
      </c>
      <c r="R611">
        <v>2020</v>
      </c>
      <c r="S611">
        <v>2020</v>
      </c>
      <c r="T611" t="s">
        <v>51</v>
      </c>
      <c r="U611" t="s">
        <v>51</v>
      </c>
      <c r="V611" t="s">
        <v>115</v>
      </c>
      <c r="W611" t="s">
        <v>73</v>
      </c>
      <c r="X611">
        <v>100</v>
      </c>
      <c r="Y611">
        <v>22</v>
      </c>
      <c r="Z611">
        <v>50</v>
      </c>
      <c r="AA611" t="s">
        <v>52</v>
      </c>
      <c r="AB611" t="s">
        <v>70</v>
      </c>
      <c r="AC611">
        <v>143</v>
      </c>
      <c r="AD611">
        <v>86</v>
      </c>
      <c r="AE611">
        <v>229</v>
      </c>
      <c r="AF611" t="s">
        <v>71</v>
      </c>
      <c r="AG611" t="s">
        <v>86</v>
      </c>
      <c r="AH611">
        <v>1</v>
      </c>
      <c r="AI611">
        <v>2</v>
      </c>
      <c r="AJ611">
        <v>1915</v>
      </c>
      <c r="AK611">
        <v>1910</v>
      </c>
      <c r="AL611" t="s">
        <v>173</v>
      </c>
      <c r="AM611" t="s">
        <v>73</v>
      </c>
      <c r="AN611">
        <v>1344</v>
      </c>
    </row>
    <row r="612" spans="1:40" x14ac:dyDescent="0.25">
      <c r="A612">
        <v>14524000350</v>
      </c>
      <c r="B612" t="s">
        <v>1984</v>
      </c>
      <c r="C612" t="s">
        <v>38</v>
      </c>
      <c r="D612" t="s">
        <v>67</v>
      </c>
      <c r="E612" t="s">
        <v>67</v>
      </c>
      <c r="F612" t="s">
        <v>1981</v>
      </c>
      <c r="G612" s="1">
        <v>43719</v>
      </c>
      <c r="H612" s="2">
        <v>44093</v>
      </c>
      <c r="I612" t="s">
        <v>223</v>
      </c>
      <c r="J612">
        <v>2019</v>
      </c>
      <c r="K612">
        <v>2020</v>
      </c>
      <c r="L612" s="7">
        <v>16000</v>
      </c>
      <c r="M612">
        <v>1035</v>
      </c>
      <c r="N612" s="1">
        <v>43708</v>
      </c>
      <c r="O612" s="1">
        <v>43851</v>
      </c>
      <c r="P612" s="1">
        <v>43937</v>
      </c>
      <c r="Q612" s="1" t="s">
        <v>124</v>
      </c>
      <c r="R612">
        <v>2020</v>
      </c>
      <c r="S612">
        <v>2020</v>
      </c>
      <c r="T612" t="s">
        <v>51</v>
      </c>
      <c r="U612" t="s">
        <v>51</v>
      </c>
      <c r="V612" t="s">
        <v>115</v>
      </c>
      <c r="W612" t="s">
        <v>73</v>
      </c>
      <c r="X612">
        <v>100</v>
      </c>
      <c r="Y612">
        <v>22</v>
      </c>
      <c r="Z612">
        <v>50</v>
      </c>
      <c r="AA612" t="s">
        <v>52</v>
      </c>
      <c r="AB612" t="s">
        <v>70</v>
      </c>
      <c r="AC612">
        <v>143</v>
      </c>
      <c r="AD612">
        <v>86</v>
      </c>
      <c r="AE612">
        <v>229</v>
      </c>
      <c r="AF612" t="s">
        <v>71</v>
      </c>
      <c r="AG612" t="s">
        <v>86</v>
      </c>
      <c r="AH612">
        <v>1</v>
      </c>
      <c r="AI612">
        <v>1</v>
      </c>
      <c r="AJ612">
        <v>1910</v>
      </c>
      <c r="AK612">
        <v>1910</v>
      </c>
      <c r="AL612" t="s">
        <v>173</v>
      </c>
      <c r="AM612" t="s">
        <v>73</v>
      </c>
      <c r="AN612">
        <v>704</v>
      </c>
    </row>
    <row r="613" spans="1:40" x14ac:dyDescent="0.25">
      <c r="A613">
        <v>14524000240</v>
      </c>
      <c r="B613" t="s">
        <v>1980</v>
      </c>
      <c r="C613" t="s">
        <v>38</v>
      </c>
      <c r="D613" t="s">
        <v>67</v>
      </c>
      <c r="E613" t="s">
        <v>67</v>
      </c>
      <c r="F613" t="s">
        <v>1981</v>
      </c>
      <c r="G613" s="1">
        <v>43719</v>
      </c>
      <c r="H613" s="2">
        <v>44093</v>
      </c>
      <c r="I613" t="s">
        <v>223</v>
      </c>
      <c r="J613">
        <v>2019</v>
      </c>
      <c r="K613">
        <v>2020</v>
      </c>
      <c r="L613" s="7">
        <v>16000</v>
      </c>
      <c r="M613">
        <v>1043</v>
      </c>
      <c r="N613" s="1">
        <v>43708</v>
      </c>
      <c r="O613" s="1">
        <v>43866</v>
      </c>
      <c r="P613" s="1">
        <v>43937</v>
      </c>
      <c r="Q613" s="1" t="s">
        <v>124</v>
      </c>
      <c r="R613">
        <v>2020</v>
      </c>
      <c r="S613">
        <v>2020</v>
      </c>
      <c r="T613" t="s">
        <v>51</v>
      </c>
      <c r="U613" t="s">
        <v>51</v>
      </c>
      <c r="V613" t="s">
        <v>115</v>
      </c>
      <c r="W613" t="s">
        <v>73</v>
      </c>
      <c r="X613">
        <v>100</v>
      </c>
      <c r="Y613">
        <v>22</v>
      </c>
      <c r="Z613">
        <v>50</v>
      </c>
      <c r="AA613" t="s">
        <v>52</v>
      </c>
      <c r="AB613" t="s">
        <v>70</v>
      </c>
      <c r="AC613">
        <v>158</v>
      </c>
      <c r="AD613">
        <v>71</v>
      </c>
      <c r="AE613">
        <v>229</v>
      </c>
      <c r="AF613" t="s">
        <v>71</v>
      </c>
      <c r="AG613" t="s">
        <v>72</v>
      </c>
      <c r="AH613">
        <v>1</v>
      </c>
      <c r="AI613">
        <v>1</v>
      </c>
      <c r="AJ613">
        <v>1919</v>
      </c>
      <c r="AK613">
        <v>1910</v>
      </c>
      <c r="AL613" t="s">
        <v>173</v>
      </c>
      <c r="AM613" t="s">
        <v>73</v>
      </c>
      <c r="AN613">
        <v>675</v>
      </c>
    </row>
    <row r="614" spans="1:40" x14ac:dyDescent="0.25">
      <c r="A614">
        <v>14517050730</v>
      </c>
      <c r="B614" t="s">
        <v>1985</v>
      </c>
      <c r="C614" t="s">
        <v>38</v>
      </c>
      <c r="D614" t="s">
        <v>67</v>
      </c>
      <c r="E614" t="s">
        <v>67</v>
      </c>
      <c r="F614" t="s">
        <v>1981</v>
      </c>
      <c r="G614" s="1">
        <v>43719</v>
      </c>
      <c r="H614" s="2">
        <v>44093</v>
      </c>
      <c r="I614" t="s">
        <v>223</v>
      </c>
      <c r="J614">
        <v>2019</v>
      </c>
      <c r="K614">
        <v>2020</v>
      </c>
      <c r="L614" s="7">
        <v>16000</v>
      </c>
      <c r="M614">
        <v>1032</v>
      </c>
      <c r="N614" s="1">
        <v>43708</v>
      </c>
      <c r="O614" s="1">
        <v>43851</v>
      </c>
      <c r="P614" s="1">
        <v>43937</v>
      </c>
      <c r="Q614" s="1" t="s">
        <v>124</v>
      </c>
      <c r="R614">
        <v>2020</v>
      </c>
      <c r="S614">
        <v>2020</v>
      </c>
      <c r="T614" t="s">
        <v>51</v>
      </c>
      <c r="U614" t="s">
        <v>51</v>
      </c>
      <c r="V614" t="s">
        <v>115</v>
      </c>
      <c r="W614" t="s">
        <v>73</v>
      </c>
      <c r="X614">
        <v>100</v>
      </c>
      <c r="Y614">
        <v>22</v>
      </c>
      <c r="Z614">
        <v>50</v>
      </c>
      <c r="AA614" t="s">
        <v>52</v>
      </c>
      <c r="AB614" t="s">
        <v>70</v>
      </c>
      <c r="AC614">
        <v>143</v>
      </c>
      <c r="AD614">
        <v>86</v>
      </c>
      <c r="AE614">
        <v>229</v>
      </c>
      <c r="AF614" t="s">
        <v>71</v>
      </c>
      <c r="AG614" t="s">
        <v>72</v>
      </c>
      <c r="AH614">
        <v>2</v>
      </c>
      <c r="AI614">
        <v>1</v>
      </c>
      <c r="AJ614">
        <v>1893</v>
      </c>
      <c r="AK614">
        <v>1890</v>
      </c>
      <c r="AL614" t="s">
        <v>173</v>
      </c>
      <c r="AM614" t="s">
        <v>73</v>
      </c>
      <c r="AN614">
        <v>1728</v>
      </c>
    </row>
    <row r="615" spans="1:40" x14ac:dyDescent="0.25">
      <c r="A615">
        <v>14824000040</v>
      </c>
      <c r="B615" t="s">
        <v>1989</v>
      </c>
      <c r="C615" t="s">
        <v>38</v>
      </c>
      <c r="D615" t="s">
        <v>67</v>
      </c>
      <c r="E615" t="s">
        <v>67</v>
      </c>
      <c r="F615" t="s">
        <v>1981</v>
      </c>
      <c r="G615" s="1">
        <v>43719</v>
      </c>
      <c r="H615" s="2">
        <v>44093</v>
      </c>
      <c r="I615" t="s">
        <v>223</v>
      </c>
      <c r="J615">
        <v>2019</v>
      </c>
      <c r="K615">
        <v>2020</v>
      </c>
      <c r="L615" s="7">
        <v>16000</v>
      </c>
      <c r="M615">
        <v>1041</v>
      </c>
      <c r="N615" s="1">
        <v>43708</v>
      </c>
      <c r="O615" s="1">
        <v>43895</v>
      </c>
      <c r="P615" s="1">
        <v>43941</v>
      </c>
      <c r="Q615" s="1" t="s">
        <v>124</v>
      </c>
      <c r="R615">
        <v>2020</v>
      </c>
      <c r="S615">
        <v>2020</v>
      </c>
      <c r="T615" t="s">
        <v>51</v>
      </c>
      <c r="U615" t="s">
        <v>51</v>
      </c>
      <c r="V615" t="s">
        <v>115</v>
      </c>
      <c r="W615" t="s">
        <v>73</v>
      </c>
      <c r="X615">
        <v>100</v>
      </c>
      <c r="Y615">
        <v>22</v>
      </c>
      <c r="Z615">
        <v>50</v>
      </c>
      <c r="AA615" t="s">
        <v>52</v>
      </c>
      <c r="AB615" t="s">
        <v>70</v>
      </c>
      <c r="AC615">
        <v>187</v>
      </c>
      <c r="AD615">
        <v>46</v>
      </c>
      <c r="AE615">
        <v>233</v>
      </c>
      <c r="AF615" t="s">
        <v>71</v>
      </c>
      <c r="AG615" t="s">
        <v>72</v>
      </c>
      <c r="AH615">
        <v>1</v>
      </c>
      <c r="AI615">
        <v>1</v>
      </c>
      <c r="AJ615">
        <v>1921</v>
      </c>
      <c r="AK615">
        <v>1920</v>
      </c>
      <c r="AL615" t="s">
        <v>173</v>
      </c>
      <c r="AM615" t="s">
        <v>73</v>
      </c>
      <c r="AN615">
        <v>765</v>
      </c>
    </row>
    <row r="616" spans="1:40" x14ac:dyDescent="0.25">
      <c r="A616">
        <v>14824000060</v>
      </c>
      <c r="B616" t="s">
        <v>1990</v>
      </c>
      <c r="C616" t="s">
        <v>38</v>
      </c>
      <c r="D616" t="s">
        <v>67</v>
      </c>
      <c r="E616" t="s">
        <v>67</v>
      </c>
      <c r="F616" t="s">
        <v>1981</v>
      </c>
      <c r="G616" s="1">
        <v>43719</v>
      </c>
      <c r="H616" s="2">
        <v>44093</v>
      </c>
      <c r="I616" t="s">
        <v>223</v>
      </c>
      <c r="J616">
        <v>2019</v>
      </c>
      <c r="K616">
        <v>2020</v>
      </c>
      <c r="L616" s="7">
        <v>16000</v>
      </c>
      <c r="M616">
        <v>1039</v>
      </c>
      <c r="N616" s="1">
        <v>43708</v>
      </c>
      <c r="O616" s="1">
        <v>43895</v>
      </c>
      <c r="P616" s="1">
        <v>43941</v>
      </c>
      <c r="Q616" s="1" t="s">
        <v>124</v>
      </c>
      <c r="R616">
        <v>2020</v>
      </c>
      <c r="S616">
        <v>2020</v>
      </c>
      <c r="T616" t="s">
        <v>51</v>
      </c>
      <c r="U616" t="s">
        <v>51</v>
      </c>
      <c r="V616" t="s">
        <v>115</v>
      </c>
      <c r="W616" t="s">
        <v>73</v>
      </c>
      <c r="X616">
        <v>100</v>
      </c>
      <c r="Y616">
        <v>22</v>
      </c>
      <c r="Z616">
        <v>50</v>
      </c>
      <c r="AA616" t="s">
        <v>52</v>
      </c>
      <c r="AB616" t="s">
        <v>70</v>
      </c>
      <c r="AC616">
        <v>187</v>
      </c>
      <c r="AD616">
        <v>46</v>
      </c>
      <c r="AE616">
        <v>233</v>
      </c>
      <c r="AF616" t="s">
        <v>71</v>
      </c>
      <c r="AG616" t="s">
        <v>72</v>
      </c>
      <c r="AH616">
        <v>1</v>
      </c>
      <c r="AI616">
        <v>1</v>
      </c>
      <c r="AJ616">
        <v>1906</v>
      </c>
      <c r="AK616">
        <v>1900</v>
      </c>
      <c r="AL616" t="s">
        <v>173</v>
      </c>
      <c r="AM616" t="s">
        <v>73</v>
      </c>
      <c r="AN616">
        <v>698</v>
      </c>
    </row>
    <row r="617" spans="1:40" x14ac:dyDescent="0.25">
      <c r="A617">
        <v>14824000130</v>
      </c>
      <c r="B617" t="s">
        <v>1988</v>
      </c>
      <c r="C617" t="s">
        <v>38</v>
      </c>
      <c r="D617" t="s">
        <v>67</v>
      </c>
      <c r="E617" t="s">
        <v>67</v>
      </c>
      <c r="F617" t="s">
        <v>1981</v>
      </c>
      <c r="G617" s="1">
        <v>43719</v>
      </c>
      <c r="H617" s="2">
        <v>44093</v>
      </c>
      <c r="I617" t="s">
        <v>223</v>
      </c>
      <c r="J617">
        <v>2019</v>
      </c>
      <c r="K617">
        <v>2020</v>
      </c>
      <c r="L617" s="7">
        <v>16000</v>
      </c>
      <c r="M617">
        <v>1038</v>
      </c>
      <c r="N617" s="1">
        <v>43708</v>
      </c>
      <c r="O617" s="1">
        <v>43903</v>
      </c>
      <c r="P617" s="1">
        <v>43941</v>
      </c>
      <c r="Q617" s="1" t="s">
        <v>124</v>
      </c>
      <c r="R617">
        <v>2020</v>
      </c>
      <c r="S617">
        <v>2020</v>
      </c>
      <c r="T617" t="s">
        <v>51</v>
      </c>
      <c r="U617" t="s">
        <v>51</v>
      </c>
      <c r="V617" t="s">
        <v>115</v>
      </c>
      <c r="W617" t="s">
        <v>73</v>
      </c>
      <c r="X617">
        <v>100</v>
      </c>
      <c r="Y617">
        <v>22</v>
      </c>
      <c r="Z617">
        <v>50</v>
      </c>
      <c r="AA617" t="s">
        <v>52</v>
      </c>
      <c r="AB617" t="s">
        <v>70</v>
      </c>
      <c r="AC617">
        <v>195</v>
      </c>
      <c r="AD617">
        <v>38</v>
      </c>
      <c r="AE617">
        <v>233</v>
      </c>
      <c r="AF617" t="s">
        <v>71</v>
      </c>
      <c r="AG617" t="s">
        <v>72</v>
      </c>
      <c r="AH617">
        <v>1</v>
      </c>
      <c r="AI617">
        <v>1</v>
      </c>
      <c r="AJ617">
        <v>1908</v>
      </c>
      <c r="AK617">
        <v>1900</v>
      </c>
      <c r="AL617" t="s">
        <v>173</v>
      </c>
      <c r="AM617" t="s">
        <v>73</v>
      </c>
      <c r="AN617">
        <v>680</v>
      </c>
    </row>
    <row r="618" spans="1:40" x14ac:dyDescent="0.25">
      <c r="A618">
        <v>14824000050</v>
      </c>
      <c r="B618" t="s">
        <v>1997</v>
      </c>
      <c r="C618" t="s">
        <v>38</v>
      </c>
      <c r="D618" t="s">
        <v>67</v>
      </c>
      <c r="E618" t="s">
        <v>67</v>
      </c>
      <c r="F618" t="s">
        <v>1981</v>
      </c>
      <c r="G618" s="1">
        <v>43719</v>
      </c>
      <c r="H618" s="2">
        <v>44093</v>
      </c>
      <c r="I618" t="s">
        <v>223</v>
      </c>
      <c r="J618">
        <v>2019</v>
      </c>
      <c r="K618">
        <v>2020</v>
      </c>
      <c r="L618" s="7">
        <v>21500</v>
      </c>
      <c r="M618">
        <v>1040</v>
      </c>
      <c r="N618" s="1">
        <v>43708</v>
      </c>
      <c r="O618" s="1">
        <v>43895</v>
      </c>
      <c r="P618" s="1">
        <v>43943</v>
      </c>
      <c r="Q618" s="1" t="s">
        <v>124</v>
      </c>
      <c r="R618">
        <v>2020</v>
      </c>
      <c r="S618">
        <v>2020</v>
      </c>
      <c r="T618" t="s">
        <v>51</v>
      </c>
      <c r="U618" t="s">
        <v>51</v>
      </c>
      <c r="V618" t="s">
        <v>115</v>
      </c>
      <c r="W618" t="s">
        <v>73</v>
      </c>
      <c r="X618">
        <v>100</v>
      </c>
      <c r="Y618">
        <v>22</v>
      </c>
      <c r="Z618">
        <v>50</v>
      </c>
      <c r="AA618" t="s">
        <v>52</v>
      </c>
      <c r="AB618" t="s">
        <v>70</v>
      </c>
      <c r="AC618">
        <v>187</v>
      </c>
      <c r="AD618">
        <v>48</v>
      </c>
      <c r="AE618">
        <v>235</v>
      </c>
      <c r="AF618" t="s">
        <v>71</v>
      </c>
      <c r="AG618" t="s">
        <v>72</v>
      </c>
      <c r="AH618">
        <v>1</v>
      </c>
      <c r="AI618">
        <v>1</v>
      </c>
      <c r="AJ618">
        <v>1909</v>
      </c>
      <c r="AK618">
        <v>1900</v>
      </c>
      <c r="AL618" t="s">
        <v>173</v>
      </c>
      <c r="AM618" t="s">
        <v>73</v>
      </c>
      <c r="AN618">
        <v>848</v>
      </c>
    </row>
    <row r="619" spans="1:40" x14ac:dyDescent="0.25">
      <c r="A619">
        <v>14825000030</v>
      </c>
      <c r="B619" t="s">
        <v>1998</v>
      </c>
      <c r="C619" t="s">
        <v>38</v>
      </c>
      <c r="D619" t="s">
        <v>67</v>
      </c>
      <c r="E619" t="s">
        <v>67</v>
      </c>
      <c r="F619" t="s">
        <v>1981</v>
      </c>
      <c r="G619" s="1">
        <v>43719</v>
      </c>
      <c r="H619" s="2">
        <v>44093</v>
      </c>
      <c r="I619" t="s">
        <v>223</v>
      </c>
      <c r="J619">
        <v>2019</v>
      </c>
      <c r="K619">
        <v>2020</v>
      </c>
      <c r="L619" s="7">
        <v>21500</v>
      </c>
      <c r="M619">
        <v>1028</v>
      </c>
      <c r="N619" s="1">
        <v>43708</v>
      </c>
      <c r="O619" s="1">
        <v>43866</v>
      </c>
      <c r="P619" s="1">
        <v>43943</v>
      </c>
      <c r="Q619" s="1" t="s">
        <v>124</v>
      </c>
      <c r="R619">
        <v>2020</v>
      </c>
      <c r="S619">
        <v>2020</v>
      </c>
      <c r="T619" t="s">
        <v>51</v>
      </c>
      <c r="U619" t="s">
        <v>51</v>
      </c>
      <c r="V619" t="s">
        <v>115</v>
      </c>
      <c r="W619" t="s">
        <v>73</v>
      </c>
      <c r="X619">
        <v>100</v>
      </c>
      <c r="Y619">
        <v>22</v>
      </c>
      <c r="Z619">
        <v>50</v>
      </c>
      <c r="AA619" t="s">
        <v>52</v>
      </c>
      <c r="AB619" t="s">
        <v>70</v>
      </c>
      <c r="AC619">
        <v>158</v>
      </c>
      <c r="AD619">
        <v>77</v>
      </c>
      <c r="AE619">
        <v>235</v>
      </c>
      <c r="AF619" t="s">
        <v>71</v>
      </c>
      <c r="AG619" t="s">
        <v>86</v>
      </c>
      <c r="AH619">
        <v>2</v>
      </c>
      <c r="AI619">
        <v>4</v>
      </c>
      <c r="AJ619">
        <v>1925</v>
      </c>
      <c r="AK619">
        <v>1920</v>
      </c>
      <c r="AL619" t="s">
        <v>173</v>
      </c>
      <c r="AM619" t="s">
        <v>332</v>
      </c>
      <c r="AN619">
        <v>2924</v>
      </c>
    </row>
    <row r="620" spans="1:40" x14ac:dyDescent="0.25">
      <c r="A620">
        <v>14825000050</v>
      </c>
      <c r="B620" t="s">
        <v>1999</v>
      </c>
      <c r="C620" t="s">
        <v>38</v>
      </c>
      <c r="D620" t="s">
        <v>67</v>
      </c>
      <c r="E620" t="s">
        <v>67</v>
      </c>
      <c r="F620" t="s">
        <v>1981</v>
      </c>
      <c r="G620" s="1">
        <v>43719</v>
      </c>
      <c r="H620" s="2">
        <v>44093</v>
      </c>
      <c r="I620" t="s">
        <v>223</v>
      </c>
      <c r="J620">
        <v>2019</v>
      </c>
      <c r="K620">
        <v>2020</v>
      </c>
      <c r="L620" s="7">
        <v>15500</v>
      </c>
      <c r="M620">
        <v>1023</v>
      </c>
      <c r="N620" s="1">
        <v>43708</v>
      </c>
      <c r="O620" s="1">
        <v>43866</v>
      </c>
      <c r="P620" s="1">
        <v>43943</v>
      </c>
      <c r="Q620" s="1" t="s">
        <v>124</v>
      </c>
      <c r="R620">
        <v>2020</v>
      </c>
      <c r="S620">
        <v>2020</v>
      </c>
      <c r="T620" t="s">
        <v>2000</v>
      </c>
      <c r="U620" t="s">
        <v>44</v>
      </c>
      <c r="V620" t="s">
        <v>115</v>
      </c>
      <c r="W620" t="s">
        <v>73</v>
      </c>
      <c r="X620">
        <v>100</v>
      </c>
      <c r="Y620">
        <v>22</v>
      </c>
      <c r="Z620">
        <v>50</v>
      </c>
      <c r="AA620" t="s">
        <v>52</v>
      </c>
      <c r="AB620" t="s">
        <v>70</v>
      </c>
      <c r="AC620">
        <v>158</v>
      </c>
      <c r="AD620">
        <v>77</v>
      </c>
      <c r="AE620">
        <v>235</v>
      </c>
      <c r="AF620" t="s">
        <v>71</v>
      </c>
      <c r="AG620" t="s">
        <v>72</v>
      </c>
      <c r="AH620">
        <v>1</v>
      </c>
      <c r="AI620">
        <v>1</v>
      </c>
      <c r="AJ620">
        <v>1895</v>
      </c>
      <c r="AK620">
        <v>1890</v>
      </c>
      <c r="AL620" t="s">
        <v>173</v>
      </c>
      <c r="AM620" t="s">
        <v>73</v>
      </c>
      <c r="AN620">
        <v>547</v>
      </c>
    </row>
    <row r="621" spans="1:40" x14ac:dyDescent="0.25">
      <c r="A621">
        <v>14825000060</v>
      </c>
      <c r="B621" t="s">
        <v>2001</v>
      </c>
      <c r="C621" t="s">
        <v>38</v>
      </c>
      <c r="D621" t="s">
        <v>67</v>
      </c>
      <c r="E621" t="s">
        <v>67</v>
      </c>
      <c r="F621" t="s">
        <v>1981</v>
      </c>
      <c r="G621" s="1">
        <v>43719</v>
      </c>
      <c r="H621" s="2">
        <v>44093</v>
      </c>
      <c r="I621" t="s">
        <v>223</v>
      </c>
      <c r="J621">
        <v>2019</v>
      </c>
      <c r="K621">
        <v>2020</v>
      </c>
      <c r="L621" s="7">
        <v>18000</v>
      </c>
      <c r="M621">
        <v>1022</v>
      </c>
      <c r="N621" s="1">
        <v>43708</v>
      </c>
      <c r="O621" s="1">
        <v>43866</v>
      </c>
      <c r="P621" s="1">
        <v>43943</v>
      </c>
      <c r="Q621" s="1" t="s">
        <v>124</v>
      </c>
      <c r="R621">
        <v>2020</v>
      </c>
      <c r="S621">
        <v>2020</v>
      </c>
      <c r="T621" t="s">
        <v>51</v>
      </c>
      <c r="U621" t="s">
        <v>51</v>
      </c>
      <c r="V621" t="s">
        <v>115</v>
      </c>
      <c r="W621" t="s">
        <v>73</v>
      </c>
      <c r="X621">
        <v>100</v>
      </c>
      <c r="Y621">
        <v>22</v>
      </c>
      <c r="Z621">
        <v>50</v>
      </c>
      <c r="AA621" t="s">
        <v>52</v>
      </c>
      <c r="AB621" t="s">
        <v>70</v>
      </c>
      <c r="AC621">
        <v>158</v>
      </c>
      <c r="AD621">
        <v>77</v>
      </c>
      <c r="AE621">
        <v>235</v>
      </c>
      <c r="AF621" t="s">
        <v>71</v>
      </c>
      <c r="AG621" t="s">
        <v>86</v>
      </c>
      <c r="AH621">
        <v>1</v>
      </c>
      <c r="AI621">
        <v>1</v>
      </c>
      <c r="AJ621">
        <v>1911</v>
      </c>
      <c r="AK621">
        <v>1910</v>
      </c>
      <c r="AL621" t="s">
        <v>173</v>
      </c>
      <c r="AM621" t="s">
        <v>73</v>
      </c>
      <c r="AN621">
        <v>924</v>
      </c>
    </row>
    <row r="622" spans="1:40" x14ac:dyDescent="0.25">
      <c r="A622">
        <v>14825000080</v>
      </c>
      <c r="B622" t="s">
        <v>2002</v>
      </c>
      <c r="C622" t="s">
        <v>38</v>
      </c>
      <c r="D622" t="s">
        <v>67</v>
      </c>
      <c r="E622" t="s">
        <v>67</v>
      </c>
      <c r="F622" t="s">
        <v>1981</v>
      </c>
      <c r="G622" s="1">
        <v>43719</v>
      </c>
      <c r="H622" s="2">
        <v>44093</v>
      </c>
      <c r="I622" t="s">
        <v>223</v>
      </c>
      <c r="J622">
        <v>2019</v>
      </c>
      <c r="K622">
        <v>2020</v>
      </c>
      <c r="L622" s="7">
        <v>15500</v>
      </c>
      <c r="M622">
        <v>1021</v>
      </c>
      <c r="N622" s="1">
        <v>43708</v>
      </c>
      <c r="O622" s="1">
        <v>43866</v>
      </c>
      <c r="P622" s="1">
        <v>43943</v>
      </c>
      <c r="Q622" s="1" t="s">
        <v>124</v>
      </c>
      <c r="R622">
        <v>2020</v>
      </c>
      <c r="S622">
        <v>2020</v>
      </c>
      <c r="T622" t="s">
        <v>2003</v>
      </c>
      <c r="U622" t="s">
        <v>44</v>
      </c>
      <c r="V622" t="s">
        <v>115</v>
      </c>
      <c r="W622" t="s">
        <v>73</v>
      </c>
      <c r="X622">
        <v>100</v>
      </c>
      <c r="Y622">
        <v>22</v>
      </c>
      <c r="Z622">
        <v>50</v>
      </c>
      <c r="AA622" t="s">
        <v>52</v>
      </c>
      <c r="AB622" t="s">
        <v>70</v>
      </c>
      <c r="AC622">
        <v>158</v>
      </c>
      <c r="AD622">
        <v>77</v>
      </c>
      <c r="AE622">
        <v>235</v>
      </c>
      <c r="AF622" t="s">
        <v>71</v>
      </c>
      <c r="AG622" t="s">
        <v>86</v>
      </c>
      <c r="AH622">
        <v>1</v>
      </c>
      <c r="AI622">
        <v>1</v>
      </c>
      <c r="AJ622">
        <v>1959</v>
      </c>
      <c r="AK622">
        <v>1950</v>
      </c>
      <c r="AL622" t="s">
        <v>173</v>
      </c>
      <c r="AM622" t="s">
        <v>73</v>
      </c>
      <c r="AN622">
        <v>1055</v>
      </c>
    </row>
    <row r="623" spans="1:40" x14ac:dyDescent="0.25">
      <c r="A623">
        <v>14824000530</v>
      </c>
      <c r="B623" t="s">
        <v>2004</v>
      </c>
      <c r="C623" t="s">
        <v>38</v>
      </c>
      <c r="D623" t="s">
        <v>67</v>
      </c>
      <c r="E623" t="s">
        <v>67</v>
      </c>
      <c r="F623" t="s">
        <v>1981</v>
      </c>
      <c r="G623" s="1">
        <v>43719</v>
      </c>
      <c r="H623" s="2">
        <v>44093</v>
      </c>
      <c r="I623" t="s">
        <v>223</v>
      </c>
      <c r="J623">
        <v>2019</v>
      </c>
      <c r="K623">
        <v>2020</v>
      </c>
      <c r="L623" s="7">
        <v>16000</v>
      </c>
      <c r="M623">
        <v>1029</v>
      </c>
      <c r="N623" s="1">
        <v>43708</v>
      </c>
      <c r="O623" s="1">
        <v>43866</v>
      </c>
      <c r="P623" s="1">
        <v>43943</v>
      </c>
      <c r="Q623" s="1" t="s">
        <v>124</v>
      </c>
      <c r="R623">
        <v>2020</v>
      </c>
      <c r="S623">
        <v>2020</v>
      </c>
      <c r="T623" t="s">
        <v>51</v>
      </c>
      <c r="U623" t="s">
        <v>51</v>
      </c>
      <c r="V623" t="s">
        <v>115</v>
      </c>
      <c r="W623" t="s">
        <v>73</v>
      </c>
      <c r="X623">
        <v>100</v>
      </c>
      <c r="Y623">
        <v>22</v>
      </c>
      <c r="Z623">
        <v>50</v>
      </c>
      <c r="AA623" t="s">
        <v>52</v>
      </c>
      <c r="AB623" t="s">
        <v>70</v>
      </c>
      <c r="AC623">
        <v>158</v>
      </c>
      <c r="AD623">
        <v>77</v>
      </c>
      <c r="AE623">
        <v>235</v>
      </c>
      <c r="AF623" t="s">
        <v>71</v>
      </c>
      <c r="AG623" t="s">
        <v>86</v>
      </c>
      <c r="AH623">
        <v>1</v>
      </c>
      <c r="AI623">
        <v>1</v>
      </c>
      <c r="AJ623">
        <v>1915</v>
      </c>
      <c r="AK623">
        <v>1910</v>
      </c>
      <c r="AL623" t="s">
        <v>173</v>
      </c>
      <c r="AM623" t="s">
        <v>73</v>
      </c>
      <c r="AN623">
        <v>1490</v>
      </c>
    </row>
    <row r="624" spans="1:40" x14ac:dyDescent="0.25">
      <c r="A624">
        <v>14534000460</v>
      </c>
      <c r="B624" t="s">
        <v>1996</v>
      </c>
      <c r="C624" t="s">
        <v>38</v>
      </c>
      <c r="D624" t="s">
        <v>67</v>
      </c>
      <c r="E624" t="s">
        <v>67</v>
      </c>
      <c r="F624" t="s">
        <v>1981</v>
      </c>
      <c r="G624" s="1">
        <v>43719</v>
      </c>
      <c r="H624" s="2">
        <v>44093</v>
      </c>
      <c r="I624" t="s">
        <v>223</v>
      </c>
      <c r="J624">
        <v>2019</v>
      </c>
      <c r="K624">
        <v>2020</v>
      </c>
      <c r="L624" s="7">
        <v>16000</v>
      </c>
      <c r="M624">
        <v>1036</v>
      </c>
      <c r="N624" s="1">
        <v>43708</v>
      </c>
      <c r="O624" s="1">
        <v>43903</v>
      </c>
      <c r="P624" s="1">
        <v>43943</v>
      </c>
      <c r="Q624" s="1" t="s">
        <v>124</v>
      </c>
      <c r="R624">
        <v>2020</v>
      </c>
      <c r="S624">
        <v>2020</v>
      </c>
      <c r="T624" t="s">
        <v>51</v>
      </c>
      <c r="U624" t="s">
        <v>51</v>
      </c>
      <c r="V624" t="s">
        <v>115</v>
      </c>
      <c r="W624" t="s">
        <v>73</v>
      </c>
      <c r="X624">
        <v>100</v>
      </c>
      <c r="Y624">
        <v>22</v>
      </c>
      <c r="Z624">
        <v>50</v>
      </c>
      <c r="AA624" t="s">
        <v>52</v>
      </c>
      <c r="AB624" t="s">
        <v>70</v>
      </c>
      <c r="AC624">
        <v>195</v>
      </c>
      <c r="AD624">
        <v>40</v>
      </c>
      <c r="AE624">
        <v>235</v>
      </c>
      <c r="AF624" t="s">
        <v>71</v>
      </c>
      <c r="AG624" t="s">
        <v>86</v>
      </c>
      <c r="AH624">
        <v>1.5</v>
      </c>
      <c r="AI624">
        <v>1</v>
      </c>
      <c r="AJ624">
        <v>1908</v>
      </c>
      <c r="AK624">
        <v>1900</v>
      </c>
      <c r="AL624" t="s">
        <v>73</v>
      </c>
      <c r="AM624" t="s">
        <v>73</v>
      </c>
      <c r="AN624">
        <v>1148</v>
      </c>
    </row>
    <row r="625" spans="1:40" x14ac:dyDescent="0.25">
      <c r="A625">
        <v>14534000630</v>
      </c>
      <c r="B625" t="s">
        <v>2010</v>
      </c>
      <c r="C625" t="s">
        <v>38</v>
      </c>
      <c r="D625" t="s">
        <v>67</v>
      </c>
      <c r="E625" t="s">
        <v>67</v>
      </c>
      <c r="F625" t="s">
        <v>1981</v>
      </c>
      <c r="G625" s="1">
        <v>43719</v>
      </c>
      <c r="H625" s="2">
        <v>44093</v>
      </c>
      <c r="I625" t="s">
        <v>223</v>
      </c>
      <c r="J625">
        <v>2019</v>
      </c>
      <c r="K625">
        <v>2020</v>
      </c>
      <c r="L625" s="7">
        <v>16000</v>
      </c>
      <c r="M625">
        <v>1025</v>
      </c>
      <c r="N625" s="1">
        <v>43708</v>
      </c>
      <c r="O625" s="1">
        <v>43895</v>
      </c>
      <c r="P625" s="1">
        <v>43948</v>
      </c>
      <c r="Q625" s="1" t="s">
        <v>124</v>
      </c>
      <c r="R625">
        <v>2020</v>
      </c>
      <c r="S625">
        <v>2020</v>
      </c>
      <c r="T625" t="s">
        <v>2011</v>
      </c>
      <c r="U625" t="s">
        <v>114</v>
      </c>
      <c r="V625" t="s">
        <v>115</v>
      </c>
      <c r="W625" t="s">
        <v>73</v>
      </c>
      <c r="X625">
        <v>100</v>
      </c>
      <c r="Y625">
        <v>22</v>
      </c>
      <c r="Z625">
        <v>50</v>
      </c>
      <c r="AA625" t="s">
        <v>52</v>
      </c>
      <c r="AB625" t="s">
        <v>70</v>
      </c>
      <c r="AC625">
        <v>187</v>
      </c>
      <c r="AD625">
        <v>53</v>
      </c>
      <c r="AE625">
        <v>240</v>
      </c>
      <c r="AF625" t="s">
        <v>71</v>
      </c>
      <c r="AG625" t="s">
        <v>331</v>
      </c>
      <c r="AH625">
        <v>1.5</v>
      </c>
      <c r="AI625">
        <v>1</v>
      </c>
      <c r="AJ625">
        <v>1908</v>
      </c>
      <c r="AK625">
        <v>1900</v>
      </c>
      <c r="AL625" t="s">
        <v>173</v>
      </c>
      <c r="AM625" t="s">
        <v>73</v>
      </c>
      <c r="AN625">
        <v>990</v>
      </c>
    </row>
    <row r="626" spans="1:40" x14ac:dyDescent="0.25">
      <c r="A626">
        <v>14824000610</v>
      </c>
      <c r="B626" t="s">
        <v>2012</v>
      </c>
      <c r="C626" t="s">
        <v>38</v>
      </c>
      <c r="D626" t="s">
        <v>67</v>
      </c>
      <c r="E626" t="s">
        <v>67</v>
      </c>
      <c r="F626" t="s">
        <v>1981</v>
      </c>
      <c r="G626" s="1">
        <v>43719</v>
      </c>
      <c r="H626" s="2">
        <v>44093</v>
      </c>
      <c r="I626" t="s">
        <v>223</v>
      </c>
      <c r="J626">
        <v>2019</v>
      </c>
      <c r="K626">
        <v>2020</v>
      </c>
      <c r="L626" s="7">
        <v>16000</v>
      </c>
      <c r="M626">
        <v>1030</v>
      </c>
      <c r="N626" s="1">
        <v>43708</v>
      </c>
      <c r="O626" s="1">
        <v>43866</v>
      </c>
      <c r="P626" s="1">
        <v>43948</v>
      </c>
      <c r="Q626" s="1" t="s">
        <v>124</v>
      </c>
      <c r="R626">
        <v>2020</v>
      </c>
      <c r="S626">
        <v>2020</v>
      </c>
      <c r="T626" t="s">
        <v>51</v>
      </c>
      <c r="U626" t="s">
        <v>51</v>
      </c>
      <c r="V626" t="s">
        <v>115</v>
      </c>
      <c r="W626" t="s">
        <v>73</v>
      </c>
      <c r="X626">
        <v>100</v>
      </c>
      <c r="Y626">
        <v>22</v>
      </c>
      <c r="Z626">
        <v>50</v>
      </c>
      <c r="AA626" t="s">
        <v>52</v>
      </c>
      <c r="AB626" t="s">
        <v>70</v>
      </c>
      <c r="AC626">
        <v>158</v>
      </c>
      <c r="AD626">
        <v>82</v>
      </c>
      <c r="AE626">
        <v>240</v>
      </c>
      <c r="AF626" t="s">
        <v>71</v>
      </c>
      <c r="AG626" t="s">
        <v>72</v>
      </c>
      <c r="AH626">
        <v>1</v>
      </c>
      <c r="AI626">
        <v>1</v>
      </c>
      <c r="AJ626">
        <v>1891</v>
      </c>
      <c r="AK626">
        <v>1890</v>
      </c>
      <c r="AL626" t="s">
        <v>173</v>
      </c>
      <c r="AM626" t="s">
        <v>73</v>
      </c>
      <c r="AN626">
        <v>1290</v>
      </c>
    </row>
    <row r="627" spans="1:40" x14ac:dyDescent="0.25">
      <c r="A627">
        <v>14825000160</v>
      </c>
      <c r="B627" t="s">
        <v>2013</v>
      </c>
      <c r="C627" t="s">
        <v>38</v>
      </c>
      <c r="D627" t="s">
        <v>67</v>
      </c>
      <c r="E627" t="s">
        <v>67</v>
      </c>
      <c r="F627" t="s">
        <v>1981</v>
      </c>
      <c r="G627" s="1">
        <v>43719</v>
      </c>
      <c r="H627" s="2">
        <v>44093</v>
      </c>
      <c r="I627" t="s">
        <v>223</v>
      </c>
      <c r="J627">
        <v>2019</v>
      </c>
      <c r="K627">
        <v>2020</v>
      </c>
      <c r="L627" s="7">
        <v>16000</v>
      </c>
      <c r="M627">
        <v>1024</v>
      </c>
      <c r="N627" s="1">
        <v>43708</v>
      </c>
      <c r="O627" s="1">
        <v>43866</v>
      </c>
      <c r="P627" s="1">
        <v>43948</v>
      </c>
      <c r="Q627" s="1" t="s">
        <v>124</v>
      </c>
      <c r="R627">
        <v>2020</v>
      </c>
      <c r="S627">
        <v>2020</v>
      </c>
      <c r="T627" t="s">
        <v>51</v>
      </c>
      <c r="U627" t="s">
        <v>51</v>
      </c>
      <c r="V627" t="s">
        <v>115</v>
      </c>
      <c r="W627" t="s">
        <v>73</v>
      </c>
      <c r="X627">
        <v>100</v>
      </c>
      <c r="Y627">
        <v>22</v>
      </c>
      <c r="Z627">
        <v>50</v>
      </c>
      <c r="AA627" t="s">
        <v>52</v>
      </c>
      <c r="AB627" t="s">
        <v>70</v>
      </c>
      <c r="AC627">
        <v>158</v>
      </c>
      <c r="AD627">
        <v>82</v>
      </c>
      <c r="AE627">
        <v>240</v>
      </c>
      <c r="AF627" t="s">
        <v>71</v>
      </c>
      <c r="AG627" t="s">
        <v>72</v>
      </c>
      <c r="AH627">
        <v>1</v>
      </c>
      <c r="AI627">
        <v>1</v>
      </c>
      <c r="AJ627">
        <v>1892</v>
      </c>
      <c r="AK627">
        <v>1890</v>
      </c>
      <c r="AL627" t="s">
        <v>173</v>
      </c>
      <c r="AM627" t="s">
        <v>73</v>
      </c>
      <c r="AN627">
        <v>1010</v>
      </c>
    </row>
    <row r="628" spans="1:40" x14ac:dyDescent="0.25">
      <c r="A628">
        <v>14534000470</v>
      </c>
      <c r="B628" t="s">
        <v>2015</v>
      </c>
      <c r="C628" t="s">
        <v>38</v>
      </c>
      <c r="D628" t="s">
        <v>67</v>
      </c>
      <c r="E628" t="s">
        <v>67</v>
      </c>
      <c r="F628" t="s">
        <v>1981</v>
      </c>
      <c r="G628" s="1">
        <v>43719</v>
      </c>
      <c r="H628" s="2">
        <v>44093</v>
      </c>
      <c r="I628" t="s">
        <v>223</v>
      </c>
      <c r="J628">
        <v>2019</v>
      </c>
      <c r="K628">
        <v>2020</v>
      </c>
      <c r="L628" s="7">
        <v>16000</v>
      </c>
      <c r="M628">
        <v>1037</v>
      </c>
      <c r="N628" s="1">
        <v>43708</v>
      </c>
      <c r="O628" s="1">
        <v>43903</v>
      </c>
      <c r="P628" s="1">
        <v>43949</v>
      </c>
      <c r="Q628" s="1" t="s">
        <v>124</v>
      </c>
      <c r="R628">
        <v>2020</v>
      </c>
      <c r="S628">
        <v>2020</v>
      </c>
      <c r="T628" t="s">
        <v>51</v>
      </c>
      <c r="U628" t="s">
        <v>51</v>
      </c>
      <c r="V628" t="s">
        <v>115</v>
      </c>
      <c r="W628" t="s">
        <v>73</v>
      </c>
      <c r="X628">
        <v>100</v>
      </c>
      <c r="Y628">
        <v>22</v>
      </c>
      <c r="Z628">
        <v>50</v>
      </c>
      <c r="AA628" t="s">
        <v>52</v>
      </c>
      <c r="AB628" t="s">
        <v>70</v>
      </c>
      <c r="AC628">
        <v>195</v>
      </c>
      <c r="AD628">
        <v>46</v>
      </c>
      <c r="AE628">
        <v>241</v>
      </c>
      <c r="AF628" t="s">
        <v>71</v>
      </c>
      <c r="AG628" t="s">
        <v>86</v>
      </c>
      <c r="AH628">
        <v>1.5</v>
      </c>
      <c r="AI628">
        <v>1</v>
      </c>
      <c r="AJ628">
        <v>1908</v>
      </c>
      <c r="AK628">
        <v>1900</v>
      </c>
      <c r="AL628" t="s">
        <v>173</v>
      </c>
      <c r="AM628" t="s">
        <v>73</v>
      </c>
      <c r="AN628">
        <v>1148</v>
      </c>
    </row>
    <row r="629" spans="1:40" x14ac:dyDescent="0.25">
      <c r="A629">
        <v>14824000400</v>
      </c>
      <c r="B629" t="s">
        <v>2065</v>
      </c>
      <c r="C629" t="s">
        <v>38</v>
      </c>
      <c r="D629" t="s">
        <v>67</v>
      </c>
      <c r="E629" t="s">
        <v>67</v>
      </c>
      <c r="F629" t="s">
        <v>1981</v>
      </c>
      <c r="G629" s="1">
        <v>43719</v>
      </c>
      <c r="H629" s="2">
        <v>44093</v>
      </c>
      <c r="I629" t="s">
        <v>223</v>
      </c>
      <c r="J629">
        <v>2019</v>
      </c>
      <c r="K629">
        <v>2020</v>
      </c>
      <c r="L629" s="7">
        <v>16000</v>
      </c>
      <c r="M629">
        <v>1031</v>
      </c>
      <c r="N629" s="1">
        <v>43708</v>
      </c>
      <c r="O629" s="1">
        <v>43866</v>
      </c>
      <c r="P629" s="1">
        <v>43982</v>
      </c>
      <c r="Q629" s="1" t="s">
        <v>142</v>
      </c>
      <c r="R629">
        <v>2020</v>
      </c>
      <c r="S629">
        <v>2020</v>
      </c>
      <c r="T629" t="s">
        <v>51</v>
      </c>
      <c r="U629" t="s">
        <v>51</v>
      </c>
      <c r="V629" t="s">
        <v>115</v>
      </c>
      <c r="W629" t="s">
        <v>73</v>
      </c>
      <c r="X629">
        <v>100</v>
      </c>
      <c r="Y629">
        <v>22</v>
      </c>
      <c r="Z629">
        <v>50</v>
      </c>
      <c r="AA629" t="s">
        <v>52</v>
      </c>
      <c r="AB629" t="s">
        <v>70</v>
      </c>
      <c r="AC629">
        <v>158</v>
      </c>
      <c r="AD629">
        <v>116</v>
      </c>
      <c r="AE629">
        <v>274</v>
      </c>
      <c r="AF629" t="s">
        <v>71</v>
      </c>
      <c r="AG629" t="s">
        <v>72</v>
      </c>
      <c r="AH629">
        <v>1</v>
      </c>
      <c r="AI629">
        <v>1</v>
      </c>
      <c r="AJ629">
        <v>1890</v>
      </c>
      <c r="AK629">
        <v>1890</v>
      </c>
      <c r="AL629" t="s">
        <v>173</v>
      </c>
      <c r="AM629" t="s">
        <v>73</v>
      </c>
      <c r="AN629">
        <v>728</v>
      </c>
    </row>
    <row r="630" spans="1:40" x14ac:dyDescent="0.25">
      <c r="A630">
        <v>14534000430</v>
      </c>
      <c r="B630" t="s">
        <v>2076</v>
      </c>
      <c r="C630" t="s">
        <v>38</v>
      </c>
      <c r="D630" t="s">
        <v>67</v>
      </c>
      <c r="E630" t="s">
        <v>67</v>
      </c>
      <c r="F630" t="s">
        <v>1981</v>
      </c>
      <c r="G630" s="1">
        <v>43719</v>
      </c>
      <c r="H630" s="2">
        <v>44093</v>
      </c>
      <c r="I630" t="s">
        <v>223</v>
      </c>
      <c r="J630">
        <v>2019</v>
      </c>
      <c r="K630">
        <v>2020</v>
      </c>
      <c r="L630" s="7">
        <v>16000</v>
      </c>
      <c r="M630">
        <v>1026</v>
      </c>
      <c r="N630" s="1">
        <v>43708</v>
      </c>
      <c r="O630" s="1">
        <v>43903</v>
      </c>
      <c r="P630" s="1">
        <v>43991</v>
      </c>
      <c r="Q630" s="1" t="s">
        <v>150</v>
      </c>
      <c r="R630">
        <v>2020</v>
      </c>
      <c r="S630">
        <v>2020</v>
      </c>
      <c r="T630" t="s">
        <v>51</v>
      </c>
      <c r="U630" t="s">
        <v>51</v>
      </c>
      <c r="V630" t="s">
        <v>115</v>
      </c>
      <c r="W630" t="s">
        <v>73</v>
      </c>
      <c r="X630">
        <v>100</v>
      </c>
      <c r="Y630">
        <v>22</v>
      </c>
      <c r="Z630">
        <v>50</v>
      </c>
      <c r="AA630" t="s">
        <v>52</v>
      </c>
      <c r="AB630" t="s">
        <v>70</v>
      </c>
      <c r="AC630">
        <v>195</v>
      </c>
      <c r="AD630">
        <v>88</v>
      </c>
      <c r="AE630">
        <v>283</v>
      </c>
      <c r="AF630" t="s">
        <v>71</v>
      </c>
      <c r="AG630" t="s">
        <v>86</v>
      </c>
      <c r="AH630">
        <v>1</v>
      </c>
      <c r="AI630">
        <v>1</v>
      </c>
      <c r="AJ630">
        <v>1920</v>
      </c>
      <c r="AK630">
        <v>1920</v>
      </c>
      <c r="AL630" t="s">
        <v>173</v>
      </c>
      <c r="AM630" t="s">
        <v>332</v>
      </c>
      <c r="AN630">
        <v>1258</v>
      </c>
    </row>
    <row r="631" spans="1:40" x14ac:dyDescent="0.25">
      <c r="A631">
        <v>14534000420</v>
      </c>
      <c r="B631" t="s">
        <v>2077</v>
      </c>
      <c r="C631" t="s">
        <v>38</v>
      </c>
      <c r="D631" t="s">
        <v>67</v>
      </c>
      <c r="E631" t="s">
        <v>67</v>
      </c>
      <c r="F631" t="s">
        <v>1981</v>
      </c>
      <c r="G631" s="1">
        <v>43719</v>
      </c>
      <c r="H631" s="2">
        <v>44093</v>
      </c>
      <c r="I631" t="s">
        <v>223</v>
      </c>
      <c r="J631">
        <v>2019</v>
      </c>
      <c r="K631">
        <v>2020</v>
      </c>
      <c r="L631" s="7">
        <v>16000</v>
      </c>
      <c r="M631">
        <v>1042</v>
      </c>
      <c r="N631" s="1">
        <v>43708</v>
      </c>
      <c r="O631" s="1">
        <v>43903</v>
      </c>
      <c r="P631" s="1">
        <v>43991</v>
      </c>
      <c r="Q631" s="1" t="s">
        <v>150</v>
      </c>
      <c r="R631">
        <v>2020</v>
      </c>
      <c r="S631">
        <v>2020</v>
      </c>
      <c r="T631" t="s">
        <v>51</v>
      </c>
      <c r="U631" t="s">
        <v>51</v>
      </c>
      <c r="V631" t="s">
        <v>115</v>
      </c>
      <c r="W631" t="s">
        <v>73</v>
      </c>
      <c r="X631">
        <v>100</v>
      </c>
      <c r="Y631">
        <v>22</v>
      </c>
      <c r="Z631">
        <v>50</v>
      </c>
      <c r="AA631" t="s">
        <v>52</v>
      </c>
      <c r="AB631" t="s">
        <v>70</v>
      </c>
      <c r="AC631">
        <v>195</v>
      </c>
      <c r="AD631">
        <v>88</v>
      </c>
      <c r="AE631">
        <v>283</v>
      </c>
      <c r="AF631" t="s">
        <v>71</v>
      </c>
      <c r="AG631" t="s">
        <v>86</v>
      </c>
      <c r="AH631">
        <v>1</v>
      </c>
      <c r="AI631">
        <v>1</v>
      </c>
      <c r="AJ631">
        <v>1905</v>
      </c>
      <c r="AK631">
        <v>1900</v>
      </c>
      <c r="AL631" t="s">
        <v>173</v>
      </c>
      <c r="AM631" t="s">
        <v>73</v>
      </c>
      <c r="AN631">
        <v>1439</v>
      </c>
    </row>
    <row r="632" spans="1:40" x14ac:dyDescent="0.25">
      <c r="A632">
        <v>14517060270</v>
      </c>
      <c r="B632" t="s">
        <v>2110</v>
      </c>
      <c r="C632" t="s">
        <v>38</v>
      </c>
      <c r="D632" t="s">
        <v>67</v>
      </c>
      <c r="E632" t="s">
        <v>67</v>
      </c>
      <c r="F632" t="s">
        <v>2111</v>
      </c>
      <c r="G632" s="1">
        <v>43859</v>
      </c>
      <c r="H632" s="2">
        <v>43850</v>
      </c>
      <c r="I632" t="s">
        <v>42</v>
      </c>
      <c r="J632">
        <v>2020</v>
      </c>
      <c r="K632">
        <v>2020</v>
      </c>
      <c r="L632" s="7">
        <v>12500</v>
      </c>
      <c r="M632">
        <v>1376</v>
      </c>
      <c r="N632" s="1">
        <v>43846</v>
      </c>
      <c r="O632" s="1">
        <v>43964</v>
      </c>
      <c r="P632" s="1">
        <v>44000</v>
      </c>
      <c r="Q632" s="1" t="s">
        <v>150</v>
      </c>
      <c r="R632">
        <v>2020</v>
      </c>
      <c r="S632">
        <v>2020</v>
      </c>
      <c r="T632" t="s">
        <v>51</v>
      </c>
      <c r="U632" t="s">
        <v>51</v>
      </c>
      <c r="V632" t="s">
        <v>115</v>
      </c>
      <c r="W632" t="s">
        <v>73</v>
      </c>
      <c r="X632">
        <v>100</v>
      </c>
      <c r="Y632">
        <v>22</v>
      </c>
      <c r="Z632">
        <v>50</v>
      </c>
      <c r="AA632" t="s">
        <v>52</v>
      </c>
      <c r="AB632" t="s">
        <v>70</v>
      </c>
      <c r="AC632">
        <v>118</v>
      </c>
      <c r="AD632">
        <v>36</v>
      </c>
      <c r="AE632">
        <v>154</v>
      </c>
      <c r="AF632" t="s">
        <v>71</v>
      </c>
      <c r="AG632" t="s">
        <v>86</v>
      </c>
      <c r="AH632">
        <v>2</v>
      </c>
      <c r="AI632">
        <v>1</v>
      </c>
      <c r="AJ632">
        <v>1904</v>
      </c>
      <c r="AK632">
        <v>1900</v>
      </c>
      <c r="AL632" t="s">
        <v>173</v>
      </c>
      <c r="AM632" t="s">
        <v>73</v>
      </c>
      <c r="AN632">
        <v>1600</v>
      </c>
    </row>
    <row r="633" spans="1:40" x14ac:dyDescent="0.25">
      <c r="A633">
        <v>14517060280</v>
      </c>
      <c r="B633" t="s">
        <v>2112</v>
      </c>
      <c r="C633" t="s">
        <v>38</v>
      </c>
      <c r="D633" t="s">
        <v>67</v>
      </c>
      <c r="E633" t="s">
        <v>67</v>
      </c>
      <c r="F633" t="s">
        <v>2111</v>
      </c>
      <c r="G633" s="1">
        <v>43859</v>
      </c>
      <c r="H633" s="2">
        <v>43850</v>
      </c>
      <c r="I633" t="s">
        <v>42</v>
      </c>
      <c r="J633">
        <v>2020</v>
      </c>
      <c r="K633">
        <v>2020</v>
      </c>
      <c r="L633" s="7">
        <v>11000</v>
      </c>
      <c r="M633">
        <v>1377</v>
      </c>
      <c r="N633" s="1">
        <v>43846</v>
      </c>
      <c r="O633" s="1">
        <v>43964</v>
      </c>
      <c r="P633" s="1">
        <v>44000</v>
      </c>
      <c r="Q633" s="1" t="s">
        <v>150</v>
      </c>
      <c r="R633">
        <v>2020</v>
      </c>
      <c r="S633">
        <v>2020</v>
      </c>
      <c r="T633" t="s">
        <v>51</v>
      </c>
      <c r="U633" t="s">
        <v>51</v>
      </c>
      <c r="V633" t="s">
        <v>115</v>
      </c>
      <c r="W633" t="s">
        <v>73</v>
      </c>
      <c r="X633">
        <v>100</v>
      </c>
      <c r="Y633">
        <v>22</v>
      </c>
      <c r="Z633">
        <v>50</v>
      </c>
      <c r="AA633" t="s">
        <v>52</v>
      </c>
      <c r="AB633" t="s">
        <v>70</v>
      </c>
      <c r="AC633">
        <v>118</v>
      </c>
      <c r="AD633">
        <v>36</v>
      </c>
      <c r="AE633">
        <v>154</v>
      </c>
      <c r="AF633" t="s">
        <v>71</v>
      </c>
      <c r="AG633" t="s">
        <v>86</v>
      </c>
      <c r="AH633">
        <v>2</v>
      </c>
      <c r="AI633">
        <v>1</v>
      </c>
      <c r="AJ633">
        <v>1904</v>
      </c>
      <c r="AK633">
        <v>1900</v>
      </c>
      <c r="AL633" t="s">
        <v>173</v>
      </c>
      <c r="AM633" t="s">
        <v>73</v>
      </c>
      <c r="AN633">
        <v>1600</v>
      </c>
    </row>
    <row r="634" spans="1:40" x14ac:dyDescent="0.25">
      <c r="A634">
        <v>14516110180</v>
      </c>
      <c r="B634" t="s">
        <v>2113</v>
      </c>
      <c r="C634" t="s">
        <v>38</v>
      </c>
      <c r="D634" t="s">
        <v>67</v>
      </c>
      <c r="E634" t="s">
        <v>67</v>
      </c>
      <c r="F634" t="s">
        <v>2111</v>
      </c>
      <c r="G634" s="1">
        <v>43859</v>
      </c>
      <c r="H634" s="2">
        <v>43850</v>
      </c>
      <c r="I634" t="s">
        <v>42</v>
      </c>
      <c r="J634">
        <v>2020</v>
      </c>
      <c r="K634">
        <v>2020</v>
      </c>
      <c r="L634" s="7">
        <v>10000</v>
      </c>
      <c r="M634">
        <v>1373</v>
      </c>
      <c r="N634" s="1">
        <v>43846</v>
      </c>
      <c r="O634" s="1">
        <v>43964</v>
      </c>
      <c r="P634" s="1">
        <v>44000</v>
      </c>
      <c r="Q634" s="1" t="s">
        <v>150</v>
      </c>
      <c r="R634">
        <v>2020</v>
      </c>
      <c r="S634">
        <v>2020</v>
      </c>
      <c r="T634" t="s">
        <v>51</v>
      </c>
      <c r="U634" t="s">
        <v>51</v>
      </c>
      <c r="V634" t="s">
        <v>115</v>
      </c>
      <c r="W634" t="s">
        <v>73</v>
      </c>
      <c r="X634">
        <v>100</v>
      </c>
      <c r="Y634">
        <v>22</v>
      </c>
      <c r="Z634">
        <v>50</v>
      </c>
      <c r="AA634" t="s">
        <v>52</v>
      </c>
      <c r="AB634" t="s">
        <v>70</v>
      </c>
      <c r="AC634">
        <v>118</v>
      </c>
      <c r="AD634">
        <v>36</v>
      </c>
      <c r="AE634">
        <v>154</v>
      </c>
      <c r="AF634" t="s">
        <v>71</v>
      </c>
      <c r="AG634" t="s">
        <v>86</v>
      </c>
      <c r="AH634">
        <v>1</v>
      </c>
      <c r="AI634">
        <v>1</v>
      </c>
      <c r="AJ634">
        <v>1903</v>
      </c>
      <c r="AK634">
        <v>1900</v>
      </c>
      <c r="AL634" t="s">
        <v>173</v>
      </c>
      <c r="AM634" t="s">
        <v>73</v>
      </c>
      <c r="AN634">
        <v>990</v>
      </c>
    </row>
    <row r="635" spans="1:40" x14ac:dyDescent="0.25">
      <c r="A635">
        <v>14516110150</v>
      </c>
      <c r="B635" t="s">
        <v>2114</v>
      </c>
      <c r="C635" t="s">
        <v>38</v>
      </c>
      <c r="D635" t="s">
        <v>67</v>
      </c>
      <c r="E635" t="s">
        <v>67</v>
      </c>
      <c r="F635" t="s">
        <v>2111</v>
      </c>
      <c r="G635" s="1">
        <v>43859</v>
      </c>
      <c r="H635" s="2">
        <v>43850</v>
      </c>
      <c r="I635" t="s">
        <v>42</v>
      </c>
      <c r="J635">
        <v>2020</v>
      </c>
      <c r="K635">
        <v>2020</v>
      </c>
      <c r="L635" s="7">
        <v>10000</v>
      </c>
      <c r="M635">
        <v>1374</v>
      </c>
      <c r="N635" s="1">
        <v>43846</v>
      </c>
      <c r="O635" s="1">
        <v>43964</v>
      </c>
      <c r="P635" s="1">
        <v>44000</v>
      </c>
      <c r="Q635" s="1" t="s">
        <v>150</v>
      </c>
      <c r="R635">
        <v>2020</v>
      </c>
      <c r="S635">
        <v>2020</v>
      </c>
      <c r="T635" t="s">
        <v>51</v>
      </c>
      <c r="U635" t="s">
        <v>51</v>
      </c>
      <c r="V635" t="s">
        <v>115</v>
      </c>
      <c r="W635" t="s">
        <v>73</v>
      </c>
      <c r="X635">
        <v>100</v>
      </c>
      <c r="Y635">
        <v>22</v>
      </c>
      <c r="Z635">
        <v>50</v>
      </c>
      <c r="AA635" t="s">
        <v>52</v>
      </c>
      <c r="AB635" t="s">
        <v>70</v>
      </c>
      <c r="AC635">
        <v>118</v>
      </c>
      <c r="AD635">
        <v>36</v>
      </c>
      <c r="AE635">
        <v>154</v>
      </c>
      <c r="AF635" t="s">
        <v>71</v>
      </c>
      <c r="AG635" t="s">
        <v>86</v>
      </c>
      <c r="AH635">
        <v>1</v>
      </c>
      <c r="AI635">
        <v>1</v>
      </c>
      <c r="AJ635">
        <v>1903</v>
      </c>
      <c r="AK635">
        <v>1900</v>
      </c>
      <c r="AL635" t="s">
        <v>173</v>
      </c>
      <c r="AM635" t="s">
        <v>73</v>
      </c>
      <c r="AN635">
        <v>968</v>
      </c>
    </row>
    <row r="636" spans="1:40" x14ac:dyDescent="0.25">
      <c r="A636">
        <v>14516110140</v>
      </c>
      <c r="B636" t="s">
        <v>2115</v>
      </c>
      <c r="C636" t="s">
        <v>38</v>
      </c>
      <c r="D636" t="s">
        <v>67</v>
      </c>
      <c r="E636" t="s">
        <v>67</v>
      </c>
      <c r="F636" t="s">
        <v>2111</v>
      </c>
      <c r="G636" s="1">
        <v>43859</v>
      </c>
      <c r="H636" s="2">
        <v>43850</v>
      </c>
      <c r="I636" t="s">
        <v>42</v>
      </c>
      <c r="J636">
        <v>2020</v>
      </c>
      <c r="K636">
        <v>2020</v>
      </c>
      <c r="L636" s="7">
        <v>12000</v>
      </c>
      <c r="M636">
        <v>1375</v>
      </c>
      <c r="N636" s="1">
        <v>43846</v>
      </c>
      <c r="O636" s="1">
        <v>43964</v>
      </c>
      <c r="P636" s="1">
        <v>44000</v>
      </c>
      <c r="Q636" s="1" t="s">
        <v>150</v>
      </c>
      <c r="R636">
        <v>2020</v>
      </c>
      <c r="S636">
        <v>2020</v>
      </c>
      <c r="T636" t="s">
        <v>51</v>
      </c>
      <c r="U636" t="s">
        <v>51</v>
      </c>
      <c r="V636" t="s">
        <v>115</v>
      </c>
      <c r="W636" t="s">
        <v>73</v>
      </c>
      <c r="X636">
        <v>100</v>
      </c>
      <c r="Y636">
        <v>22</v>
      </c>
      <c r="Z636">
        <v>50</v>
      </c>
      <c r="AA636" t="s">
        <v>52</v>
      </c>
      <c r="AB636" t="s">
        <v>70</v>
      </c>
      <c r="AC636">
        <v>118</v>
      </c>
      <c r="AD636">
        <v>36</v>
      </c>
      <c r="AE636">
        <v>154</v>
      </c>
      <c r="AF636" t="s">
        <v>71</v>
      </c>
      <c r="AG636" t="s">
        <v>72</v>
      </c>
      <c r="AH636">
        <v>2</v>
      </c>
      <c r="AI636">
        <v>2</v>
      </c>
      <c r="AJ636">
        <v>1906</v>
      </c>
      <c r="AK636">
        <v>1900</v>
      </c>
      <c r="AL636" t="s">
        <v>173</v>
      </c>
      <c r="AM636" t="s">
        <v>73</v>
      </c>
      <c r="AN636">
        <v>1744</v>
      </c>
    </row>
    <row r="637" spans="1:40" x14ac:dyDescent="0.25">
      <c r="A637">
        <v>14517060300</v>
      </c>
      <c r="B637" t="s">
        <v>2118</v>
      </c>
      <c r="C637" t="s">
        <v>38</v>
      </c>
      <c r="D637" t="s">
        <v>67</v>
      </c>
      <c r="E637" t="s">
        <v>67</v>
      </c>
      <c r="F637" t="s">
        <v>2111</v>
      </c>
      <c r="G637" s="1">
        <v>43859</v>
      </c>
      <c r="H637" s="2">
        <v>43850</v>
      </c>
      <c r="I637" t="s">
        <v>42</v>
      </c>
      <c r="J637">
        <v>2020</v>
      </c>
      <c r="K637">
        <v>2020</v>
      </c>
      <c r="L637" s="7">
        <v>11000</v>
      </c>
      <c r="M637">
        <v>1378</v>
      </c>
      <c r="N637" s="1">
        <v>43846</v>
      </c>
      <c r="O637" s="1">
        <v>43964</v>
      </c>
      <c r="P637" s="1">
        <v>44011</v>
      </c>
      <c r="Q637" s="1" t="s">
        <v>150</v>
      </c>
      <c r="R637">
        <v>2020</v>
      </c>
      <c r="S637">
        <v>2020</v>
      </c>
      <c r="T637" t="s">
        <v>51</v>
      </c>
      <c r="U637" t="s">
        <v>51</v>
      </c>
      <c r="V637" t="s">
        <v>115</v>
      </c>
      <c r="W637" t="s">
        <v>73</v>
      </c>
      <c r="X637">
        <v>100</v>
      </c>
      <c r="Y637">
        <v>22</v>
      </c>
      <c r="Z637">
        <v>50</v>
      </c>
      <c r="AA637" t="s">
        <v>52</v>
      </c>
      <c r="AB637" t="s">
        <v>70</v>
      </c>
      <c r="AC637">
        <v>118</v>
      </c>
      <c r="AD637">
        <v>47</v>
      </c>
      <c r="AE637">
        <v>165</v>
      </c>
      <c r="AF637" t="s">
        <v>71</v>
      </c>
      <c r="AG637" t="s">
        <v>86</v>
      </c>
      <c r="AH637">
        <v>2</v>
      </c>
      <c r="AI637">
        <v>1</v>
      </c>
      <c r="AJ637">
        <v>1904</v>
      </c>
      <c r="AK637">
        <v>1900</v>
      </c>
      <c r="AL637" t="s">
        <v>173</v>
      </c>
      <c r="AM637" t="s">
        <v>73</v>
      </c>
      <c r="AN637">
        <v>1600</v>
      </c>
    </row>
    <row r="638" spans="1:40" x14ac:dyDescent="0.25">
      <c r="A638">
        <v>14524000340</v>
      </c>
      <c r="B638" t="s">
        <v>2164</v>
      </c>
      <c r="C638" t="s">
        <v>38</v>
      </c>
      <c r="D638" t="s">
        <v>67</v>
      </c>
      <c r="E638" t="s">
        <v>67</v>
      </c>
      <c r="F638" t="s">
        <v>2165</v>
      </c>
      <c r="G638" s="1">
        <v>43889</v>
      </c>
      <c r="H638" s="2">
        <v>43881</v>
      </c>
      <c r="I638" t="s">
        <v>62</v>
      </c>
      <c r="J638">
        <v>2020</v>
      </c>
      <c r="K638">
        <v>2020</v>
      </c>
      <c r="L638" s="7">
        <v>16000</v>
      </c>
      <c r="M638">
        <v>1473</v>
      </c>
      <c r="N638" s="1">
        <v>43886</v>
      </c>
      <c r="O638" s="1">
        <v>43983</v>
      </c>
      <c r="P638" s="1">
        <v>44025</v>
      </c>
      <c r="Q638" s="1" t="s">
        <v>183</v>
      </c>
      <c r="R638">
        <v>2020</v>
      </c>
      <c r="S638">
        <v>2021</v>
      </c>
      <c r="T638" t="s">
        <v>2166</v>
      </c>
      <c r="U638" t="s">
        <v>44</v>
      </c>
      <c r="V638" t="s">
        <v>115</v>
      </c>
      <c r="W638" t="s">
        <v>73</v>
      </c>
      <c r="X638">
        <v>100</v>
      </c>
      <c r="Y638">
        <v>22</v>
      </c>
      <c r="Z638">
        <v>50</v>
      </c>
      <c r="AA638" t="s">
        <v>52</v>
      </c>
      <c r="AB638" t="s">
        <v>70</v>
      </c>
      <c r="AC638">
        <v>97</v>
      </c>
      <c r="AD638">
        <v>42</v>
      </c>
      <c r="AE638">
        <v>139</v>
      </c>
      <c r="AF638" t="s">
        <v>71</v>
      </c>
      <c r="AG638" t="s">
        <v>86</v>
      </c>
      <c r="AH638">
        <v>1</v>
      </c>
      <c r="AI638">
        <v>1</v>
      </c>
      <c r="AJ638">
        <v>1910</v>
      </c>
      <c r="AK638">
        <v>1910</v>
      </c>
      <c r="AL638" t="s">
        <v>73</v>
      </c>
      <c r="AM638" t="s">
        <v>73</v>
      </c>
      <c r="AN638">
        <v>880</v>
      </c>
    </row>
    <row r="639" spans="1:40" x14ac:dyDescent="0.25">
      <c r="A639">
        <v>14825000095</v>
      </c>
      <c r="B639" t="s">
        <v>2169</v>
      </c>
      <c r="C639" t="s">
        <v>38</v>
      </c>
      <c r="D639" t="s">
        <v>67</v>
      </c>
      <c r="E639" t="s">
        <v>67</v>
      </c>
      <c r="F639" t="s">
        <v>2165</v>
      </c>
      <c r="G639" s="1">
        <v>43889</v>
      </c>
      <c r="H639" s="2">
        <v>43881</v>
      </c>
      <c r="I639" t="s">
        <v>62</v>
      </c>
      <c r="J639">
        <v>2020</v>
      </c>
      <c r="K639">
        <v>2020</v>
      </c>
      <c r="L639" s="7">
        <v>13500</v>
      </c>
      <c r="M639">
        <v>1474</v>
      </c>
      <c r="N639" s="1">
        <v>43886</v>
      </c>
      <c r="O639" s="1">
        <v>43982</v>
      </c>
      <c r="P639" s="1">
        <v>44025</v>
      </c>
      <c r="Q639" s="1" t="s">
        <v>183</v>
      </c>
      <c r="R639">
        <v>2020</v>
      </c>
      <c r="S639">
        <v>2021</v>
      </c>
      <c r="T639" t="s">
        <v>2170</v>
      </c>
      <c r="U639" t="s">
        <v>44</v>
      </c>
      <c r="V639" t="s">
        <v>115</v>
      </c>
      <c r="W639" t="s">
        <v>73</v>
      </c>
      <c r="X639">
        <v>100</v>
      </c>
      <c r="Y639">
        <v>22</v>
      </c>
      <c r="Z639">
        <v>50</v>
      </c>
      <c r="AA639" t="s">
        <v>52</v>
      </c>
      <c r="AB639" t="s">
        <v>70</v>
      </c>
      <c r="AC639">
        <v>96</v>
      </c>
      <c r="AD639">
        <v>43</v>
      </c>
      <c r="AE639">
        <v>139</v>
      </c>
      <c r="AF639" t="s">
        <v>71</v>
      </c>
      <c r="AG639" t="s">
        <v>72</v>
      </c>
      <c r="AH639">
        <v>1</v>
      </c>
      <c r="AI639">
        <v>1</v>
      </c>
      <c r="AJ639">
        <v>1986</v>
      </c>
      <c r="AK639">
        <v>1980</v>
      </c>
      <c r="AL639" t="s">
        <v>73</v>
      </c>
      <c r="AM639" t="s">
        <v>73</v>
      </c>
      <c r="AN639">
        <v>988</v>
      </c>
    </row>
    <row r="640" spans="1:40" x14ac:dyDescent="0.25">
      <c r="A640">
        <v>14825000170</v>
      </c>
      <c r="B640" t="s">
        <v>2167</v>
      </c>
      <c r="C640" t="s">
        <v>38</v>
      </c>
      <c r="D640" t="s">
        <v>67</v>
      </c>
      <c r="E640" t="s">
        <v>67</v>
      </c>
      <c r="F640" t="s">
        <v>2165</v>
      </c>
      <c r="G640" s="1">
        <v>43889</v>
      </c>
      <c r="H640" s="2">
        <v>43881</v>
      </c>
      <c r="I640" t="s">
        <v>62</v>
      </c>
      <c r="J640">
        <v>2020</v>
      </c>
      <c r="K640">
        <v>2020</v>
      </c>
      <c r="L640" s="7">
        <v>16000</v>
      </c>
      <c r="M640">
        <v>1472</v>
      </c>
      <c r="N640" s="1">
        <v>43886</v>
      </c>
      <c r="O640" s="1">
        <v>43983</v>
      </c>
      <c r="P640" s="1">
        <v>44025</v>
      </c>
      <c r="Q640" s="1" t="s">
        <v>183</v>
      </c>
      <c r="R640">
        <v>2020</v>
      </c>
      <c r="S640">
        <v>2021</v>
      </c>
      <c r="T640" t="s">
        <v>2168</v>
      </c>
      <c r="U640" t="s">
        <v>44</v>
      </c>
      <c r="V640" t="s">
        <v>115</v>
      </c>
      <c r="W640" t="s">
        <v>73</v>
      </c>
      <c r="X640">
        <v>100</v>
      </c>
      <c r="Y640">
        <v>22</v>
      </c>
      <c r="Z640">
        <v>50</v>
      </c>
      <c r="AA640" t="s">
        <v>52</v>
      </c>
      <c r="AB640" t="s">
        <v>70</v>
      </c>
      <c r="AC640">
        <v>97</v>
      </c>
      <c r="AD640">
        <v>42</v>
      </c>
      <c r="AE640">
        <v>139</v>
      </c>
      <c r="AF640" t="s">
        <v>71</v>
      </c>
      <c r="AG640" t="s">
        <v>86</v>
      </c>
      <c r="AH640">
        <v>1</v>
      </c>
      <c r="AI640">
        <v>1</v>
      </c>
      <c r="AJ640">
        <v>1932</v>
      </c>
      <c r="AK640">
        <v>1930</v>
      </c>
      <c r="AL640" t="s">
        <v>173</v>
      </c>
      <c r="AM640" t="s">
        <v>73</v>
      </c>
      <c r="AN640">
        <v>950</v>
      </c>
    </row>
    <row r="641" spans="1:40" x14ac:dyDescent="0.25">
      <c r="A641">
        <v>14517060290</v>
      </c>
      <c r="B641" t="s">
        <v>2396</v>
      </c>
      <c r="C641" t="s">
        <v>2338</v>
      </c>
      <c r="D641" t="s">
        <v>67</v>
      </c>
      <c r="E641" t="s">
        <v>67</v>
      </c>
      <c r="F641" t="s">
        <v>2111</v>
      </c>
      <c r="G641" s="1">
        <v>43859</v>
      </c>
      <c r="H641" s="2">
        <v>43850</v>
      </c>
      <c r="I641" t="s">
        <v>42</v>
      </c>
      <c r="J641">
        <v>2020</v>
      </c>
      <c r="K641">
        <v>2020</v>
      </c>
      <c r="L641" s="7">
        <v>11000</v>
      </c>
      <c r="M641">
        <v>1379</v>
      </c>
      <c r="N641" s="1">
        <v>43846</v>
      </c>
      <c r="R641"/>
      <c r="S641"/>
      <c r="T641" t="s">
        <v>51</v>
      </c>
      <c r="U641" t="s">
        <v>51</v>
      </c>
      <c r="V641" t="s">
        <v>115</v>
      </c>
      <c r="W641" t="s">
        <v>73</v>
      </c>
      <c r="X641">
        <v>100</v>
      </c>
      <c r="Y641">
        <v>22</v>
      </c>
      <c r="Z641">
        <v>50</v>
      </c>
      <c r="AA641" t="s">
        <v>52</v>
      </c>
      <c r="AB641" t="s">
        <v>70</v>
      </c>
      <c r="AD641">
        <v>0</v>
      </c>
      <c r="AE641">
        <v>0</v>
      </c>
      <c r="AF641" t="s">
        <v>71</v>
      </c>
      <c r="AG641" t="s">
        <v>86</v>
      </c>
      <c r="AH641">
        <v>2</v>
      </c>
      <c r="AI641">
        <v>1</v>
      </c>
      <c r="AJ641">
        <v>1904</v>
      </c>
      <c r="AK641">
        <v>1900</v>
      </c>
      <c r="AL641" t="s">
        <v>173</v>
      </c>
      <c r="AM641" t="s">
        <v>73</v>
      </c>
      <c r="AN641">
        <v>1600</v>
      </c>
    </row>
    <row r="642" spans="1:40" x14ac:dyDescent="0.25">
      <c r="A642">
        <v>15557000095</v>
      </c>
      <c r="B642" t="s">
        <v>1649</v>
      </c>
      <c r="C642" t="s">
        <v>38</v>
      </c>
      <c r="D642" t="s">
        <v>67</v>
      </c>
      <c r="E642" t="s">
        <v>492</v>
      </c>
      <c r="F642" t="s">
        <v>1650</v>
      </c>
      <c r="G642" s="1">
        <v>43747</v>
      </c>
      <c r="H642" s="2">
        <v>44123</v>
      </c>
      <c r="I642" t="s">
        <v>244</v>
      </c>
      <c r="J642">
        <v>2019</v>
      </c>
      <c r="K642">
        <v>2020</v>
      </c>
      <c r="L642" s="7">
        <v>9000</v>
      </c>
      <c r="M642">
        <v>1199</v>
      </c>
      <c r="N642" s="1">
        <v>43747</v>
      </c>
      <c r="O642" s="1">
        <v>43756</v>
      </c>
      <c r="P642" s="1">
        <v>43787</v>
      </c>
      <c r="Q642" s="1" t="s">
        <v>266</v>
      </c>
      <c r="R642">
        <v>2019</v>
      </c>
      <c r="S642">
        <v>2020</v>
      </c>
      <c r="T642" t="s">
        <v>51</v>
      </c>
      <c r="U642" t="s">
        <v>51</v>
      </c>
      <c r="V642" t="s">
        <v>115</v>
      </c>
      <c r="W642" t="s">
        <v>73</v>
      </c>
      <c r="X642">
        <v>100</v>
      </c>
      <c r="Y642">
        <v>27</v>
      </c>
      <c r="Z642">
        <v>71</v>
      </c>
      <c r="AA642" t="s">
        <v>103</v>
      </c>
      <c r="AB642" t="s">
        <v>70</v>
      </c>
      <c r="AC642">
        <v>9</v>
      </c>
      <c r="AD642">
        <v>31</v>
      </c>
      <c r="AE642">
        <v>40</v>
      </c>
      <c r="AF642" t="s">
        <v>71</v>
      </c>
      <c r="AG642" t="s">
        <v>86</v>
      </c>
      <c r="AH642">
        <v>1</v>
      </c>
      <c r="AI642">
        <v>1</v>
      </c>
      <c r="AJ642">
        <v>1923</v>
      </c>
      <c r="AK642">
        <v>1920</v>
      </c>
      <c r="AL642" t="s">
        <v>73</v>
      </c>
      <c r="AM642" t="s">
        <v>73</v>
      </c>
      <c r="AN642">
        <v>1200</v>
      </c>
    </row>
    <row r="643" spans="1:40" x14ac:dyDescent="0.25">
      <c r="A643">
        <v>15556000560</v>
      </c>
      <c r="B643" t="s">
        <v>1668</v>
      </c>
      <c r="C643" t="s">
        <v>38</v>
      </c>
      <c r="D643" t="s">
        <v>67</v>
      </c>
      <c r="E643" t="s">
        <v>492</v>
      </c>
      <c r="F643" t="s">
        <v>1650</v>
      </c>
      <c r="G643" s="1">
        <v>43747</v>
      </c>
      <c r="H643" s="2">
        <v>44123</v>
      </c>
      <c r="I643" t="s">
        <v>244</v>
      </c>
      <c r="J643">
        <v>2019</v>
      </c>
      <c r="K643">
        <v>2020</v>
      </c>
      <c r="L643" s="7">
        <v>8900</v>
      </c>
      <c r="M643">
        <v>1201</v>
      </c>
      <c r="N643" s="1">
        <v>43747</v>
      </c>
      <c r="O643" s="1">
        <v>43763</v>
      </c>
      <c r="P643" s="1">
        <v>43789</v>
      </c>
      <c r="Q643" s="1" t="s">
        <v>266</v>
      </c>
      <c r="R643">
        <v>2019</v>
      </c>
      <c r="S643">
        <v>2020</v>
      </c>
      <c r="T643" t="s">
        <v>1669</v>
      </c>
      <c r="U643" t="s">
        <v>114</v>
      </c>
      <c r="V643" t="s">
        <v>115</v>
      </c>
      <c r="W643" t="s">
        <v>73</v>
      </c>
      <c r="X643">
        <v>100</v>
      </c>
      <c r="Y643">
        <v>27</v>
      </c>
      <c r="Z643">
        <v>71</v>
      </c>
      <c r="AA643" t="s">
        <v>103</v>
      </c>
      <c r="AB643" t="s">
        <v>70</v>
      </c>
      <c r="AC643">
        <v>16</v>
      </c>
      <c r="AD643">
        <v>26</v>
      </c>
      <c r="AE643">
        <v>42</v>
      </c>
      <c r="AF643" t="s">
        <v>71</v>
      </c>
      <c r="AG643" t="s">
        <v>72</v>
      </c>
      <c r="AH643">
        <v>2</v>
      </c>
      <c r="AI643">
        <v>1</v>
      </c>
      <c r="AJ643">
        <v>1971</v>
      </c>
      <c r="AK643">
        <v>1970</v>
      </c>
      <c r="AL643" t="s">
        <v>173</v>
      </c>
      <c r="AM643" t="s">
        <v>73</v>
      </c>
      <c r="AN643">
        <v>1116</v>
      </c>
    </row>
    <row r="644" spans="1:40" x14ac:dyDescent="0.25">
      <c r="A644">
        <v>15557000060</v>
      </c>
      <c r="B644" t="s">
        <v>1682</v>
      </c>
      <c r="C644" t="s">
        <v>38</v>
      </c>
      <c r="D644" t="s">
        <v>67</v>
      </c>
      <c r="E644" t="s">
        <v>492</v>
      </c>
      <c r="F644" t="s">
        <v>1650</v>
      </c>
      <c r="G644" s="1">
        <v>43747</v>
      </c>
      <c r="H644" s="2">
        <v>44123</v>
      </c>
      <c r="I644" t="s">
        <v>244</v>
      </c>
      <c r="J644">
        <v>2019</v>
      </c>
      <c r="K644">
        <v>2020</v>
      </c>
      <c r="L644" s="7">
        <v>10500</v>
      </c>
      <c r="M644">
        <v>1203</v>
      </c>
      <c r="N644" s="1">
        <v>43747</v>
      </c>
      <c r="O644" s="1">
        <v>43763</v>
      </c>
      <c r="P644" s="1">
        <v>43790</v>
      </c>
      <c r="Q644" s="1" t="s">
        <v>266</v>
      </c>
      <c r="R644">
        <v>2019</v>
      </c>
      <c r="S644">
        <v>2020</v>
      </c>
      <c r="T644" t="s">
        <v>1683</v>
      </c>
      <c r="U644" t="s">
        <v>44</v>
      </c>
      <c r="V644" t="s">
        <v>115</v>
      </c>
      <c r="W644" t="s">
        <v>73</v>
      </c>
      <c r="X644">
        <v>100</v>
      </c>
      <c r="Y644">
        <v>27</v>
      </c>
      <c r="Z644">
        <v>71</v>
      </c>
      <c r="AA644" t="s">
        <v>103</v>
      </c>
      <c r="AB644" t="s">
        <v>70</v>
      </c>
      <c r="AC644">
        <v>16</v>
      </c>
      <c r="AD644">
        <v>27</v>
      </c>
      <c r="AE644">
        <v>43</v>
      </c>
      <c r="AF644" t="s">
        <v>71</v>
      </c>
      <c r="AG644" t="s">
        <v>86</v>
      </c>
      <c r="AH644">
        <v>1</v>
      </c>
      <c r="AI644">
        <v>1</v>
      </c>
      <c r="AJ644">
        <v>1926</v>
      </c>
      <c r="AK644">
        <v>1920</v>
      </c>
      <c r="AL644" t="s">
        <v>73</v>
      </c>
      <c r="AM644" t="s">
        <v>73</v>
      </c>
      <c r="AN644">
        <v>936</v>
      </c>
    </row>
    <row r="645" spans="1:40" x14ac:dyDescent="0.25">
      <c r="A645">
        <v>15557000580</v>
      </c>
      <c r="B645" t="s">
        <v>1690</v>
      </c>
      <c r="C645" t="s">
        <v>38</v>
      </c>
      <c r="D645" t="s">
        <v>67</v>
      </c>
      <c r="E645" t="s">
        <v>492</v>
      </c>
      <c r="F645" t="s">
        <v>1650</v>
      </c>
      <c r="G645" s="1">
        <v>43747</v>
      </c>
      <c r="H645" s="2">
        <v>44123</v>
      </c>
      <c r="I645" t="s">
        <v>244</v>
      </c>
      <c r="J645">
        <v>2019</v>
      </c>
      <c r="K645">
        <v>2020</v>
      </c>
      <c r="L645" s="7">
        <v>9000</v>
      </c>
      <c r="M645">
        <v>1202</v>
      </c>
      <c r="N645" s="1">
        <v>43747</v>
      </c>
      <c r="O645" s="1">
        <v>43763</v>
      </c>
      <c r="P645" s="1">
        <v>43794</v>
      </c>
      <c r="Q645" s="1" t="s">
        <v>266</v>
      </c>
      <c r="R645">
        <v>2019</v>
      </c>
      <c r="S645">
        <v>2020</v>
      </c>
      <c r="T645" t="s">
        <v>51</v>
      </c>
      <c r="U645" t="s">
        <v>51</v>
      </c>
      <c r="V645" t="s">
        <v>115</v>
      </c>
      <c r="W645" t="s">
        <v>73</v>
      </c>
      <c r="X645">
        <v>100</v>
      </c>
      <c r="Y645">
        <v>27</v>
      </c>
      <c r="Z645">
        <v>71</v>
      </c>
      <c r="AA645" t="s">
        <v>103</v>
      </c>
      <c r="AB645" t="s">
        <v>70</v>
      </c>
      <c r="AC645">
        <v>16</v>
      </c>
      <c r="AD645">
        <v>31</v>
      </c>
      <c r="AE645">
        <v>47</v>
      </c>
      <c r="AF645" t="s">
        <v>71</v>
      </c>
      <c r="AG645" t="s">
        <v>72</v>
      </c>
      <c r="AH645">
        <v>1</v>
      </c>
      <c r="AI645">
        <v>1</v>
      </c>
      <c r="AJ645">
        <v>1915</v>
      </c>
      <c r="AK645">
        <v>1910</v>
      </c>
      <c r="AL645" t="s">
        <v>173</v>
      </c>
      <c r="AM645" t="s">
        <v>73</v>
      </c>
      <c r="AN645">
        <v>760</v>
      </c>
    </row>
    <row r="646" spans="1:40" x14ac:dyDescent="0.25">
      <c r="A646">
        <v>15557000100</v>
      </c>
      <c r="B646" t="s">
        <v>1724</v>
      </c>
      <c r="C646" t="s">
        <v>38</v>
      </c>
      <c r="D646" t="s">
        <v>67</v>
      </c>
      <c r="E646" t="s">
        <v>492</v>
      </c>
      <c r="F646" t="s">
        <v>1650</v>
      </c>
      <c r="G646" s="1">
        <v>43747</v>
      </c>
      <c r="H646" s="2">
        <v>44123</v>
      </c>
      <c r="I646" t="s">
        <v>244</v>
      </c>
      <c r="J646">
        <v>2019</v>
      </c>
      <c r="K646">
        <v>2020</v>
      </c>
      <c r="L646" s="7">
        <v>9000</v>
      </c>
      <c r="M646">
        <v>446</v>
      </c>
      <c r="N646" s="1">
        <v>43578</v>
      </c>
      <c r="O646" s="1">
        <v>43756</v>
      </c>
      <c r="P646" s="1">
        <v>43802</v>
      </c>
      <c r="Q646" s="1" t="s">
        <v>300</v>
      </c>
      <c r="R646">
        <v>2019</v>
      </c>
      <c r="S646">
        <v>2020</v>
      </c>
      <c r="T646" t="s">
        <v>51</v>
      </c>
      <c r="U646" t="s">
        <v>51</v>
      </c>
      <c r="V646" t="s">
        <v>115</v>
      </c>
      <c r="W646" t="s">
        <v>73</v>
      </c>
      <c r="X646">
        <v>100</v>
      </c>
      <c r="Y646">
        <v>27</v>
      </c>
      <c r="Z646">
        <v>71</v>
      </c>
      <c r="AA646" t="s">
        <v>103</v>
      </c>
      <c r="AB646" t="s">
        <v>70</v>
      </c>
      <c r="AC646">
        <v>178</v>
      </c>
      <c r="AD646">
        <v>46</v>
      </c>
      <c r="AE646">
        <v>224</v>
      </c>
      <c r="AF646" t="s">
        <v>71</v>
      </c>
      <c r="AG646" t="s">
        <v>86</v>
      </c>
      <c r="AH646">
        <v>1</v>
      </c>
      <c r="AI646">
        <v>1</v>
      </c>
      <c r="AJ646">
        <v>1923</v>
      </c>
      <c r="AK646">
        <v>1920</v>
      </c>
      <c r="AL646" t="s">
        <v>173</v>
      </c>
      <c r="AM646" t="s">
        <v>73</v>
      </c>
      <c r="AN646">
        <v>1200</v>
      </c>
    </row>
    <row r="647" spans="1:40" x14ac:dyDescent="0.25">
      <c r="A647">
        <v>15625000140</v>
      </c>
      <c r="B647" t="s">
        <v>2404</v>
      </c>
      <c r="C647" t="s">
        <v>2338</v>
      </c>
      <c r="D647" t="s">
        <v>39</v>
      </c>
      <c r="E647" t="s">
        <v>40</v>
      </c>
      <c r="F647" t="s">
        <v>2405</v>
      </c>
      <c r="G647" s="1">
        <v>43987</v>
      </c>
      <c r="H647" s="2">
        <v>44002</v>
      </c>
      <c r="I647" t="s">
        <v>150</v>
      </c>
      <c r="J647">
        <v>2020</v>
      </c>
      <c r="K647">
        <v>2021</v>
      </c>
      <c r="L647" s="7">
        <v>68000</v>
      </c>
      <c r="M647">
        <v>1573</v>
      </c>
      <c r="N647" s="1">
        <v>43980</v>
      </c>
      <c r="R647"/>
      <c r="S647"/>
      <c r="T647" t="s">
        <v>2406</v>
      </c>
      <c r="U647" t="s">
        <v>114</v>
      </c>
      <c r="V647" t="s">
        <v>115</v>
      </c>
      <c r="W647" t="s">
        <v>73</v>
      </c>
      <c r="X647">
        <v>100</v>
      </c>
      <c r="Y647">
        <v>14</v>
      </c>
      <c r="Z647">
        <v>5</v>
      </c>
      <c r="AA647" t="s">
        <v>539</v>
      </c>
      <c r="AB647" t="s">
        <v>1577</v>
      </c>
      <c r="AD647">
        <v>0</v>
      </c>
      <c r="AE647">
        <v>0</v>
      </c>
      <c r="AF647" t="s">
        <v>325</v>
      </c>
      <c r="AG647" t="s">
        <v>326</v>
      </c>
      <c r="AH647">
        <v>1</v>
      </c>
      <c r="AJ647">
        <v>1926</v>
      </c>
      <c r="AK647">
        <v>1920</v>
      </c>
      <c r="AL647" t="s">
        <v>173</v>
      </c>
      <c r="AM647" t="s">
        <v>173</v>
      </c>
      <c r="AN647">
        <v>40935</v>
      </c>
    </row>
    <row r="648" spans="1:40" x14ac:dyDescent="0.25">
      <c r="A648">
        <v>15283000235</v>
      </c>
      <c r="B648" t="s">
        <v>2617</v>
      </c>
      <c r="C648" t="s">
        <v>2338</v>
      </c>
      <c r="D648" t="s">
        <v>39</v>
      </c>
      <c r="E648" t="s">
        <v>40</v>
      </c>
      <c r="F648" t="s">
        <v>2618</v>
      </c>
      <c r="G648" s="1">
        <v>44104</v>
      </c>
      <c r="H648" s="2">
        <v>44094</v>
      </c>
      <c r="I648" t="s">
        <v>223</v>
      </c>
      <c r="J648">
        <v>2020</v>
      </c>
      <c r="K648">
        <v>2021</v>
      </c>
      <c r="L648" s="7">
        <v>17000</v>
      </c>
      <c r="M648">
        <v>1906</v>
      </c>
      <c r="N648" s="1">
        <v>44104</v>
      </c>
      <c r="R648"/>
      <c r="S648"/>
      <c r="T648" t="s">
        <v>2619</v>
      </c>
      <c r="U648" t="s">
        <v>114</v>
      </c>
      <c r="V648" t="s">
        <v>115</v>
      </c>
      <c r="W648" t="s">
        <v>73</v>
      </c>
      <c r="X648">
        <v>100</v>
      </c>
      <c r="Y648">
        <v>1</v>
      </c>
      <c r="Z648">
        <v>52</v>
      </c>
      <c r="AA648" t="s">
        <v>314</v>
      </c>
      <c r="AB648" t="s">
        <v>1577</v>
      </c>
      <c r="AF648" t="s">
        <v>325</v>
      </c>
      <c r="AG648" t="s">
        <v>326</v>
      </c>
      <c r="AH648">
        <v>1</v>
      </c>
      <c r="AI648">
        <v>1</v>
      </c>
      <c r="AJ648">
        <v>1923</v>
      </c>
      <c r="AK648">
        <v>1920</v>
      </c>
      <c r="AL648" t="s">
        <v>48</v>
      </c>
      <c r="AM648" t="s">
        <v>173</v>
      </c>
      <c r="AN648">
        <v>7700</v>
      </c>
    </row>
    <row r="649" spans="1:40" x14ac:dyDescent="0.25">
      <c r="A649">
        <v>14471000150</v>
      </c>
      <c r="B649" t="s">
        <v>2549</v>
      </c>
      <c r="C649" t="s">
        <v>2338</v>
      </c>
      <c r="D649" t="s">
        <v>39</v>
      </c>
      <c r="E649" t="s">
        <v>40</v>
      </c>
      <c r="F649" t="s">
        <v>2546</v>
      </c>
      <c r="G649" s="1">
        <v>44069</v>
      </c>
      <c r="H649" s="2">
        <v>44063</v>
      </c>
      <c r="I649" t="s">
        <v>186</v>
      </c>
      <c r="J649">
        <v>2020</v>
      </c>
      <c r="K649">
        <v>2021</v>
      </c>
      <c r="L649" s="7">
        <v>8635</v>
      </c>
      <c r="M649">
        <v>1833</v>
      </c>
      <c r="N649" s="1">
        <v>44062</v>
      </c>
      <c r="O649" s="1">
        <v>44106</v>
      </c>
      <c r="R649"/>
      <c r="S649"/>
      <c r="T649" t="s">
        <v>51</v>
      </c>
      <c r="U649" t="s">
        <v>51</v>
      </c>
      <c r="V649" t="s">
        <v>1271</v>
      </c>
      <c r="W649" t="s">
        <v>73</v>
      </c>
      <c r="X649">
        <v>100</v>
      </c>
      <c r="Y649">
        <v>4</v>
      </c>
      <c r="Z649">
        <v>56</v>
      </c>
      <c r="AA649" t="s">
        <v>107</v>
      </c>
      <c r="AB649" t="s">
        <v>1577</v>
      </c>
      <c r="AC649">
        <v>44</v>
      </c>
      <c r="AD649">
        <v>0</v>
      </c>
      <c r="AE649">
        <v>0</v>
      </c>
      <c r="AF649" t="s">
        <v>71</v>
      </c>
      <c r="AG649" t="s">
        <v>86</v>
      </c>
      <c r="AH649">
        <v>2</v>
      </c>
      <c r="AI649">
        <v>4</v>
      </c>
      <c r="AJ649">
        <v>1912</v>
      </c>
      <c r="AK649">
        <v>1910</v>
      </c>
      <c r="AL649" t="s">
        <v>173</v>
      </c>
      <c r="AM649" t="s">
        <v>73</v>
      </c>
      <c r="AN649">
        <v>2904</v>
      </c>
    </row>
    <row r="650" spans="1:40" x14ac:dyDescent="0.25">
      <c r="A650">
        <v>13718000570</v>
      </c>
      <c r="B650" t="s">
        <v>2548</v>
      </c>
      <c r="C650" t="s">
        <v>2338</v>
      </c>
      <c r="D650" t="s">
        <v>39</v>
      </c>
      <c r="E650" t="s">
        <v>40</v>
      </c>
      <c r="F650" t="s">
        <v>2546</v>
      </c>
      <c r="G650" s="1">
        <v>44069</v>
      </c>
      <c r="H650" s="2">
        <v>44063</v>
      </c>
      <c r="I650" t="s">
        <v>186</v>
      </c>
      <c r="J650">
        <v>2020</v>
      </c>
      <c r="K650">
        <v>2021</v>
      </c>
      <c r="L650" s="7">
        <v>9100</v>
      </c>
      <c r="M650">
        <v>1832</v>
      </c>
      <c r="N650" s="1">
        <v>44062</v>
      </c>
      <c r="O650" s="1">
        <v>44138</v>
      </c>
      <c r="R650"/>
      <c r="S650"/>
      <c r="T650" t="s">
        <v>51</v>
      </c>
      <c r="U650" t="s">
        <v>51</v>
      </c>
      <c r="V650" t="s">
        <v>1271</v>
      </c>
      <c r="W650" t="s">
        <v>73</v>
      </c>
      <c r="X650">
        <v>100</v>
      </c>
      <c r="Y650">
        <v>4</v>
      </c>
      <c r="Z650">
        <v>56</v>
      </c>
      <c r="AA650" t="s">
        <v>107</v>
      </c>
      <c r="AB650" t="s">
        <v>1577</v>
      </c>
      <c r="AD650">
        <v>0</v>
      </c>
      <c r="AE650">
        <v>0</v>
      </c>
      <c r="AF650" t="s">
        <v>71</v>
      </c>
      <c r="AG650" t="s">
        <v>72</v>
      </c>
      <c r="AH650">
        <v>2</v>
      </c>
      <c r="AI650">
        <v>1</v>
      </c>
      <c r="AJ650">
        <v>1880</v>
      </c>
      <c r="AK650">
        <v>1880</v>
      </c>
      <c r="AL650" t="s">
        <v>173</v>
      </c>
      <c r="AM650" t="s">
        <v>332</v>
      </c>
      <c r="AN650">
        <v>1342</v>
      </c>
    </row>
    <row r="651" spans="1:40" x14ac:dyDescent="0.25">
      <c r="A651">
        <v>13718000700</v>
      </c>
      <c r="B651" t="s">
        <v>2550</v>
      </c>
      <c r="C651" t="s">
        <v>2338</v>
      </c>
      <c r="D651" t="s">
        <v>39</v>
      </c>
      <c r="E651" t="s">
        <v>40</v>
      </c>
      <c r="F651" t="s">
        <v>2546</v>
      </c>
      <c r="G651" s="1">
        <v>44069</v>
      </c>
      <c r="H651" s="2">
        <v>44063</v>
      </c>
      <c r="I651" t="s">
        <v>186</v>
      </c>
      <c r="J651">
        <v>2020</v>
      </c>
      <c r="K651">
        <v>2021</v>
      </c>
      <c r="L651" s="7">
        <v>8200</v>
      </c>
      <c r="M651">
        <v>1835</v>
      </c>
      <c r="N651" s="1">
        <v>44062</v>
      </c>
      <c r="O651" s="1">
        <v>44106</v>
      </c>
      <c r="R651"/>
      <c r="S651"/>
      <c r="T651" t="s">
        <v>2551</v>
      </c>
      <c r="U651" t="s">
        <v>44</v>
      </c>
      <c r="V651" t="s">
        <v>1271</v>
      </c>
      <c r="W651" t="s">
        <v>73</v>
      </c>
      <c r="X651">
        <v>100</v>
      </c>
      <c r="Y651">
        <v>4</v>
      </c>
      <c r="Z651">
        <v>56</v>
      </c>
      <c r="AA651" t="s">
        <v>107</v>
      </c>
      <c r="AB651" t="s">
        <v>1577</v>
      </c>
      <c r="AC651">
        <v>44</v>
      </c>
      <c r="AD651">
        <v>0</v>
      </c>
      <c r="AE651">
        <v>0</v>
      </c>
      <c r="AF651" t="s">
        <v>71</v>
      </c>
      <c r="AG651" t="s">
        <v>86</v>
      </c>
      <c r="AH651">
        <v>2</v>
      </c>
      <c r="AI651">
        <v>2</v>
      </c>
      <c r="AJ651">
        <v>1889</v>
      </c>
      <c r="AK651">
        <v>1880</v>
      </c>
      <c r="AL651" t="s">
        <v>173</v>
      </c>
      <c r="AM651" t="s">
        <v>73</v>
      </c>
      <c r="AN651">
        <v>1672</v>
      </c>
    </row>
    <row r="652" spans="1:40" x14ac:dyDescent="0.25">
      <c r="A652">
        <v>13093000040</v>
      </c>
      <c r="B652" t="s">
        <v>2562</v>
      </c>
      <c r="C652" t="s">
        <v>2338</v>
      </c>
      <c r="D652" t="s">
        <v>39</v>
      </c>
      <c r="E652" t="s">
        <v>40</v>
      </c>
      <c r="F652" t="s">
        <v>2563</v>
      </c>
      <c r="G652" s="1">
        <v>44070</v>
      </c>
      <c r="H652" s="2">
        <v>44063</v>
      </c>
      <c r="I652" t="s">
        <v>186</v>
      </c>
      <c r="J652">
        <v>2020</v>
      </c>
      <c r="K652">
        <v>2021</v>
      </c>
      <c r="L652" s="7">
        <v>10000</v>
      </c>
      <c r="M652">
        <v>1849</v>
      </c>
      <c r="N652" s="1">
        <v>44068</v>
      </c>
      <c r="O652" s="1">
        <v>44097</v>
      </c>
      <c r="R652"/>
      <c r="S652"/>
      <c r="T652" t="s">
        <v>2564</v>
      </c>
      <c r="U652" t="s">
        <v>44</v>
      </c>
      <c r="V652" t="s">
        <v>816</v>
      </c>
      <c r="W652" t="s">
        <v>73</v>
      </c>
      <c r="X652">
        <v>100</v>
      </c>
      <c r="Y652">
        <v>11</v>
      </c>
      <c r="Z652">
        <v>2</v>
      </c>
      <c r="AA652" t="s">
        <v>450</v>
      </c>
      <c r="AB652" t="s">
        <v>1577</v>
      </c>
      <c r="AC652">
        <v>29</v>
      </c>
      <c r="AF652" t="s">
        <v>71</v>
      </c>
      <c r="AG652" t="s">
        <v>86</v>
      </c>
      <c r="AH652">
        <v>1.5</v>
      </c>
      <c r="AI652">
        <v>1</v>
      </c>
      <c r="AJ652">
        <v>1894</v>
      </c>
      <c r="AK652">
        <v>1890</v>
      </c>
      <c r="AL652" t="s">
        <v>48</v>
      </c>
      <c r="AM652" t="s">
        <v>173</v>
      </c>
      <c r="AN652">
        <v>1398</v>
      </c>
    </row>
    <row r="653" spans="1:40" x14ac:dyDescent="0.25">
      <c r="A653">
        <v>13093000045</v>
      </c>
      <c r="B653" t="s">
        <v>2565</v>
      </c>
      <c r="C653" t="s">
        <v>2338</v>
      </c>
      <c r="D653" t="s">
        <v>39</v>
      </c>
      <c r="E653" t="s">
        <v>40</v>
      </c>
      <c r="F653" t="s">
        <v>2563</v>
      </c>
      <c r="G653" s="1">
        <v>44070</v>
      </c>
      <c r="H653" s="2">
        <v>44063</v>
      </c>
      <c r="I653" t="s">
        <v>186</v>
      </c>
      <c r="J653">
        <v>2020</v>
      </c>
      <c r="K653">
        <v>2021</v>
      </c>
      <c r="L653" s="7">
        <v>10000</v>
      </c>
      <c r="M653">
        <v>1850</v>
      </c>
      <c r="N653" s="1">
        <v>44068</v>
      </c>
      <c r="O653" s="1">
        <v>44097</v>
      </c>
      <c r="R653"/>
      <c r="S653"/>
      <c r="T653" t="s">
        <v>2566</v>
      </c>
      <c r="U653" t="s">
        <v>44</v>
      </c>
      <c r="V653" t="s">
        <v>816</v>
      </c>
      <c r="W653" t="s">
        <v>73</v>
      </c>
      <c r="X653">
        <v>100</v>
      </c>
      <c r="Y653">
        <v>11</v>
      </c>
      <c r="Z653">
        <v>2</v>
      </c>
      <c r="AA653" t="s">
        <v>450</v>
      </c>
      <c r="AB653" t="s">
        <v>1577</v>
      </c>
      <c r="AC653">
        <v>29</v>
      </c>
      <c r="AF653" t="s">
        <v>48</v>
      </c>
      <c r="AG653" t="s">
        <v>48</v>
      </c>
      <c r="AH653" t="s">
        <v>48</v>
      </c>
      <c r="AI653" t="s">
        <v>48</v>
      </c>
      <c r="AJ653" t="s">
        <v>48</v>
      </c>
      <c r="AK653" t="s">
        <v>48</v>
      </c>
      <c r="AL653" t="s">
        <v>48</v>
      </c>
      <c r="AM653" t="s">
        <v>48</v>
      </c>
      <c r="AN653" t="s">
        <v>48</v>
      </c>
    </row>
    <row r="654" spans="1:40" x14ac:dyDescent="0.25">
      <c r="A654">
        <v>14558000015</v>
      </c>
      <c r="B654" t="s">
        <v>2577</v>
      </c>
      <c r="C654" t="s">
        <v>2338</v>
      </c>
      <c r="D654" t="s">
        <v>39</v>
      </c>
      <c r="E654" t="s">
        <v>40</v>
      </c>
      <c r="F654" t="s">
        <v>2578</v>
      </c>
      <c r="G654" s="1">
        <v>44090</v>
      </c>
      <c r="H654" s="2">
        <v>44094</v>
      </c>
      <c r="I654" t="s">
        <v>223</v>
      </c>
      <c r="J654">
        <v>2020</v>
      </c>
      <c r="K654">
        <v>2021</v>
      </c>
      <c r="L654" s="7">
        <v>7200</v>
      </c>
      <c r="M654">
        <v>1869</v>
      </c>
      <c r="N654" s="1">
        <v>44083</v>
      </c>
      <c r="O654" s="1">
        <v>44144</v>
      </c>
      <c r="R654"/>
      <c r="S654"/>
      <c r="T654" t="s">
        <v>2579</v>
      </c>
      <c r="U654" t="s">
        <v>460</v>
      </c>
      <c r="V654" t="s">
        <v>282</v>
      </c>
      <c r="W654" t="s">
        <v>73</v>
      </c>
      <c r="X654">
        <v>100</v>
      </c>
      <c r="Y654">
        <v>18</v>
      </c>
      <c r="Z654">
        <v>58</v>
      </c>
      <c r="AA654" t="s">
        <v>64</v>
      </c>
      <c r="AB654" t="s">
        <v>1577</v>
      </c>
      <c r="AF654" t="s">
        <v>71</v>
      </c>
      <c r="AG654" t="s">
        <v>86</v>
      </c>
      <c r="AH654">
        <v>2</v>
      </c>
      <c r="AI654">
        <v>4</v>
      </c>
      <c r="AJ654">
        <v>1895</v>
      </c>
      <c r="AK654">
        <v>1890</v>
      </c>
      <c r="AL654" t="s">
        <v>48</v>
      </c>
      <c r="AM654" t="s">
        <v>73</v>
      </c>
      <c r="AN654">
        <v>3570</v>
      </c>
    </row>
    <row r="655" spans="1:40" x14ac:dyDescent="0.25">
      <c r="A655">
        <v>14406030060</v>
      </c>
      <c r="B655" t="s">
        <v>2612</v>
      </c>
      <c r="C655" t="s">
        <v>2338</v>
      </c>
      <c r="D655" t="s">
        <v>39</v>
      </c>
      <c r="E655" t="s">
        <v>40</v>
      </c>
      <c r="F655" t="s">
        <v>2613</v>
      </c>
      <c r="G655" s="1">
        <v>44102</v>
      </c>
      <c r="H655" s="2">
        <v>44094</v>
      </c>
      <c r="I655" t="s">
        <v>223</v>
      </c>
      <c r="J655">
        <v>2020</v>
      </c>
      <c r="K655">
        <v>2021</v>
      </c>
      <c r="L655" s="7">
        <v>18000</v>
      </c>
      <c r="M655">
        <v>1901</v>
      </c>
      <c r="N655" s="1">
        <v>44099</v>
      </c>
      <c r="O655" s="1">
        <v>44122</v>
      </c>
      <c r="R655"/>
      <c r="S655"/>
      <c r="T655" t="s">
        <v>51</v>
      </c>
      <c r="U655" t="s">
        <v>51</v>
      </c>
      <c r="V655" t="s">
        <v>85</v>
      </c>
      <c r="W655" t="s">
        <v>73</v>
      </c>
      <c r="X655">
        <v>100</v>
      </c>
      <c r="Y655">
        <v>21</v>
      </c>
      <c r="Z655">
        <v>69</v>
      </c>
      <c r="AA655" t="s">
        <v>151</v>
      </c>
      <c r="AB655" t="s">
        <v>1554</v>
      </c>
      <c r="AC655">
        <v>23</v>
      </c>
      <c r="AF655" t="s">
        <v>71</v>
      </c>
      <c r="AG655" t="s">
        <v>86</v>
      </c>
      <c r="AH655">
        <v>1</v>
      </c>
      <c r="AI655">
        <v>1</v>
      </c>
      <c r="AJ655">
        <v>1928</v>
      </c>
      <c r="AK655">
        <v>1920</v>
      </c>
      <c r="AL655" t="s">
        <v>48</v>
      </c>
      <c r="AM655" t="s">
        <v>73</v>
      </c>
      <c r="AN655">
        <v>1087</v>
      </c>
    </row>
    <row r="656" spans="1:40" x14ac:dyDescent="0.25">
      <c r="A656">
        <v>15229040110</v>
      </c>
      <c r="B656" t="s">
        <v>2614</v>
      </c>
      <c r="C656" t="s">
        <v>38</v>
      </c>
      <c r="D656" t="s">
        <v>39</v>
      </c>
      <c r="E656" t="s">
        <v>40</v>
      </c>
      <c r="F656" t="s">
        <v>2615</v>
      </c>
      <c r="G656" s="1">
        <v>44110</v>
      </c>
      <c r="H656" s="2">
        <v>44124</v>
      </c>
      <c r="I656" t="s">
        <v>244</v>
      </c>
      <c r="J656">
        <v>2020</v>
      </c>
      <c r="K656">
        <v>2021</v>
      </c>
      <c r="L656" s="7">
        <v>11700</v>
      </c>
      <c r="M656">
        <v>1909</v>
      </c>
      <c r="N656" s="1">
        <v>44104</v>
      </c>
      <c r="O656" s="1">
        <v>44152</v>
      </c>
      <c r="P656" s="1">
        <v>44173</v>
      </c>
      <c r="Q656" t="s">
        <v>300</v>
      </c>
      <c r="R656" s="25">
        <v>2020</v>
      </c>
      <c r="S656" s="25">
        <v>2021</v>
      </c>
      <c r="T656" t="s">
        <v>2616</v>
      </c>
      <c r="U656" t="s">
        <v>114</v>
      </c>
      <c r="V656" t="s">
        <v>2570</v>
      </c>
      <c r="W656" t="s">
        <v>2793</v>
      </c>
      <c r="Y656">
        <v>1</v>
      </c>
      <c r="Z656">
        <v>52</v>
      </c>
      <c r="AA656" t="s">
        <v>314</v>
      </c>
      <c r="AB656" t="s">
        <v>1577</v>
      </c>
      <c r="AF656" t="s">
        <v>71</v>
      </c>
      <c r="AG656" t="s">
        <v>86</v>
      </c>
      <c r="AH656">
        <v>2</v>
      </c>
      <c r="AI656">
        <v>4</v>
      </c>
      <c r="AJ656">
        <v>1925</v>
      </c>
      <c r="AK656">
        <v>1920</v>
      </c>
      <c r="AL656" t="s">
        <v>48</v>
      </c>
      <c r="AM656" t="s">
        <v>73</v>
      </c>
      <c r="AN656">
        <v>4560</v>
      </c>
    </row>
    <row r="657" spans="1:40" x14ac:dyDescent="0.25">
      <c r="A657">
        <v>13710020390</v>
      </c>
      <c r="B657" t="s">
        <v>2620</v>
      </c>
      <c r="C657" t="s">
        <v>2338</v>
      </c>
      <c r="D657" t="s">
        <v>39</v>
      </c>
      <c r="E657" t="s">
        <v>40</v>
      </c>
      <c r="F657" t="s">
        <v>2621</v>
      </c>
      <c r="G657" s="1">
        <v>44110</v>
      </c>
      <c r="H657" s="2">
        <v>44124</v>
      </c>
      <c r="I657" t="s">
        <v>244</v>
      </c>
      <c r="J657">
        <v>2020</v>
      </c>
      <c r="K657">
        <v>2021</v>
      </c>
      <c r="L657" s="7">
        <v>7900</v>
      </c>
      <c r="M657">
        <v>1911</v>
      </c>
      <c r="N657" s="1">
        <v>44105</v>
      </c>
      <c r="O657" s="1">
        <v>44153</v>
      </c>
      <c r="R657"/>
      <c r="S657"/>
      <c r="T657" t="s">
        <v>51</v>
      </c>
      <c r="U657" t="s">
        <v>51</v>
      </c>
      <c r="V657" t="s">
        <v>165</v>
      </c>
      <c r="W657" t="s">
        <v>73</v>
      </c>
      <c r="X657">
        <v>100</v>
      </c>
      <c r="Y657">
        <v>4</v>
      </c>
      <c r="Z657">
        <v>56</v>
      </c>
      <c r="AA657" t="s">
        <v>107</v>
      </c>
      <c r="AB657" t="s">
        <v>47</v>
      </c>
      <c r="AF657" t="s">
        <v>71</v>
      </c>
      <c r="AG657" t="s">
        <v>86</v>
      </c>
      <c r="AH657">
        <v>2</v>
      </c>
      <c r="AI657">
        <v>1</v>
      </c>
      <c r="AJ657">
        <v>1902</v>
      </c>
      <c r="AK657">
        <v>1900</v>
      </c>
      <c r="AL657" t="s">
        <v>48</v>
      </c>
      <c r="AM657" t="s">
        <v>73</v>
      </c>
      <c r="AN657">
        <v>1430</v>
      </c>
    </row>
    <row r="658" spans="1:40" x14ac:dyDescent="0.25">
      <c r="A658">
        <v>14389020325</v>
      </c>
      <c r="B658" t="s">
        <v>2622</v>
      </c>
      <c r="C658" t="s">
        <v>2338</v>
      </c>
      <c r="D658" t="s">
        <v>39</v>
      </c>
      <c r="E658" t="s">
        <v>40</v>
      </c>
      <c r="F658" t="s">
        <v>2623</v>
      </c>
      <c r="G658" s="1">
        <v>44117</v>
      </c>
      <c r="H658" s="2">
        <v>44124</v>
      </c>
      <c r="I658" t="s">
        <v>244</v>
      </c>
      <c r="J658">
        <v>2020</v>
      </c>
      <c r="K658">
        <v>2021</v>
      </c>
      <c r="L658" s="7">
        <v>7000</v>
      </c>
      <c r="M658">
        <v>1920</v>
      </c>
      <c r="N658" s="1">
        <v>44110</v>
      </c>
      <c r="O658" s="1">
        <v>44151</v>
      </c>
      <c r="R658"/>
      <c r="S658"/>
      <c r="T658" t="s">
        <v>51</v>
      </c>
      <c r="U658" t="s">
        <v>51</v>
      </c>
      <c r="V658" t="s">
        <v>165</v>
      </c>
      <c r="W658" t="s">
        <v>73</v>
      </c>
      <c r="X658">
        <v>100</v>
      </c>
      <c r="Y658">
        <v>21</v>
      </c>
      <c r="Z658">
        <v>69</v>
      </c>
      <c r="AA658" t="s">
        <v>151</v>
      </c>
      <c r="AB658" t="s">
        <v>1577</v>
      </c>
      <c r="AF658" t="s">
        <v>71</v>
      </c>
      <c r="AG658" t="s">
        <v>86</v>
      </c>
      <c r="AH658">
        <v>2</v>
      </c>
      <c r="AI658">
        <v>1</v>
      </c>
      <c r="AJ658">
        <v>1893</v>
      </c>
      <c r="AK658">
        <v>1890</v>
      </c>
      <c r="AL658" t="s">
        <v>48</v>
      </c>
      <c r="AM658" t="s">
        <v>73</v>
      </c>
      <c r="AN658">
        <v>2504</v>
      </c>
    </row>
    <row r="659" spans="1:40" x14ac:dyDescent="0.25">
      <c r="A659">
        <v>14826000450</v>
      </c>
      <c r="B659" t="s">
        <v>2624</v>
      </c>
      <c r="C659" t="s">
        <v>2338</v>
      </c>
      <c r="D659" t="s">
        <v>39</v>
      </c>
      <c r="E659" t="s">
        <v>40</v>
      </c>
      <c r="F659" t="s">
        <v>2625</v>
      </c>
      <c r="G659" s="1">
        <v>44119</v>
      </c>
      <c r="H659" s="2">
        <v>44124</v>
      </c>
      <c r="I659" t="s">
        <v>244</v>
      </c>
      <c r="J659">
        <v>2020</v>
      </c>
      <c r="K659">
        <v>2021</v>
      </c>
      <c r="L659" s="7">
        <v>7220</v>
      </c>
      <c r="M659">
        <v>1924</v>
      </c>
      <c r="N659" s="1">
        <v>44113</v>
      </c>
      <c r="O659" s="1">
        <v>44160</v>
      </c>
      <c r="R659"/>
      <c r="S659"/>
      <c r="T659" t="s">
        <v>2626</v>
      </c>
      <c r="U659" t="s">
        <v>44</v>
      </c>
      <c r="V659" t="s">
        <v>1576</v>
      </c>
      <c r="W659" t="s">
        <v>73</v>
      </c>
      <c r="X659">
        <v>100</v>
      </c>
      <c r="Y659">
        <v>22</v>
      </c>
      <c r="Z659">
        <v>50</v>
      </c>
      <c r="AA659" t="s">
        <v>52</v>
      </c>
      <c r="AB659" t="s">
        <v>1577</v>
      </c>
      <c r="AF659" t="s">
        <v>325</v>
      </c>
      <c r="AG659" t="s">
        <v>326</v>
      </c>
      <c r="AH659">
        <v>1</v>
      </c>
      <c r="AI659">
        <v>1</v>
      </c>
      <c r="AJ659">
        <v>1942</v>
      </c>
      <c r="AK659">
        <v>1940</v>
      </c>
      <c r="AL659" t="s">
        <v>173</v>
      </c>
      <c r="AM659" t="s">
        <v>173</v>
      </c>
      <c r="AN659">
        <v>1120</v>
      </c>
    </row>
    <row r="660" spans="1:40" x14ac:dyDescent="0.25">
      <c r="A660">
        <v>10076000080</v>
      </c>
      <c r="B660" t="s">
        <v>2759</v>
      </c>
      <c r="C660" t="s">
        <v>2338</v>
      </c>
      <c r="D660" t="s">
        <v>39</v>
      </c>
      <c r="E660" t="s">
        <v>40</v>
      </c>
      <c r="F660" t="s">
        <v>2755</v>
      </c>
      <c r="G660" s="1">
        <v>44131</v>
      </c>
      <c r="H660" s="2">
        <v>44124</v>
      </c>
      <c r="I660" t="s">
        <v>244</v>
      </c>
      <c r="J660">
        <v>2020</v>
      </c>
      <c r="K660">
        <v>2021</v>
      </c>
      <c r="L660" s="7">
        <v>4200</v>
      </c>
      <c r="M660">
        <v>1931</v>
      </c>
      <c r="N660" s="1">
        <v>44131</v>
      </c>
      <c r="O660" s="1">
        <v>44158</v>
      </c>
      <c r="R660"/>
      <c r="S660"/>
      <c r="T660" t="s">
        <v>2771</v>
      </c>
      <c r="U660" t="s">
        <v>114</v>
      </c>
      <c r="V660" t="s">
        <v>119</v>
      </c>
      <c r="W660" t="s">
        <v>73</v>
      </c>
      <c r="X660">
        <v>100</v>
      </c>
      <c r="Y660">
        <v>7</v>
      </c>
      <c r="Z660">
        <v>35</v>
      </c>
      <c r="AA660" t="s">
        <v>2778</v>
      </c>
      <c r="AB660" t="s">
        <v>47</v>
      </c>
    </row>
    <row r="661" spans="1:40" x14ac:dyDescent="0.25">
      <c r="A661">
        <v>15134000090</v>
      </c>
      <c r="B661" t="s">
        <v>2760</v>
      </c>
      <c r="C661" t="s">
        <v>2338</v>
      </c>
      <c r="D661" t="s">
        <v>39</v>
      </c>
      <c r="E661" t="s">
        <v>40</v>
      </c>
      <c r="F661" t="s">
        <v>2756</v>
      </c>
      <c r="G661" s="1">
        <v>44139</v>
      </c>
      <c r="H661" s="2">
        <v>44155</v>
      </c>
      <c r="I661" t="s">
        <v>266</v>
      </c>
      <c r="J661">
        <v>2020</v>
      </c>
      <c r="K661">
        <v>2021</v>
      </c>
      <c r="L661" s="7">
        <v>8000</v>
      </c>
      <c r="M661">
        <v>1935</v>
      </c>
      <c r="N661" s="1">
        <v>44137</v>
      </c>
      <c r="O661" s="1">
        <v>44148</v>
      </c>
      <c r="R661"/>
      <c r="S661"/>
      <c r="T661" t="s">
        <v>51</v>
      </c>
      <c r="U661" t="s">
        <v>51</v>
      </c>
      <c r="V661" t="s">
        <v>1558</v>
      </c>
      <c r="W661" t="s">
        <v>73</v>
      </c>
      <c r="X661">
        <v>100</v>
      </c>
      <c r="Y661">
        <v>27</v>
      </c>
      <c r="Z661">
        <v>72</v>
      </c>
      <c r="AA661" t="s">
        <v>263</v>
      </c>
      <c r="AB661" t="s">
        <v>1554</v>
      </c>
    </row>
    <row r="662" spans="1:40" x14ac:dyDescent="0.25">
      <c r="A662">
        <v>13395000380</v>
      </c>
      <c r="B662" t="s">
        <v>2444</v>
      </c>
      <c r="C662" t="s">
        <v>2338</v>
      </c>
      <c r="D662" t="s">
        <v>39</v>
      </c>
      <c r="E662" t="s">
        <v>40</v>
      </c>
      <c r="F662" t="s">
        <v>2409</v>
      </c>
      <c r="G662" s="1">
        <v>43994</v>
      </c>
      <c r="H662" s="2">
        <v>43881</v>
      </c>
      <c r="I662" t="s">
        <v>62</v>
      </c>
      <c r="J662">
        <v>2020</v>
      </c>
      <c r="K662">
        <v>2021</v>
      </c>
      <c r="L662" s="7">
        <v>10200</v>
      </c>
      <c r="M662">
        <v>1617</v>
      </c>
      <c r="N662" s="1">
        <v>43983</v>
      </c>
      <c r="O662" s="1">
        <v>44113</v>
      </c>
      <c r="R662"/>
      <c r="S662"/>
      <c r="T662" t="s">
        <v>51</v>
      </c>
      <c r="U662" t="s">
        <v>51</v>
      </c>
      <c r="V662" t="s">
        <v>119</v>
      </c>
      <c r="W662" t="s">
        <v>73</v>
      </c>
      <c r="X662">
        <v>100</v>
      </c>
      <c r="Y662">
        <v>3</v>
      </c>
      <c r="Z662">
        <v>67</v>
      </c>
      <c r="AA662" t="s">
        <v>57</v>
      </c>
      <c r="AB662" t="s">
        <v>70</v>
      </c>
      <c r="AC662">
        <v>130</v>
      </c>
      <c r="AD662">
        <v>0</v>
      </c>
      <c r="AE662">
        <v>0</v>
      </c>
      <c r="AF662" t="s">
        <v>71</v>
      </c>
      <c r="AG662" t="s">
        <v>86</v>
      </c>
      <c r="AH662">
        <v>2</v>
      </c>
      <c r="AI662">
        <v>2</v>
      </c>
      <c r="AJ662">
        <v>1909</v>
      </c>
      <c r="AK662">
        <v>1900</v>
      </c>
      <c r="AL662" t="s">
        <v>173</v>
      </c>
      <c r="AM662" t="s">
        <v>73</v>
      </c>
      <c r="AN662">
        <v>1964</v>
      </c>
    </row>
    <row r="663" spans="1:40" x14ac:dyDescent="0.25">
      <c r="A663">
        <v>13620000450</v>
      </c>
      <c r="B663" t="s">
        <v>2246</v>
      </c>
      <c r="C663" t="s">
        <v>38</v>
      </c>
      <c r="D663" t="s">
        <v>39</v>
      </c>
      <c r="E663" t="s">
        <v>492</v>
      </c>
      <c r="F663" t="s">
        <v>2247</v>
      </c>
      <c r="G663" s="1">
        <v>43993</v>
      </c>
      <c r="H663" s="2">
        <v>44002</v>
      </c>
      <c r="I663" t="s">
        <v>150</v>
      </c>
      <c r="J663">
        <v>2020</v>
      </c>
      <c r="K663">
        <v>2021</v>
      </c>
      <c r="L663" s="7">
        <v>88500</v>
      </c>
      <c r="M663">
        <v>1592</v>
      </c>
      <c r="N663" s="1">
        <v>43983</v>
      </c>
      <c r="O663" s="1">
        <v>44067</v>
      </c>
      <c r="P663" s="1">
        <v>44089</v>
      </c>
      <c r="Q663" s="1" t="s">
        <v>223</v>
      </c>
      <c r="R663">
        <v>2020</v>
      </c>
      <c r="S663">
        <v>2021</v>
      </c>
      <c r="T663" t="s">
        <v>2248</v>
      </c>
      <c r="U663" t="s">
        <v>44</v>
      </c>
      <c r="V663" t="s">
        <v>115</v>
      </c>
      <c r="W663" t="s">
        <v>73</v>
      </c>
      <c r="X663">
        <v>100</v>
      </c>
      <c r="Y663">
        <v>4</v>
      </c>
      <c r="Z663">
        <v>56</v>
      </c>
      <c r="AA663" t="s">
        <v>107</v>
      </c>
      <c r="AB663" t="s">
        <v>70</v>
      </c>
      <c r="AC663">
        <v>84</v>
      </c>
      <c r="AD663">
        <v>22</v>
      </c>
      <c r="AE663">
        <v>106</v>
      </c>
      <c r="AF663" t="s">
        <v>71</v>
      </c>
      <c r="AG663" t="s">
        <v>86</v>
      </c>
      <c r="AH663">
        <v>1</v>
      </c>
      <c r="AI663">
        <v>1</v>
      </c>
      <c r="AJ663">
        <v>1921</v>
      </c>
      <c r="AK663">
        <v>1920</v>
      </c>
      <c r="AL663" t="s">
        <v>73</v>
      </c>
      <c r="AM663" t="s">
        <v>73</v>
      </c>
      <c r="AN663">
        <v>720</v>
      </c>
    </row>
    <row r="664" spans="1:40" x14ac:dyDescent="0.25">
      <c r="A664">
        <v>13620000040</v>
      </c>
      <c r="B664" t="s">
        <v>2297</v>
      </c>
      <c r="C664" t="s">
        <v>38</v>
      </c>
      <c r="D664" t="s">
        <v>67</v>
      </c>
      <c r="E664" t="s">
        <v>492</v>
      </c>
      <c r="F664" t="s">
        <v>2247</v>
      </c>
      <c r="G664" s="1">
        <v>43993</v>
      </c>
      <c r="H664" s="2">
        <v>44002</v>
      </c>
      <c r="I664" t="s">
        <v>150</v>
      </c>
      <c r="J664">
        <v>2020</v>
      </c>
      <c r="K664">
        <v>2021</v>
      </c>
      <c r="L664" s="7">
        <v>12500</v>
      </c>
      <c r="M664">
        <v>1598</v>
      </c>
      <c r="N664" s="1">
        <v>43983</v>
      </c>
      <c r="O664" s="1">
        <v>44068</v>
      </c>
      <c r="P664" s="1">
        <v>44103</v>
      </c>
      <c r="Q664" s="1" t="s">
        <v>223</v>
      </c>
      <c r="R664">
        <v>2020</v>
      </c>
      <c r="S664">
        <v>2021</v>
      </c>
      <c r="T664" t="s">
        <v>51</v>
      </c>
      <c r="U664" t="s">
        <v>51</v>
      </c>
      <c r="V664" t="s">
        <v>115</v>
      </c>
      <c r="W664" t="s">
        <v>73</v>
      </c>
      <c r="X664">
        <v>100</v>
      </c>
      <c r="Y664">
        <v>4</v>
      </c>
      <c r="Z664">
        <v>56</v>
      </c>
      <c r="AA664" t="s">
        <v>107</v>
      </c>
      <c r="AB664" t="s">
        <v>70</v>
      </c>
      <c r="AC664">
        <v>85</v>
      </c>
      <c r="AD664">
        <v>35</v>
      </c>
      <c r="AE664">
        <v>120</v>
      </c>
      <c r="AF664" t="s">
        <v>71</v>
      </c>
      <c r="AG664" t="s">
        <v>86</v>
      </c>
      <c r="AH664">
        <v>2</v>
      </c>
      <c r="AI664">
        <v>1</v>
      </c>
      <c r="AJ664">
        <v>1892</v>
      </c>
      <c r="AK664">
        <v>1890</v>
      </c>
      <c r="AL664" t="s">
        <v>173</v>
      </c>
      <c r="AM664" t="s">
        <v>73</v>
      </c>
      <c r="AN664">
        <v>1350</v>
      </c>
    </row>
    <row r="665" spans="1:40" x14ac:dyDescent="0.25">
      <c r="A665">
        <v>13619000580</v>
      </c>
      <c r="B665" t="s">
        <v>2296</v>
      </c>
      <c r="C665" t="s">
        <v>38</v>
      </c>
      <c r="D665" t="s">
        <v>67</v>
      </c>
      <c r="E665" t="s">
        <v>492</v>
      </c>
      <c r="F665" t="s">
        <v>2247</v>
      </c>
      <c r="G665" s="1">
        <v>43993</v>
      </c>
      <c r="H665" s="2">
        <v>44002</v>
      </c>
      <c r="I665" t="s">
        <v>150</v>
      </c>
      <c r="J665">
        <v>2020</v>
      </c>
      <c r="K665">
        <v>2021</v>
      </c>
      <c r="L665" s="7">
        <v>8500</v>
      </c>
      <c r="M665">
        <v>1597</v>
      </c>
      <c r="N665" s="1">
        <v>43983</v>
      </c>
      <c r="O665" s="1">
        <v>44070</v>
      </c>
      <c r="P665" s="1">
        <v>44103</v>
      </c>
      <c r="Q665" s="1" t="s">
        <v>223</v>
      </c>
      <c r="R665">
        <v>2020</v>
      </c>
      <c r="S665">
        <v>2021</v>
      </c>
      <c r="T665" t="s">
        <v>51</v>
      </c>
      <c r="U665" t="s">
        <v>51</v>
      </c>
      <c r="V665" t="s">
        <v>115</v>
      </c>
      <c r="W665" t="s">
        <v>73</v>
      </c>
      <c r="X665">
        <v>100</v>
      </c>
      <c r="Y665">
        <v>4</v>
      </c>
      <c r="Z665">
        <v>56</v>
      </c>
      <c r="AA665" t="s">
        <v>107</v>
      </c>
      <c r="AB665" t="s">
        <v>70</v>
      </c>
      <c r="AC665">
        <v>87</v>
      </c>
      <c r="AD665">
        <v>33</v>
      </c>
      <c r="AE665">
        <v>120</v>
      </c>
      <c r="AF665" t="s">
        <v>71</v>
      </c>
      <c r="AG665" t="s">
        <v>86</v>
      </c>
      <c r="AH665">
        <v>1</v>
      </c>
      <c r="AI665">
        <v>1</v>
      </c>
      <c r="AJ665">
        <v>1940</v>
      </c>
      <c r="AK665">
        <v>1940</v>
      </c>
      <c r="AL665" t="s">
        <v>173</v>
      </c>
      <c r="AM665" t="s">
        <v>73</v>
      </c>
      <c r="AN665">
        <v>711</v>
      </c>
    </row>
    <row r="666" spans="1:40" x14ac:dyDescent="0.25">
      <c r="A666">
        <v>13621000400</v>
      </c>
      <c r="B666" t="s">
        <v>2301</v>
      </c>
      <c r="C666" t="s">
        <v>38</v>
      </c>
      <c r="D666" t="s">
        <v>39</v>
      </c>
      <c r="E666" t="s">
        <v>492</v>
      </c>
      <c r="F666" t="s">
        <v>2247</v>
      </c>
      <c r="G666" s="1">
        <v>43993</v>
      </c>
      <c r="H666" s="2">
        <v>44002</v>
      </c>
      <c r="I666" t="s">
        <v>150</v>
      </c>
      <c r="J666">
        <v>2020</v>
      </c>
      <c r="K666">
        <v>2021</v>
      </c>
      <c r="L666" s="7">
        <v>8500</v>
      </c>
      <c r="M666">
        <v>1593</v>
      </c>
      <c r="N666" s="1">
        <v>43983</v>
      </c>
      <c r="O666" s="1">
        <v>44074</v>
      </c>
      <c r="P666" s="1">
        <v>44109</v>
      </c>
      <c r="Q666" s="1" t="s">
        <v>244</v>
      </c>
      <c r="R666">
        <v>2020</v>
      </c>
      <c r="S666">
        <v>2021</v>
      </c>
      <c r="T666" t="s">
        <v>2302</v>
      </c>
      <c r="U666" t="s">
        <v>44</v>
      </c>
      <c r="V666" t="s">
        <v>115</v>
      </c>
      <c r="W666" t="s">
        <v>73</v>
      </c>
      <c r="X666">
        <v>100</v>
      </c>
      <c r="Y666">
        <v>4</v>
      </c>
      <c r="Z666">
        <v>56</v>
      </c>
      <c r="AA666" t="s">
        <v>107</v>
      </c>
      <c r="AB666" t="s">
        <v>70</v>
      </c>
      <c r="AC666">
        <v>91</v>
      </c>
      <c r="AD666">
        <v>35</v>
      </c>
      <c r="AE666">
        <v>126</v>
      </c>
      <c r="AF666" t="s">
        <v>71</v>
      </c>
      <c r="AG666" t="s">
        <v>72</v>
      </c>
      <c r="AH666">
        <v>1</v>
      </c>
      <c r="AI666">
        <v>1</v>
      </c>
      <c r="AJ666">
        <v>1885</v>
      </c>
      <c r="AK666">
        <v>1880</v>
      </c>
      <c r="AL666" t="s">
        <v>173</v>
      </c>
      <c r="AM666" t="s">
        <v>73</v>
      </c>
      <c r="AN666">
        <v>853</v>
      </c>
    </row>
    <row r="667" spans="1:40" x14ac:dyDescent="0.25">
      <c r="A667">
        <v>13621000390</v>
      </c>
      <c r="B667" t="s">
        <v>2303</v>
      </c>
      <c r="C667" t="s">
        <v>38</v>
      </c>
      <c r="D667" t="s">
        <v>39</v>
      </c>
      <c r="E667" t="s">
        <v>492</v>
      </c>
      <c r="F667" t="s">
        <v>2247</v>
      </c>
      <c r="G667" s="1">
        <v>43993</v>
      </c>
      <c r="H667" s="2">
        <v>44002</v>
      </c>
      <c r="I667" t="s">
        <v>150</v>
      </c>
      <c r="J667">
        <v>2020</v>
      </c>
      <c r="K667">
        <v>2021</v>
      </c>
      <c r="L667" s="7">
        <v>10000</v>
      </c>
      <c r="M667">
        <v>1594</v>
      </c>
      <c r="N667" s="1">
        <v>43983</v>
      </c>
      <c r="O667" s="1">
        <v>44068</v>
      </c>
      <c r="P667" s="1">
        <v>44109</v>
      </c>
      <c r="Q667" s="1" t="s">
        <v>244</v>
      </c>
      <c r="R667">
        <v>2020</v>
      </c>
      <c r="S667">
        <v>2021</v>
      </c>
      <c r="T667" t="s">
        <v>2302</v>
      </c>
      <c r="U667" t="s">
        <v>44</v>
      </c>
      <c r="V667" t="s">
        <v>115</v>
      </c>
      <c r="W667" t="s">
        <v>73</v>
      </c>
      <c r="X667">
        <v>100</v>
      </c>
      <c r="Y667">
        <v>4</v>
      </c>
      <c r="Z667">
        <v>56</v>
      </c>
      <c r="AA667" t="s">
        <v>107</v>
      </c>
      <c r="AB667" t="s">
        <v>70</v>
      </c>
      <c r="AC667">
        <v>85</v>
      </c>
      <c r="AD667">
        <v>41</v>
      </c>
      <c r="AE667">
        <v>126</v>
      </c>
      <c r="AF667" t="s">
        <v>71</v>
      </c>
      <c r="AG667" t="s">
        <v>72</v>
      </c>
      <c r="AH667">
        <v>1</v>
      </c>
      <c r="AI667">
        <v>1</v>
      </c>
      <c r="AJ667">
        <v>1903</v>
      </c>
      <c r="AK667">
        <v>1900</v>
      </c>
      <c r="AL667" t="s">
        <v>173</v>
      </c>
      <c r="AM667" t="s">
        <v>332</v>
      </c>
      <c r="AN667">
        <v>896</v>
      </c>
    </row>
    <row r="668" spans="1:40" x14ac:dyDescent="0.25">
      <c r="A668">
        <v>14468140170</v>
      </c>
      <c r="B668" t="s">
        <v>2304</v>
      </c>
      <c r="C668" t="s">
        <v>38</v>
      </c>
      <c r="D668" t="s">
        <v>67</v>
      </c>
      <c r="E668" t="s">
        <v>492</v>
      </c>
      <c r="F668" t="s">
        <v>2247</v>
      </c>
      <c r="G668" s="1">
        <v>43993</v>
      </c>
      <c r="H668" s="2">
        <v>44002</v>
      </c>
      <c r="I668" t="s">
        <v>150</v>
      </c>
      <c r="J668">
        <v>2020</v>
      </c>
      <c r="K668">
        <v>2021</v>
      </c>
      <c r="L668" s="7">
        <v>8500</v>
      </c>
      <c r="M668">
        <v>1596</v>
      </c>
      <c r="N668" s="1">
        <v>43983</v>
      </c>
      <c r="O668" s="1">
        <v>44068</v>
      </c>
      <c r="P668" s="1">
        <v>44109</v>
      </c>
      <c r="Q668" s="1" t="s">
        <v>244</v>
      </c>
      <c r="R668">
        <v>2020</v>
      </c>
      <c r="S668">
        <v>2021</v>
      </c>
      <c r="T668" t="s">
        <v>51</v>
      </c>
      <c r="U668" t="s">
        <v>51</v>
      </c>
      <c r="V668" t="s">
        <v>115</v>
      </c>
      <c r="W668" t="s">
        <v>73</v>
      </c>
      <c r="X668">
        <v>100</v>
      </c>
      <c r="Y668">
        <v>4</v>
      </c>
      <c r="Z668">
        <v>56</v>
      </c>
      <c r="AA668" t="s">
        <v>107</v>
      </c>
      <c r="AB668" t="s">
        <v>70</v>
      </c>
      <c r="AC668">
        <v>85</v>
      </c>
      <c r="AD668">
        <v>41</v>
      </c>
      <c r="AE668">
        <v>126</v>
      </c>
      <c r="AF668" t="s">
        <v>71</v>
      </c>
      <c r="AG668" t="s">
        <v>86</v>
      </c>
      <c r="AH668">
        <v>2</v>
      </c>
      <c r="AI668">
        <v>1</v>
      </c>
      <c r="AJ668">
        <v>1895</v>
      </c>
      <c r="AK668">
        <v>1890</v>
      </c>
      <c r="AL668" t="s">
        <v>173</v>
      </c>
      <c r="AM668" t="s">
        <v>73</v>
      </c>
      <c r="AN668">
        <v>1428</v>
      </c>
    </row>
    <row r="669" spans="1:40" x14ac:dyDescent="0.25">
      <c r="A669">
        <v>13620000400</v>
      </c>
      <c r="B669" t="s">
        <v>2335</v>
      </c>
      <c r="C669" t="s">
        <v>38</v>
      </c>
      <c r="D669" t="s">
        <v>39</v>
      </c>
      <c r="E669" t="s">
        <v>492</v>
      </c>
      <c r="F669" t="s">
        <v>2247</v>
      </c>
      <c r="G669" s="1">
        <v>43993</v>
      </c>
      <c r="H669" s="2">
        <v>44002</v>
      </c>
      <c r="I669" t="s">
        <v>150</v>
      </c>
      <c r="J669">
        <v>2020</v>
      </c>
      <c r="K669">
        <v>2021</v>
      </c>
      <c r="L669" s="7">
        <v>10000</v>
      </c>
      <c r="M669">
        <v>1595</v>
      </c>
      <c r="N669" s="1">
        <v>43983</v>
      </c>
      <c r="O669" s="1">
        <v>44074</v>
      </c>
      <c r="P669" s="1">
        <v>44125</v>
      </c>
      <c r="Q669" s="1" t="s">
        <v>244</v>
      </c>
      <c r="R669">
        <v>2020</v>
      </c>
      <c r="S669">
        <v>2021</v>
      </c>
      <c r="T669" t="s">
        <v>2336</v>
      </c>
      <c r="U669" t="s">
        <v>44</v>
      </c>
      <c r="V669" t="s">
        <v>115</v>
      </c>
      <c r="W669" t="s">
        <v>73</v>
      </c>
      <c r="X669">
        <v>100</v>
      </c>
      <c r="Y669">
        <v>4</v>
      </c>
      <c r="Z669">
        <v>56</v>
      </c>
      <c r="AA669" t="s">
        <v>107</v>
      </c>
      <c r="AB669" t="s">
        <v>70</v>
      </c>
      <c r="AC669">
        <v>91</v>
      </c>
      <c r="AD669">
        <v>51</v>
      </c>
      <c r="AE669">
        <v>142</v>
      </c>
      <c r="AF669" t="s">
        <v>71</v>
      </c>
      <c r="AG669" t="s">
        <v>86</v>
      </c>
      <c r="AH669">
        <v>1</v>
      </c>
      <c r="AI669">
        <v>1</v>
      </c>
      <c r="AJ669">
        <v>1910</v>
      </c>
      <c r="AK669">
        <v>1910</v>
      </c>
      <c r="AL669" t="s">
        <v>173</v>
      </c>
      <c r="AM669" t="s">
        <v>73</v>
      </c>
      <c r="AN669">
        <v>937</v>
      </c>
    </row>
    <row r="670" spans="1:40" x14ac:dyDescent="0.25">
      <c r="A670">
        <v>13395000360</v>
      </c>
      <c r="B670" t="s">
        <v>2445</v>
      </c>
      <c r="C670" t="s">
        <v>2338</v>
      </c>
      <c r="D670" t="s">
        <v>39</v>
      </c>
      <c r="E670" t="s">
        <v>40</v>
      </c>
      <c r="F670" t="s">
        <v>2409</v>
      </c>
      <c r="G670" s="1">
        <v>43994</v>
      </c>
      <c r="H670" s="2">
        <v>43881</v>
      </c>
      <c r="I670" t="s">
        <v>62</v>
      </c>
      <c r="J670">
        <v>2020</v>
      </c>
      <c r="K670">
        <v>2021</v>
      </c>
      <c r="L670" s="7">
        <v>10200</v>
      </c>
      <c r="M670">
        <v>1603</v>
      </c>
      <c r="N670" s="1">
        <v>43983</v>
      </c>
      <c r="O670" s="1">
        <v>44113</v>
      </c>
      <c r="R670"/>
      <c r="S670"/>
      <c r="T670" t="s">
        <v>51</v>
      </c>
      <c r="U670" t="s">
        <v>51</v>
      </c>
      <c r="V670" t="s">
        <v>119</v>
      </c>
      <c r="W670" t="s">
        <v>73</v>
      </c>
      <c r="X670">
        <v>100</v>
      </c>
      <c r="Y670">
        <v>3</v>
      </c>
      <c r="Z670">
        <v>67</v>
      </c>
      <c r="AA670" t="s">
        <v>57</v>
      </c>
      <c r="AB670" t="s">
        <v>70</v>
      </c>
      <c r="AC670">
        <v>130</v>
      </c>
      <c r="AD670">
        <v>0</v>
      </c>
      <c r="AE670">
        <v>0</v>
      </c>
      <c r="AF670" t="s">
        <v>71</v>
      </c>
      <c r="AG670" t="s">
        <v>86</v>
      </c>
      <c r="AH670">
        <v>2</v>
      </c>
      <c r="AI670">
        <v>2</v>
      </c>
      <c r="AJ670">
        <v>1894</v>
      </c>
      <c r="AK670">
        <v>1890</v>
      </c>
      <c r="AL670" t="s">
        <v>173</v>
      </c>
      <c r="AM670" t="s">
        <v>73</v>
      </c>
      <c r="AN670">
        <v>1792</v>
      </c>
    </row>
    <row r="671" spans="1:40" x14ac:dyDescent="0.25">
      <c r="A671">
        <v>13355000370</v>
      </c>
      <c r="B671" t="s">
        <v>2440</v>
      </c>
      <c r="C671" t="s">
        <v>2338</v>
      </c>
      <c r="D671" t="s">
        <v>39</v>
      </c>
      <c r="E671" t="s">
        <v>40</v>
      </c>
      <c r="F671" t="s">
        <v>2409</v>
      </c>
      <c r="G671" s="1">
        <v>43994</v>
      </c>
      <c r="H671" s="2">
        <v>43881</v>
      </c>
      <c r="I671" t="s">
        <v>62</v>
      </c>
      <c r="J671">
        <v>2020</v>
      </c>
      <c r="K671">
        <v>2021</v>
      </c>
      <c r="L671" s="7">
        <v>7900</v>
      </c>
      <c r="M671">
        <v>1611</v>
      </c>
      <c r="N671" s="1">
        <v>43983</v>
      </c>
      <c r="O671" s="1">
        <v>44103</v>
      </c>
      <c r="R671"/>
      <c r="S671"/>
      <c r="T671" t="s">
        <v>2441</v>
      </c>
      <c r="U671" t="s">
        <v>44</v>
      </c>
      <c r="V671" t="s">
        <v>119</v>
      </c>
      <c r="W671" t="s">
        <v>73</v>
      </c>
      <c r="X671">
        <v>100</v>
      </c>
      <c r="Y671">
        <v>3</v>
      </c>
      <c r="Z671">
        <v>67</v>
      </c>
      <c r="AA671" t="s">
        <v>57</v>
      </c>
      <c r="AB671" t="s">
        <v>70</v>
      </c>
      <c r="AC671">
        <v>120</v>
      </c>
      <c r="AD671">
        <v>0</v>
      </c>
      <c r="AE671">
        <v>0</v>
      </c>
      <c r="AF671" t="s">
        <v>71</v>
      </c>
      <c r="AG671" t="s">
        <v>86</v>
      </c>
      <c r="AH671">
        <v>1</v>
      </c>
      <c r="AI671">
        <v>1</v>
      </c>
      <c r="AJ671">
        <v>1899</v>
      </c>
      <c r="AK671">
        <v>1890</v>
      </c>
      <c r="AL671" t="s">
        <v>73</v>
      </c>
      <c r="AM671" t="s">
        <v>73</v>
      </c>
      <c r="AN671">
        <v>816</v>
      </c>
    </row>
    <row r="672" spans="1:40" x14ac:dyDescent="0.25">
      <c r="A672">
        <v>13395000340</v>
      </c>
      <c r="B672" t="s">
        <v>2446</v>
      </c>
      <c r="C672" t="s">
        <v>2338</v>
      </c>
      <c r="D672" t="s">
        <v>39</v>
      </c>
      <c r="E672" t="s">
        <v>40</v>
      </c>
      <c r="F672" t="s">
        <v>2409</v>
      </c>
      <c r="G672" s="1">
        <v>43994</v>
      </c>
      <c r="H672" s="2">
        <v>43881</v>
      </c>
      <c r="I672" t="s">
        <v>62</v>
      </c>
      <c r="J672">
        <v>2020</v>
      </c>
      <c r="K672">
        <v>2021</v>
      </c>
      <c r="L672" s="7">
        <v>7900</v>
      </c>
      <c r="M672">
        <v>1612</v>
      </c>
      <c r="N672" s="1">
        <v>43983</v>
      </c>
      <c r="O672" s="1">
        <v>44113</v>
      </c>
      <c r="R672"/>
      <c r="S672"/>
      <c r="T672" t="s">
        <v>51</v>
      </c>
      <c r="U672" t="s">
        <v>51</v>
      </c>
      <c r="V672" t="s">
        <v>119</v>
      </c>
      <c r="W672" t="s">
        <v>73</v>
      </c>
      <c r="X672">
        <v>100</v>
      </c>
      <c r="Y672">
        <v>3</v>
      </c>
      <c r="Z672">
        <v>67</v>
      </c>
      <c r="AA672" t="s">
        <v>57</v>
      </c>
      <c r="AB672" t="s">
        <v>70</v>
      </c>
      <c r="AC672">
        <v>130</v>
      </c>
      <c r="AD672">
        <v>0</v>
      </c>
      <c r="AE672">
        <v>0</v>
      </c>
      <c r="AF672" t="s">
        <v>71</v>
      </c>
      <c r="AG672" t="s">
        <v>86</v>
      </c>
      <c r="AH672">
        <v>2</v>
      </c>
      <c r="AI672">
        <v>1</v>
      </c>
      <c r="AJ672">
        <v>1895</v>
      </c>
      <c r="AK672">
        <v>1890</v>
      </c>
      <c r="AL672" t="s">
        <v>173</v>
      </c>
      <c r="AM672" t="s">
        <v>73</v>
      </c>
      <c r="AN672">
        <v>1712</v>
      </c>
    </row>
    <row r="673" spans="1:40" x14ac:dyDescent="0.25">
      <c r="A673">
        <v>13355000340</v>
      </c>
      <c r="B673" t="s">
        <v>2436</v>
      </c>
      <c r="C673" t="s">
        <v>2338</v>
      </c>
      <c r="D673" t="s">
        <v>39</v>
      </c>
      <c r="E673" t="s">
        <v>40</v>
      </c>
      <c r="F673" t="s">
        <v>2409</v>
      </c>
      <c r="G673" s="1">
        <v>43994</v>
      </c>
      <c r="H673" s="2">
        <v>43881</v>
      </c>
      <c r="I673" t="s">
        <v>62</v>
      </c>
      <c r="J673">
        <v>2020</v>
      </c>
      <c r="K673">
        <v>2021</v>
      </c>
      <c r="L673" s="7">
        <v>10200</v>
      </c>
      <c r="M673">
        <v>1613</v>
      </c>
      <c r="N673" s="1">
        <v>43983</v>
      </c>
      <c r="O673" s="1">
        <v>44099</v>
      </c>
      <c r="R673"/>
      <c r="S673"/>
      <c r="T673" t="s">
        <v>51</v>
      </c>
      <c r="U673" t="s">
        <v>51</v>
      </c>
      <c r="V673" t="s">
        <v>119</v>
      </c>
      <c r="W673" t="s">
        <v>73</v>
      </c>
      <c r="X673">
        <v>100</v>
      </c>
      <c r="Y673">
        <v>3</v>
      </c>
      <c r="Z673">
        <v>67</v>
      </c>
      <c r="AA673" t="s">
        <v>57</v>
      </c>
      <c r="AB673" t="s">
        <v>70</v>
      </c>
      <c r="AC673">
        <v>116</v>
      </c>
      <c r="AD673">
        <v>0</v>
      </c>
      <c r="AE673">
        <v>0</v>
      </c>
      <c r="AF673" t="s">
        <v>71</v>
      </c>
      <c r="AG673" t="s">
        <v>72</v>
      </c>
      <c r="AH673">
        <v>2</v>
      </c>
      <c r="AI673">
        <v>1</v>
      </c>
      <c r="AJ673">
        <v>1972</v>
      </c>
      <c r="AK673">
        <v>1970</v>
      </c>
      <c r="AL673" t="s">
        <v>173</v>
      </c>
      <c r="AM673" t="s">
        <v>73</v>
      </c>
      <c r="AN673">
        <v>1235</v>
      </c>
    </row>
    <row r="674" spans="1:40" x14ac:dyDescent="0.25">
      <c r="A674">
        <v>13355000060</v>
      </c>
      <c r="B674" t="s">
        <v>2447</v>
      </c>
      <c r="C674" t="s">
        <v>2338</v>
      </c>
      <c r="D674" t="s">
        <v>39</v>
      </c>
      <c r="E674" t="s">
        <v>40</v>
      </c>
      <c r="F674" t="s">
        <v>2409</v>
      </c>
      <c r="G674" s="1">
        <v>43994</v>
      </c>
      <c r="H674" s="2">
        <v>43881</v>
      </c>
      <c r="I674" t="s">
        <v>62</v>
      </c>
      <c r="J674">
        <v>2020</v>
      </c>
      <c r="K674">
        <v>2021</v>
      </c>
      <c r="L674" s="7">
        <v>10200</v>
      </c>
      <c r="M674">
        <v>1610</v>
      </c>
      <c r="N674" s="1">
        <v>43983</v>
      </c>
      <c r="O674" s="1">
        <v>44113</v>
      </c>
      <c r="R674"/>
      <c r="S674"/>
      <c r="T674" t="s">
        <v>51</v>
      </c>
      <c r="U674" t="s">
        <v>51</v>
      </c>
      <c r="V674" t="s">
        <v>119</v>
      </c>
      <c r="W674" t="s">
        <v>73</v>
      </c>
      <c r="X674">
        <v>100</v>
      </c>
      <c r="Y674">
        <v>3</v>
      </c>
      <c r="Z674">
        <v>67</v>
      </c>
      <c r="AA674" t="s">
        <v>57</v>
      </c>
      <c r="AB674" t="s">
        <v>70</v>
      </c>
      <c r="AC674">
        <v>130</v>
      </c>
      <c r="AD674">
        <v>0</v>
      </c>
      <c r="AE674">
        <v>0</v>
      </c>
      <c r="AF674" t="s">
        <v>71</v>
      </c>
      <c r="AG674" t="s">
        <v>86</v>
      </c>
      <c r="AH674">
        <v>2</v>
      </c>
      <c r="AI674">
        <v>2</v>
      </c>
      <c r="AJ674">
        <v>1905</v>
      </c>
      <c r="AK674">
        <v>1900</v>
      </c>
      <c r="AL674" t="s">
        <v>173</v>
      </c>
      <c r="AM674" t="s">
        <v>73</v>
      </c>
      <c r="AN674">
        <v>2032</v>
      </c>
    </row>
    <row r="675" spans="1:40" x14ac:dyDescent="0.25">
      <c r="A675">
        <v>13355000330</v>
      </c>
      <c r="B675" t="s">
        <v>2437</v>
      </c>
      <c r="C675" t="s">
        <v>2338</v>
      </c>
      <c r="D675" t="s">
        <v>39</v>
      </c>
      <c r="E675" t="s">
        <v>40</v>
      </c>
      <c r="F675" t="s">
        <v>2409</v>
      </c>
      <c r="G675" s="1">
        <v>43994</v>
      </c>
      <c r="H675" s="2">
        <v>43881</v>
      </c>
      <c r="I675" t="s">
        <v>62</v>
      </c>
      <c r="J675">
        <v>2020</v>
      </c>
      <c r="K675">
        <v>2021</v>
      </c>
      <c r="L675" s="7">
        <v>7900</v>
      </c>
      <c r="M675">
        <v>1616</v>
      </c>
      <c r="N675" s="1">
        <v>43983</v>
      </c>
      <c r="O675" s="1">
        <v>44099</v>
      </c>
      <c r="R675"/>
      <c r="S675"/>
      <c r="T675" t="s">
        <v>51</v>
      </c>
      <c r="U675" t="s">
        <v>51</v>
      </c>
      <c r="V675" t="s">
        <v>119</v>
      </c>
      <c r="W675" t="s">
        <v>73</v>
      </c>
      <c r="X675">
        <v>100</v>
      </c>
      <c r="Y675">
        <v>3</v>
      </c>
      <c r="Z675">
        <v>67</v>
      </c>
      <c r="AA675" t="s">
        <v>57</v>
      </c>
      <c r="AB675" t="s">
        <v>70</v>
      </c>
      <c r="AC675">
        <v>116</v>
      </c>
      <c r="AD675">
        <v>0</v>
      </c>
      <c r="AE675">
        <v>0</v>
      </c>
      <c r="AF675" t="s">
        <v>71</v>
      </c>
      <c r="AG675" t="s">
        <v>86</v>
      </c>
      <c r="AH675">
        <v>2</v>
      </c>
      <c r="AI675">
        <v>1</v>
      </c>
      <c r="AJ675">
        <v>1880</v>
      </c>
      <c r="AK675">
        <v>1880</v>
      </c>
      <c r="AL675" t="s">
        <v>173</v>
      </c>
      <c r="AM675" t="s">
        <v>73</v>
      </c>
      <c r="AN675">
        <v>1396</v>
      </c>
    </row>
    <row r="676" spans="1:40" x14ac:dyDescent="0.25">
      <c r="A676">
        <v>13395000310</v>
      </c>
      <c r="B676" t="s">
        <v>2449</v>
      </c>
      <c r="C676" t="s">
        <v>2338</v>
      </c>
      <c r="D676" t="s">
        <v>39</v>
      </c>
      <c r="E676" t="s">
        <v>40</v>
      </c>
      <c r="F676" t="s">
        <v>2409</v>
      </c>
      <c r="G676" s="1">
        <v>43994</v>
      </c>
      <c r="H676" s="2">
        <v>43881</v>
      </c>
      <c r="I676" t="s">
        <v>62</v>
      </c>
      <c r="J676">
        <v>2020</v>
      </c>
      <c r="K676">
        <v>2021</v>
      </c>
      <c r="L676" s="7">
        <v>10200</v>
      </c>
      <c r="M676">
        <v>1608</v>
      </c>
      <c r="N676" s="1">
        <v>43983</v>
      </c>
      <c r="O676" s="1">
        <v>44116</v>
      </c>
      <c r="R676"/>
      <c r="S676"/>
      <c r="T676" t="s">
        <v>51</v>
      </c>
      <c r="U676" t="s">
        <v>51</v>
      </c>
      <c r="V676" t="s">
        <v>119</v>
      </c>
      <c r="W676" t="s">
        <v>73</v>
      </c>
      <c r="X676">
        <v>100</v>
      </c>
      <c r="Y676">
        <v>3</v>
      </c>
      <c r="Z676">
        <v>67</v>
      </c>
      <c r="AA676" t="s">
        <v>57</v>
      </c>
      <c r="AB676" t="s">
        <v>70</v>
      </c>
      <c r="AC676">
        <v>133</v>
      </c>
      <c r="AD676">
        <v>0</v>
      </c>
      <c r="AE676">
        <v>0</v>
      </c>
      <c r="AF676" t="s">
        <v>71</v>
      </c>
      <c r="AG676" t="s">
        <v>86</v>
      </c>
      <c r="AH676">
        <v>2</v>
      </c>
      <c r="AI676">
        <v>1</v>
      </c>
      <c r="AJ676">
        <v>1905</v>
      </c>
      <c r="AK676">
        <v>1900</v>
      </c>
      <c r="AL676" t="s">
        <v>173</v>
      </c>
      <c r="AM676" t="s">
        <v>73</v>
      </c>
      <c r="AN676">
        <v>2452</v>
      </c>
    </row>
    <row r="677" spans="1:40" x14ac:dyDescent="0.25">
      <c r="A677">
        <v>13355000310</v>
      </c>
      <c r="B677" t="s">
        <v>2438</v>
      </c>
      <c r="C677" t="s">
        <v>2338</v>
      </c>
      <c r="D677" t="s">
        <v>39</v>
      </c>
      <c r="E677" t="s">
        <v>40</v>
      </c>
      <c r="F677" t="s">
        <v>2409</v>
      </c>
      <c r="G677" s="1">
        <v>43994</v>
      </c>
      <c r="H677" s="2">
        <v>43881</v>
      </c>
      <c r="I677" t="s">
        <v>62</v>
      </c>
      <c r="J677">
        <v>2020</v>
      </c>
      <c r="K677">
        <v>2021</v>
      </c>
      <c r="L677" s="7">
        <v>10200</v>
      </c>
      <c r="M677">
        <v>1605</v>
      </c>
      <c r="N677" s="1">
        <v>43983</v>
      </c>
      <c r="O677" s="1">
        <v>44099</v>
      </c>
      <c r="R677"/>
      <c r="S677"/>
      <c r="T677" t="s">
        <v>51</v>
      </c>
      <c r="U677" t="s">
        <v>51</v>
      </c>
      <c r="V677" t="s">
        <v>119</v>
      </c>
      <c r="W677" t="s">
        <v>73</v>
      </c>
      <c r="X677">
        <v>100</v>
      </c>
      <c r="Y677">
        <v>3</v>
      </c>
      <c r="Z677">
        <v>67</v>
      </c>
      <c r="AA677" t="s">
        <v>57</v>
      </c>
      <c r="AB677" t="s">
        <v>70</v>
      </c>
      <c r="AC677">
        <v>116</v>
      </c>
      <c r="AD677">
        <v>0</v>
      </c>
      <c r="AE677">
        <v>0</v>
      </c>
      <c r="AF677" t="s">
        <v>71</v>
      </c>
      <c r="AG677" t="s">
        <v>86</v>
      </c>
      <c r="AH677">
        <v>2</v>
      </c>
      <c r="AI677">
        <v>1</v>
      </c>
      <c r="AJ677">
        <v>1891</v>
      </c>
      <c r="AK677">
        <v>1890</v>
      </c>
      <c r="AL677" t="s">
        <v>173</v>
      </c>
      <c r="AM677" t="s">
        <v>73</v>
      </c>
      <c r="AN677">
        <v>1496</v>
      </c>
    </row>
    <row r="678" spans="1:40" x14ac:dyDescent="0.25">
      <c r="A678">
        <v>14887000310</v>
      </c>
      <c r="B678" t="s">
        <v>2543</v>
      </c>
      <c r="C678" t="s">
        <v>2338</v>
      </c>
      <c r="D678" t="s">
        <v>39</v>
      </c>
      <c r="E678" t="s">
        <v>40</v>
      </c>
      <c r="F678" t="s">
        <v>2544</v>
      </c>
      <c r="G678" s="1">
        <v>44064</v>
      </c>
      <c r="H678" s="2">
        <v>44063</v>
      </c>
      <c r="I678" t="s">
        <v>186</v>
      </c>
      <c r="J678">
        <v>2020</v>
      </c>
      <c r="K678">
        <v>2021</v>
      </c>
      <c r="L678" s="7">
        <v>9500</v>
      </c>
      <c r="M678">
        <v>1830</v>
      </c>
      <c r="N678" s="1">
        <v>44060</v>
      </c>
      <c r="R678"/>
      <c r="S678"/>
      <c r="T678" t="s">
        <v>51</v>
      </c>
      <c r="U678" t="s">
        <v>51</v>
      </c>
      <c r="V678" t="s">
        <v>115</v>
      </c>
      <c r="W678" t="s">
        <v>73</v>
      </c>
      <c r="X678">
        <v>100</v>
      </c>
      <c r="Y678">
        <v>27</v>
      </c>
      <c r="Z678">
        <v>76</v>
      </c>
      <c r="AA678" t="s">
        <v>161</v>
      </c>
      <c r="AB678" t="s">
        <v>1554</v>
      </c>
      <c r="AD678">
        <v>0</v>
      </c>
      <c r="AE678">
        <v>0</v>
      </c>
      <c r="AF678" t="s">
        <v>71</v>
      </c>
      <c r="AG678" t="s">
        <v>86</v>
      </c>
      <c r="AH678">
        <v>1.5</v>
      </c>
      <c r="AI678">
        <v>1</v>
      </c>
      <c r="AJ678">
        <v>1927</v>
      </c>
      <c r="AK678">
        <v>1920</v>
      </c>
      <c r="AL678" t="s">
        <v>173</v>
      </c>
      <c r="AM678" t="s">
        <v>73</v>
      </c>
      <c r="AN678">
        <v>1548</v>
      </c>
    </row>
    <row r="679" spans="1:40" x14ac:dyDescent="0.25">
      <c r="A679">
        <v>13799000030</v>
      </c>
      <c r="B679" t="s">
        <v>2586</v>
      </c>
      <c r="C679" t="s">
        <v>2338</v>
      </c>
      <c r="D679" t="s">
        <v>67</v>
      </c>
      <c r="E679" t="s">
        <v>67</v>
      </c>
      <c r="F679" t="s">
        <v>2587</v>
      </c>
      <c r="G679" s="1">
        <v>44089</v>
      </c>
      <c r="H679" s="2">
        <v>44094</v>
      </c>
      <c r="I679" t="s">
        <v>223</v>
      </c>
      <c r="J679">
        <v>2020</v>
      </c>
      <c r="K679">
        <v>2021</v>
      </c>
      <c r="L679" s="7">
        <v>17000</v>
      </c>
      <c r="M679">
        <v>1872</v>
      </c>
      <c r="N679" s="1">
        <v>44088</v>
      </c>
      <c r="R679"/>
      <c r="S679"/>
      <c r="T679" t="s">
        <v>51</v>
      </c>
      <c r="U679" t="s">
        <v>51</v>
      </c>
      <c r="V679" t="s">
        <v>115</v>
      </c>
      <c r="W679" t="s">
        <v>73</v>
      </c>
      <c r="X679">
        <v>100</v>
      </c>
      <c r="Y679">
        <v>26</v>
      </c>
      <c r="Z679">
        <v>78</v>
      </c>
      <c r="AA679" t="s">
        <v>59</v>
      </c>
      <c r="AB679" t="s">
        <v>70</v>
      </c>
      <c r="AF679" t="s">
        <v>71</v>
      </c>
      <c r="AG679" t="s">
        <v>86</v>
      </c>
      <c r="AH679">
        <v>2</v>
      </c>
      <c r="AI679">
        <v>2</v>
      </c>
      <c r="AJ679">
        <v>1906</v>
      </c>
      <c r="AK679">
        <v>1900</v>
      </c>
      <c r="AL679" t="s">
        <v>48</v>
      </c>
      <c r="AM679" t="s">
        <v>73</v>
      </c>
      <c r="AN679">
        <v>2384</v>
      </c>
    </row>
    <row r="680" spans="1:40" x14ac:dyDescent="0.25">
      <c r="A680">
        <v>13080000120</v>
      </c>
      <c r="B680" t="s">
        <v>1424</v>
      </c>
      <c r="C680" t="s">
        <v>38</v>
      </c>
      <c r="D680" t="s">
        <v>39</v>
      </c>
      <c r="E680" t="s">
        <v>40</v>
      </c>
      <c r="F680" t="s">
        <v>1425</v>
      </c>
      <c r="G680" s="1">
        <v>43628</v>
      </c>
      <c r="H680" s="2">
        <v>44001</v>
      </c>
      <c r="I680" t="s">
        <v>150</v>
      </c>
      <c r="J680">
        <v>2019</v>
      </c>
      <c r="K680">
        <v>2019</v>
      </c>
      <c r="L680" s="7">
        <v>11900</v>
      </c>
      <c r="M680">
        <v>603</v>
      </c>
      <c r="N680" s="1">
        <v>43622</v>
      </c>
      <c r="O680" s="1">
        <v>43665</v>
      </c>
      <c r="P680" s="1">
        <v>43714</v>
      </c>
      <c r="Q680" s="1" t="s">
        <v>223</v>
      </c>
      <c r="R680">
        <v>2019</v>
      </c>
      <c r="S680">
        <v>2020</v>
      </c>
      <c r="T680" t="s">
        <v>1426</v>
      </c>
      <c r="U680" t="s">
        <v>44</v>
      </c>
      <c r="V680" t="s">
        <v>816</v>
      </c>
      <c r="W680" t="s">
        <v>73</v>
      </c>
      <c r="X680">
        <v>100</v>
      </c>
      <c r="Y680">
        <v>11</v>
      </c>
      <c r="Z680">
        <v>2</v>
      </c>
      <c r="AA680" t="s">
        <v>450</v>
      </c>
      <c r="AB680" t="s">
        <v>47</v>
      </c>
      <c r="AC680">
        <v>43</v>
      </c>
      <c r="AD680">
        <v>49</v>
      </c>
      <c r="AE680">
        <v>92</v>
      </c>
      <c r="AF680" t="s">
        <v>71</v>
      </c>
      <c r="AG680" t="s">
        <v>86</v>
      </c>
      <c r="AH680">
        <v>1.5</v>
      </c>
      <c r="AI680">
        <v>1</v>
      </c>
      <c r="AJ680">
        <v>1893</v>
      </c>
      <c r="AK680">
        <v>1890</v>
      </c>
      <c r="AL680" t="s">
        <v>173</v>
      </c>
      <c r="AM680" t="s">
        <v>73</v>
      </c>
      <c r="AN680">
        <v>1374</v>
      </c>
    </row>
    <row r="681" spans="1:40" x14ac:dyDescent="0.25">
      <c r="A681">
        <v>12627000050</v>
      </c>
      <c r="B681" t="s">
        <v>1049</v>
      </c>
      <c r="C681" t="s">
        <v>38</v>
      </c>
      <c r="D681" t="s">
        <v>39</v>
      </c>
      <c r="E681" t="s">
        <v>40</v>
      </c>
      <c r="F681" t="s">
        <v>1050</v>
      </c>
      <c r="G681" s="1">
        <v>43487</v>
      </c>
      <c r="H681" s="2">
        <v>43849</v>
      </c>
      <c r="I681" t="s">
        <v>42</v>
      </c>
      <c r="J681">
        <v>2019</v>
      </c>
      <c r="K681">
        <v>2019</v>
      </c>
      <c r="L681" s="7">
        <v>11600</v>
      </c>
      <c r="M681">
        <v>195</v>
      </c>
      <c r="N681" s="1">
        <v>43487</v>
      </c>
      <c r="O681" s="1">
        <v>43524</v>
      </c>
      <c r="P681" s="1">
        <v>43565</v>
      </c>
      <c r="Q681" s="1" t="s">
        <v>124</v>
      </c>
      <c r="R681">
        <v>2019</v>
      </c>
      <c r="S681">
        <v>2019</v>
      </c>
      <c r="T681" t="s">
        <v>1051</v>
      </c>
      <c r="U681" t="s">
        <v>114</v>
      </c>
      <c r="V681" t="s">
        <v>816</v>
      </c>
      <c r="W681" t="s">
        <v>73</v>
      </c>
      <c r="X681">
        <v>100</v>
      </c>
      <c r="Y681">
        <v>20</v>
      </c>
      <c r="Z681">
        <v>16</v>
      </c>
      <c r="AA681" t="s">
        <v>526</v>
      </c>
      <c r="AB681" t="s">
        <v>47</v>
      </c>
      <c r="AC681">
        <v>37</v>
      </c>
      <c r="AD681">
        <v>41</v>
      </c>
      <c r="AE681">
        <v>78</v>
      </c>
      <c r="AF681" t="s">
        <v>71</v>
      </c>
      <c r="AG681" t="s">
        <v>86</v>
      </c>
      <c r="AH681">
        <v>1</v>
      </c>
      <c r="AI681">
        <v>1</v>
      </c>
      <c r="AJ681">
        <v>1911</v>
      </c>
      <c r="AK681">
        <v>1910</v>
      </c>
      <c r="AL681" t="s">
        <v>173</v>
      </c>
      <c r="AM681" t="s">
        <v>73</v>
      </c>
      <c r="AN681">
        <v>1255</v>
      </c>
    </row>
    <row r="682" spans="1:40" x14ac:dyDescent="0.25">
      <c r="A682">
        <v>12384000340</v>
      </c>
      <c r="B682" t="s">
        <v>813</v>
      </c>
      <c r="C682" t="s">
        <v>38</v>
      </c>
      <c r="D682" t="s">
        <v>39</v>
      </c>
      <c r="E682" t="s">
        <v>40</v>
      </c>
      <c r="F682" t="s">
        <v>814</v>
      </c>
      <c r="G682" s="1">
        <v>43430</v>
      </c>
      <c r="H682" s="2">
        <v>44153</v>
      </c>
      <c r="I682" t="s">
        <v>266</v>
      </c>
      <c r="J682">
        <v>2018</v>
      </c>
      <c r="K682">
        <v>2019</v>
      </c>
      <c r="L682" s="7">
        <v>10991</v>
      </c>
      <c r="M682">
        <v>41</v>
      </c>
      <c r="N682" s="1">
        <v>43423</v>
      </c>
      <c r="O682" s="1">
        <v>43448</v>
      </c>
      <c r="P682" s="1">
        <v>43472</v>
      </c>
      <c r="Q682" s="1" t="s">
        <v>42</v>
      </c>
      <c r="R682">
        <v>2019</v>
      </c>
      <c r="S682">
        <v>2019</v>
      </c>
      <c r="T682" t="s">
        <v>815</v>
      </c>
      <c r="U682" t="s">
        <v>44</v>
      </c>
      <c r="V682" t="s">
        <v>816</v>
      </c>
      <c r="W682" t="s">
        <v>73</v>
      </c>
      <c r="X682">
        <v>100</v>
      </c>
      <c r="Y682">
        <v>3</v>
      </c>
      <c r="Z682">
        <v>59</v>
      </c>
      <c r="AA682" t="s">
        <v>136</v>
      </c>
      <c r="AB682" t="s">
        <v>70</v>
      </c>
      <c r="AC682">
        <v>25</v>
      </c>
      <c r="AD682">
        <v>24</v>
      </c>
      <c r="AE682">
        <v>49</v>
      </c>
      <c r="AF682" t="s">
        <v>71</v>
      </c>
      <c r="AG682" t="s">
        <v>86</v>
      </c>
      <c r="AH682">
        <v>1</v>
      </c>
      <c r="AI682">
        <v>1</v>
      </c>
      <c r="AJ682">
        <v>1888</v>
      </c>
      <c r="AK682">
        <v>1880</v>
      </c>
      <c r="AL682" t="s">
        <v>173</v>
      </c>
      <c r="AM682" t="s">
        <v>73</v>
      </c>
      <c r="AN682">
        <v>1057</v>
      </c>
    </row>
    <row r="683" spans="1:40" x14ac:dyDescent="0.25">
      <c r="A683">
        <v>11238000210</v>
      </c>
      <c r="B683" t="s">
        <v>1006</v>
      </c>
      <c r="C683" t="s">
        <v>38</v>
      </c>
      <c r="D683" t="s">
        <v>39</v>
      </c>
      <c r="E683" t="s">
        <v>40</v>
      </c>
      <c r="F683" t="s">
        <v>1007</v>
      </c>
      <c r="G683" s="1">
        <v>43432</v>
      </c>
      <c r="H683" s="2">
        <v>44153</v>
      </c>
      <c r="I683" t="s">
        <v>266</v>
      </c>
      <c r="J683">
        <v>2018</v>
      </c>
      <c r="K683">
        <v>2019</v>
      </c>
      <c r="L683" s="7">
        <v>11000</v>
      </c>
      <c r="M683">
        <v>48</v>
      </c>
      <c r="N683" s="1">
        <v>43424</v>
      </c>
      <c r="O683" s="1">
        <v>43467</v>
      </c>
      <c r="P683" s="1">
        <v>43553</v>
      </c>
      <c r="Q683" s="1" t="s">
        <v>69</v>
      </c>
      <c r="R683">
        <v>2019</v>
      </c>
      <c r="S683">
        <v>2019</v>
      </c>
      <c r="T683" t="s">
        <v>51</v>
      </c>
      <c r="U683" t="s">
        <v>51</v>
      </c>
      <c r="V683" t="s">
        <v>816</v>
      </c>
      <c r="W683" t="s">
        <v>73</v>
      </c>
      <c r="X683">
        <v>100</v>
      </c>
      <c r="Y683">
        <v>3</v>
      </c>
      <c r="Z683">
        <v>65</v>
      </c>
      <c r="AA683" t="s">
        <v>77</v>
      </c>
      <c r="AB683" t="s">
        <v>53</v>
      </c>
      <c r="AC683">
        <v>43</v>
      </c>
      <c r="AD683">
        <v>86</v>
      </c>
      <c r="AE683">
        <v>129</v>
      </c>
      <c r="AF683" t="s">
        <v>71</v>
      </c>
      <c r="AG683" t="s">
        <v>86</v>
      </c>
      <c r="AH683">
        <v>2</v>
      </c>
      <c r="AI683">
        <v>4</v>
      </c>
      <c r="AJ683">
        <v>1889</v>
      </c>
      <c r="AK683">
        <v>1880</v>
      </c>
      <c r="AL683" t="s">
        <v>173</v>
      </c>
      <c r="AM683" t="s">
        <v>73</v>
      </c>
      <c r="AN683">
        <v>3104</v>
      </c>
    </row>
    <row r="684" spans="1:40" x14ac:dyDescent="0.25">
      <c r="A684">
        <v>11238000200</v>
      </c>
      <c r="B684" t="s">
        <v>1008</v>
      </c>
      <c r="C684" t="s">
        <v>38</v>
      </c>
      <c r="D684" t="s">
        <v>39</v>
      </c>
      <c r="E684" t="s">
        <v>40</v>
      </c>
      <c r="F684" t="s">
        <v>1007</v>
      </c>
      <c r="G684" s="1">
        <v>43432</v>
      </c>
      <c r="H684" s="2">
        <v>44153</v>
      </c>
      <c r="I684" t="s">
        <v>266</v>
      </c>
      <c r="J684">
        <v>2018</v>
      </c>
      <c r="K684">
        <v>2019</v>
      </c>
      <c r="L684" s="7">
        <v>8000</v>
      </c>
      <c r="M684">
        <v>49</v>
      </c>
      <c r="N684" s="1">
        <v>43424</v>
      </c>
      <c r="O684" s="1">
        <v>43454</v>
      </c>
      <c r="P684" s="1">
        <v>43553</v>
      </c>
      <c r="Q684" s="1" t="s">
        <v>69</v>
      </c>
      <c r="R684">
        <v>2019</v>
      </c>
      <c r="S684">
        <v>2019</v>
      </c>
      <c r="T684" t="s">
        <v>51</v>
      </c>
      <c r="U684" t="s">
        <v>51</v>
      </c>
      <c r="V684" t="s">
        <v>816</v>
      </c>
      <c r="W684" t="s">
        <v>73</v>
      </c>
      <c r="X684">
        <v>100</v>
      </c>
      <c r="Y684">
        <v>3</v>
      </c>
      <c r="Z684">
        <v>65</v>
      </c>
      <c r="AA684" t="s">
        <v>77</v>
      </c>
      <c r="AB684" t="s">
        <v>53</v>
      </c>
      <c r="AC684">
        <v>30</v>
      </c>
      <c r="AD684">
        <v>99</v>
      </c>
      <c r="AE684">
        <v>129</v>
      </c>
      <c r="AF684" t="s">
        <v>71</v>
      </c>
      <c r="AG684" t="s">
        <v>86</v>
      </c>
      <c r="AH684">
        <v>3</v>
      </c>
      <c r="AI684">
        <v>2</v>
      </c>
      <c r="AJ684">
        <v>1889</v>
      </c>
      <c r="AK684">
        <v>1880</v>
      </c>
      <c r="AL684" t="s">
        <v>173</v>
      </c>
      <c r="AM684" t="s">
        <v>73</v>
      </c>
      <c r="AN684">
        <v>1440</v>
      </c>
    </row>
    <row r="685" spans="1:40" x14ac:dyDescent="0.25">
      <c r="A685">
        <v>15342000070</v>
      </c>
      <c r="B685" t="s">
        <v>1524</v>
      </c>
      <c r="C685" t="s">
        <v>38</v>
      </c>
      <c r="D685" t="s">
        <v>39</v>
      </c>
      <c r="E685" t="s">
        <v>40</v>
      </c>
      <c r="F685" t="s">
        <v>1523</v>
      </c>
      <c r="G685" s="1">
        <v>43614</v>
      </c>
      <c r="H685" s="2">
        <v>43970</v>
      </c>
      <c r="I685" t="s">
        <v>142</v>
      </c>
      <c r="J685">
        <v>2019</v>
      </c>
      <c r="K685">
        <v>2019</v>
      </c>
      <c r="L685" s="7">
        <v>2000</v>
      </c>
      <c r="M685">
        <v>582</v>
      </c>
      <c r="N685" s="1">
        <v>43607</v>
      </c>
      <c r="O685" s="1">
        <v>43636</v>
      </c>
      <c r="P685" s="1">
        <v>43741</v>
      </c>
      <c r="Q685" s="1" t="s">
        <v>244</v>
      </c>
      <c r="R685">
        <v>2019</v>
      </c>
      <c r="S685">
        <v>2020</v>
      </c>
      <c r="T685" t="s">
        <v>51</v>
      </c>
      <c r="U685" t="s">
        <v>51</v>
      </c>
      <c r="V685" t="s">
        <v>816</v>
      </c>
      <c r="W685" t="s">
        <v>73</v>
      </c>
      <c r="X685">
        <v>100</v>
      </c>
      <c r="Y685">
        <v>27</v>
      </c>
      <c r="Z685">
        <v>76</v>
      </c>
      <c r="AA685" t="s">
        <v>161</v>
      </c>
      <c r="AB685" t="s">
        <v>53</v>
      </c>
      <c r="AC685">
        <v>29</v>
      </c>
      <c r="AD685">
        <v>105</v>
      </c>
      <c r="AE685">
        <v>134</v>
      </c>
      <c r="AF685" t="s">
        <v>71</v>
      </c>
      <c r="AG685" t="s">
        <v>72</v>
      </c>
      <c r="AH685">
        <v>1</v>
      </c>
      <c r="AI685">
        <v>1</v>
      </c>
      <c r="AJ685">
        <v>1928</v>
      </c>
      <c r="AK685">
        <v>1920</v>
      </c>
      <c r="AL685" t="s">
        <v>173</v>
      </c>
      <c r="AM685" t="s">
        <v>73</v>
      </c>
      <c r="AN685">
        <v>912</v>
      </c>
    </row>
    <row r="686" spans="1:40" x14ac:dyDescent="0.25">
      <c r="A686">
        <v>15342000075</v>
      </c>
      <c r="B686" t="s">
        <v>1522</v>
      </c>
      <c r="C686" t="s">
        <v>38</v>
      </c>
      <c r="D686" t="s">
        <v>39</v>
      </c>
      <c r="E686" t="s">
        <v>40</v>
      </c>
      <c r="F686" t="s">
        <v>1523</v>
      </c>
      <c r="G686" s="1">
        <v>43614</v>
      </c>
      <c r="H686" s="2">
        <v>43970</v>
      </c>
      <c r="I686" t="s">
        <v>142</v>
      </c>
      <c r="J686">
        <v>2019</v>
      </c>
      <c r="K686">
        <v>2019</v>
      </c>
      <c r="L686" s="7">
        <v>2000</v>
      </c>
      <c r="M686">
        <v>583</v>
      </c>
      <c r="N686" s="1">
        <v>43607</v>
      </c>
      <c r="O686" s="1">
        <v>43639</v>
      </c>
      <c r="P686" s="1">
        <v>43741</v>
      </c>
      <c r="Q686" s="1" t="s">
        <v>244</v>
      </c>
      <c r="R686">
        <v>2019</v>
      </c>
      <c r="S686">
        <v>2020</v>
      </c>
      <c r="T686" t="s">
        <v>51</v>
      </c>
      <c r="U686" t="s">
        <v>51</v>
      </c>
      <c r="V686" t="s">
        <v>816</v>
      </c>
      <c r="W686" t="s">
        <v>73</v>
      </c>
      <c r="X686">
        <v>100</v>
      </c>
      <c r="Y686">
        <v>27</v>
      </c>
      <c r="Z686">
        <v>76</v>
      </c>
      <c r="AA686" t="s">
        <v>161</v>
      </c>
      <c r="AB686" t="s">
        <v>53</v>
      </c>
      <c r="AC686">
        <v>32</v>
      </c>
      <c r="AD686">
        <v>102</v>
      </c>
      <c r="AE686">
        <v>134</v>
      </c>
      <c r="AF686" t="s">
        <v>71</v>
      </c>
      <c r="AG686" t="s">
        <v>72</v>
      </c>
      <c r="AH686">
        <v>1</v>
      </c>
      <c r="AI686">
        <v>1</v>
      </c>
      <c r="AJ686">
        <v>1927</v>
      </c>
      <c r="AK686">
        <v>1920</v>
      </c>
      <c r="AL686" t="s">
        <v>173</v>
      </c>
      <c r="AM686" t="s">
        <v>73</v>
      </c>
      <c r="AN686">
        <v>722</v>
      </c>
    </row>
    <row r="687" spans="1:40" x14ac:dyDescent="0.25">
      <c r="A687">
        <v>16453000190</v>
      </c>
      <c r="B687" t="s">
        <v>1531</v>
      </c>
      <c r="C687" t="s">
        <v>38</v>
      </c>
      <c r="D687" t="s">
        <v>39</v>
      </c>
      <c r="E687" t="s">
        <v>40</v>
      </c>
      <c r="F687" t="s">
        <v>1532</v>
      </c>
      <c r="G687" s="1">
        <v>43651</v>
      </c>
      <c r="H687" s="2">
        <v>44031</v>
      </c>
      <c r="I687" t="s">
        <v>183</v>
      </c>
      <c r="J687">
        <v>2019</v>
      </c>
      <c r="K687">
        <v>2020</v>
      </c>
      <c r="L687" s="7">
        <v>12100</v>
      </c>
      <c r="M687">
        <v>694</v>
      </c>
      <c r="N687" s="1">
        <v>43646</v>
      </c>
      <c r="O687" s="1">
        <v>43724</v>
      </c>
      <c r="P687" s="1">
        <v>43745</v>
      </c>
      <c r="Q687" s="1" t="s">
        <v>244</v>
      </c>
      <c r="R687">
        <v>2019</v>
      </c>
      <c r="S687">
        <v>2020</v>
      </c>
      <c r="T687" t="s">
        <v>1533</v>
      </c>
      <c r="U687" t="s">
        <v>44</v>
      </c>
      <c r="V687" t="s">
        <v>816</v>
      </c>
      <c r="W687" t="s">
        <v>73</v>
      </c>
      <c r="X687">
        <v>100</v>
      </c>
      <c r="Y687">
        <v>23</v>
      </c>
      <c r="Z687">
        <v>9</v>
      </c>
      <c r="AA687" t="s">
        <v>1534</v>
      </c>
      <c r="AB687" t="s">
        <v>70</v>
      </c>
      <c r="AC687">
        <v>78</v>
      </c>
      <c r="AD687">
        <v>21</v>
      </c>
      <c r="AE687">
        <v>99</v>
      </c>
      <c r="AF687" t="s">
        <v>71</v>
      </c>
      <c r="AG687" t="s">
        <v>86</v>
      </c>
      <c r="AH687">
        <v>1</v>
      </c>
      <c r="AI687">
        <v>1</v>
      </c>
      <c r="AJ687">
        <v>1939</v>
      </c>
      <c r="AK687">
        <v>1930</v>
      </c>
      <c r="AL687" t="s">
        <v>73</v>
      </c>
      <c r="AM687" t="s">
        <v>73</v>
      </c>
      <c r="AN687">
        <v>1008</v>
      </c>
    </row>
    <row r="688" spans="1:40" x14ac:dyDescent="0.25">
      <c r="A688">
        <v>14822000360</v>
      </c>
      <c r="B688" t="s">
        <v>1570</v>
      </c>
      <c r="C688" t="s">
        <v>38</v>
      </c>
      <c r="D688" t="s">
        <v>67</v>
      </c>
      <c r="E688" t="s">
        <v>67</v>
      </c>
      <c r="F688" t="s">
        <v>1571</v>
      </c>
      <c r="G688" s="1">
        <v>43651</v>
      </c>
      <c r="H688" s="2">
        <v>44031</v>
      </c>
      <c r="I688" t="s">
        <v>183</v>
      </c>
      <c r="J688">
        <v>2019</v>
      </c>
      <c r="K688">
        <v>2020</v>
      </c>
      <c r="L688" s="7">
        <v>10500</v>
      </c>
      <c r="M688">
        <v>695</v>
      </c>
      <c r="N688" s="1">
        <v>43646</v>
      </c>
      <c r="O688" s="1">
        <v>43711</v>
      </c>
      <c r="P688" s="1">
        <v>43759</v>
      </c>
      <c r="Q688" s="1" t="s">
        <v>244</v>
      </c>
      <c r="R688">
        <v>2019</v>
      </c>
      <c r="S688">
        <v>2020</v>
      </c>
      <c r="T688" t="s">
        <v>1572</v>
      </c>
      <c r="U688" t="s">
        <v>44</v>
      </c>
      <c r="V688" t="s">
        <v>816</v>
      </c>
      <c r="W688" t="s">
        <v>73</v>
      </c>
      <c r="X688">
        <v>100</v>
      </c>
      <c r="Y688">
        <v>22</v>
      </c>
      <c r="Z688">
        <v>50</v>
      </c>
      <c r="AA688" t="s">
        <v>52</v>
      </c>
      <c r="AB688" t="s">
        <v>70</v>
      </c>
      <c r="AC688">
        <v>65</v>
      </c>
      <c r="AD688">
        <v>48</v>
      </c>
      <c r="AE688">
        <v>113</v>
      </c>
      <c r="AF688" t="s">
        <v>71</v>
      </c>
      <c r="AG688" t="s">
        <v>86</v>
      </c>
      <c r="AH688">
        <v>1</v>
      </c>
      <c r="AI688">
        <v>1</v>
      </c>
      <c r="AJ688">
        <v>1932</v>
      </c>
      <c r="AK688">
        <v>1930</v>
      </c>
      <c r="AL688" t="s">
        <v>173</v>
      </c>
      <c r="AM688" t="s">
        <v>73</v>
      </c>
      <c r="AN688">
        <v>855</v>
      </c>
    </row>
    <row r="689" spans="1:40" x14ac:dyDescent="0.25">
      <c r="A689">
        <v>13711010230</v>
      </c>
      <c r="B689" t="s">
        <v>1903</v>
      </c>
      <c r="C689" t="s">
        <v>38</v>
      </c>
      <c r="D689" t="s">
        <v>39</v>
      </c>
      <c r="E689" t="s">
        <v>40</v>
      </c>
      <c r="F689" t="s">
        <v>1904</v>
      </c>
      <c r="G689" s="1">
        <v>43719</v>
      </c>
      <c r="H689" s="2">
        <v>44093</v>
      </c>
      <c r="I689" t="s">
        <v>223</v>
      </c>
      <c r="J689">
        <v>2019</v>
      </c>
      <c r="K689">
        <v>2020</v>
      </c>
      <c r="L689" s="7">
        <v>12000</v>
      </c>
      <c r="M689">
        <v>1112</v>
      </c>
      <c r="N689" s="1">
        <v>43715</v>
      </c>
      <c r="O689" s="1">
        <v>43822</v>
      </c>
      <c r="P689" s="1">
        <v>43889</v>
      </c>
      <c r="Q689" s="1" t="s">
        <v>62</v>
      </c>
      <c r="R689">
        <v>2020</v>
      </c>
      <c r="S689">
        <v>2020</v>
      </c>
      <c r="T689" t="s">
        <v>51</v>
      </c>
      <c r="U689" t="s">
        <v>51</v>
      </c>
      <c r="V689" t="s">
        <v>816</v>
      </c>
      <c r="W689" t="s">
        <v>73</v>
      </c>
      <c r="X689">
        <v>100</v>
      </c>
      <c r="Y689">
        <v>4</v>
      </c>
      <c r="Z689">
        <v>56</v>
      </c>
      <c r="AA689" t="s">
        <v>107</v>
      </c>
      <c r="AB689" t="s">
        <v>70</v>
      </c>
      <c r="AC689">
        <v>107</v>
      </c>
      <c r="AD689">
        <v>67</v>
      </c>
      <c r="AE689">
        <v>174</v>
      </c>
      <c r="AF689" t="s">
        <v>71</v>
      </c>
      <c r="AG689" t="s">
        <v>86</v>
      </c>
      <c r="AH689">
        <v>1</v>
      </c>
      <c r="AI689">
        <v>1</v>
      </c>
      <c r="AJ689">
        <v>1908</v>
      </c>
      <c r="AK689">
        <v>1900</v>
      </c>
      <c r="AL689" t="s">
        <v>73</v>
      </c>
      <c r="AM689" t="s">
        <v>73</v>
      </c>
      <c r="AN689">
        <v>902</v>
      </c>
    </row>
    <row r="690" spans="1:40" x14ac:dyDescent="0.25">
      <c r="A690">
        <v>11744000040</v>
      </c>
      <c r="B690" t="s">
        <v>1802</v>
      </c>
      <c r="C690" t="s">
        <v>38</v>
      </c>
      <c r="D690" t="s">
        <v>39</v>
      </c>
      <c r="E690" t="s">
        <v>40</v>
      </c>
      <c r="F690" t="s">
        <v>1803</v>
      </c>
      <c r="G690" s="1">
        <v>43721</v>
      </c>
      <c r="H690" s="2">
        <v>44093</v>
      </c>
      <c r="I690" t="s">
        <v>223</v>
      </c>
      <c r="J690">
        <v>2019</v>
      </c>
      <c r="K690">
        <v>2020</v>
      </c>
      <c r="L690" s="7">
        <v>45000</v>
      </c>
      <c r="M690">
        <v>1098</v>
      </c>
      <c r="N690" s="1">
        <v>43715</v>
      </c>
      <c r="O690" s="1">
        <v>43804</v>
      </c>
      <c r="P690" s="1">
        <v>43837</v>
      </c>
      <c r="Q690" s="1" t="s">
        <v>42</v>
      </c>
      <c r="R690">
        <v>2020</v>
      </c>
      <c r="S690">
        <v>2020</v>
      </c>
      <c r="T690" t="s">
        <v>51</v>
      </c>
      <c r="U690" t="s">
        <v>51</v>
      </c>
      <c r="V690" t="s">
        <v>816</v>
      </c>
      <c r="W690" t="s">
        <v>73</v>
      </c>
      <c r="X690">
        <v>100</v>
      </c>
      <c r="Y690">
        <v>3</v>
      </c>
      <c r="Z690">
        <v>65</v>
      </c>
      <c r="AA690" t="s">
        <v>77</v>
      </c>
      <c r="AB690" t="s">
        <v>70</v>
      </c>
      <c r="AC690">
        <v>89</v>
      </c>
      <c r="AD690">
        <v>33</v>
      </c>
      <c r="AE690">
        <v>122</v>
      </c>
      <c r="AF690" t="s">
        <v>48</v>
      </c>
      <c r="AG690" t="s">
        <v>48</v>
      </c>
      <c r="AH690" t="s">
        <v>48</v>
      </c>
      <c r="AI690" t="s">
        <v>48</v>
      </c>
      <c r="AJ690" t="s">
        <v>48</v>
      </c>
      <c r="AK690" t="s">
        <v>48</v>
      </c>
      <c r="AL690" t="s">
        <v>48</v>
      </c>
      <c r="AM690" t="s">
        <v>48</v>
      </c>
      <c r="AN690" t="s">
        <v>48</v>
      </c>
    </row>
    <row r="691" spans="1:40" x14ac:dyDescent="0.25">
      <c r="A691">
        <v>15562000031</v>
      </c>
      <c r="B691" t="s">
        <v>1651</v>
      </c>
      <c r="C691" t="s">
        <v>38</v>
      </c>
      <c r="D691" t="s">
        <v>39</v>
      </c>
      <c r="E691" t="s">
        <v>40</v>
      </c>
      <c r="F691" t="s">
        <v>1652</v>
      </c>
      <c r="G691" s="1">
        <v>43707</v>
      </c>
      <c r="H691" s="2">
        <v>44062</v>
      </c>
      <c r="I691" t="s">
        <v>186</v>
      </c>
      <c r="J691">
        <v>2019</v>
      </c>
      <c r="K691">
        <v>2020</v>
      </c>
      <c r="L691" s="7">
        <v>15000</v>
      </c>
      <c r="M691">
        <v>924</v>
      </c>
      <c r="N691" s="1">
        <v>43695</v>
      </c>
      <c r="O691" s="1">
        <v>43763</v>
      </c>
      <c r="P691" s="1">
        <v>43789</v>
      </c>
      <c r="Q691" s="1" t="s">
        <v>266</v>
      </c>
      <c r="R691">
        <v>2019</v>
      </c>
      <c r="S691">
        <v>2020</v>
      </c>
      <c r="T691" t="s">
        <v>51</v>
      </c>
      <c r="U691" t="s">
        <v>51</v>
      </c>
      <c r="V691" t="s">
        <v>816</v>
      </c>
      <c r="W691" t="s">
        <v>73</v>
      </c>
      <c r="X691">
        <v>100</v>
      </c>
      <c r="Y691">
        <v>27</v>
      </c>
      <c r="Z691">
        <v>71</v>
      </c>
      <c r="AA691" t="s">
        <v>103</v>
      </c>
      <c r="AB691" t="s">
        <v>70</v>
      </c>
      <c r="AC691">
        <v>68</v>
      </c>
      <c r="AD691">
        <v>26</v>
      </c>
      <c r="AE691">
        <v>94</v>
      </c>
      <c r="AF691" t="s">
        <v>71</v>
      </c>
      <c r="AG691" t="s">
        <v>72</v>
      </c>
      <c r="AH691">
        <v>1</v>
      </c>
      <c r="AI691">
        <v>1</v>
      </c>
      <c r="AJ691">
        <v>1910</v>
      </c>
      <c r="AK691">
        <v>1910</v>
      </c>
      <c r="AL691" t="s">
        <v>173</v>
      </c>
      <c r="AM691" t="s">
        <v>332</v>
      </c>
      <c r="AN691">
        <v>975</v>
      </c>
    </row>
    <row r="692" spans="1:40" x14ac:dyDescent="0.25">
      <c r="A692">
        <v>15321000230</v>
      </c>
      <c r="B692" t="s">
        <v>1653</v>
      </c>
      <c r="C692" t="s">
        <v>38</v>
      </c>
      <c r="D692" t="s">
        <v>39</v>
      </c>
      <c r="E692" t="s">
        <v>40</v>
      </c>
      <c r="F692" t="s">
        <v>1652</v>
      </c>
      <c r="G692" s="1">
        <v>43707</v>
      </c>
      <c r="H692" s="2">
        <v>44062</v>
      </c>
      <c r="I692" t="s">
        <v>186</v>
      </c>
      <c r="J692">
        <v>2019</v>
      </c>
      <c r="K692">
        <v>2020</v>
      </c>
      <c r="L692" s="7">
        <v>15000</v>
      </c>
      <c r="M692">
        <v>927</v>
      </c>
      <c r="N692" s="1">
        <v>43695</v>
      </c>
      <c r="O692" s="1">
        <v>43762</v>
      </c>
      <c r="P692" s="1">
        <v>43789</v>
      </c>
      <c r="Q692" s="1" t="s">
        <v>266</v>
      </c>
      <c r="R692">
        <v>2019</v>
      </c>
      <c r="S692">
        <v>2020</v>
      </c>
      <c r="T692" t="s">
        <v>51</v>
      </c>
      <c r="U692" t="s">
        <v>51</v>
      </c>
      <c r="V692" t="s">
        <v>816</v>
      </c>
      <c r="W692" t="s">
        <v>73</v>
      </c>
      <c r="X692">
        <v>100</v>
      </c>
      <c r="Y692">
        <v>27</v>
      </c>
      <c r="Z692">
        <v>72</v>
      </c>
      <c r="AA692" t="s">
        <v>263</v>
      </c>
      <c r="AB692" t="s">
        <v>70</v>
      </c>
      <c r="AC692">
        <v>67</v>
      </c>
      <c r="AD692">
        <v>27</v>
      </c>
      <c r="AE692">
        <v>94</v>
      </c>
      <c r="AF692" t="s">
        <v>71</v>
      </c>
      <c r="AG692" t="s">
        <v>72</v>
      </c>
      <c r="AH692">
        <v>1</v>
      </c>
      <c r="AI692">
        <v>1</v>
      </c>
      <c r="AJ692">
        <v>1911</v>
      </c>
      <c r="AK692">
        <v>1910</v>
      </c>
      <c r="AL692" t="s">
        <v>173</v>
      </c>
      <c r="AM692" t="s">
        <v>73</v>
      </c>
      <c r="AN692">
        <v>752</v>
      </c>
    </row>
    <row r="693" spans="1:40" x14ac:dyDescent="0.25">
      <c r="A693">
        <v>15396000100</v>
      </c>
      <c r="B693" t="s">
        <v>1654</v>
      </c>
      <c r="C693" t="s">
        <v>38</v>
      </c>
      <c r="D693" t="s">
        <v>39</v>
      </c>
      <c r="E693" t="s">
        <v>40</v>
      </c>
      <c r="F693" t="s">
        <v>1652</v>
      </c>
      <c r="G693" s="1">
        <v>43707</v>
      </c>
      <c r="H693" s="2">
        <v>44062</v>
      </c>
      <c r="I693" t="s">
        <v>186</v>
      </c>
      <c r="J693">
        <v>2019</v>
      </c>
      <c r="K693">
        <v>2020</v>
      </c>
      <c r="L693" s="7">
        <v>21000</v>
      </c>
      <c r="M693">
        <v>925</v>
      </c>
      <c r="N693" s="1">
        <v>43695</v>
      </c>
      <c r="O693" s="1">
        <v>43740</v>
      </c>
      <c r="P693" s="1">
        <v>43789</v>
      </c>
      <c r="Q693" s="1" t="s">
        <v>266</v>
      </c>
      <c r="R693">
        <v>2019</v>
      </c>
      <c r="S693">
        <v>2020</v>
      </c>
      <c r="T693" t="s">
        <v>51</v>
      </c>
      <c r="U693" t="s">
        <v>51</v>
      </c>
      <c r="V693" t="s">
        <v>816</v>
      </c>
      <c r="W693" t="s">
        <v>73</v>
      </c>
      <c r="X693">
        <v>100</v>
      </c>
      <c r="Y693">
        <v>27</v>
      </c>
      <c r="Z693">
        <v>72</v>
      </c>
      <c r="AA693" t="s">
        <v>263</v>
      </c>
      <c r="AB693" t="s">
        <v>70</v>
      </c>
      <c r="AC693">
        <v>45</v>
      </c>
      <c r="AD693">
        <v>49</v>
      </c>
      <c r="AE693">
        <v>94</v>
      </c>
      <c r="AF693" t="s">
        <v>71</v>
      </c>
      <c r="AG693" t="s">
        <v>72</v>
      </c>
      <c r="AH693">
        <v>1.5</v>
      </c>
      <c r="AI693">
        <v>1</v>
      </c>
      <c r="AJ693">
        <v>1912</v>
      </c>
      <c r="AK693">
        <v>1910</v>
      </c>
      <c r="AL693" t="s">
        <v>173</v>
      </c>
      <c r="AM693" t="s">
        <v>73</v>
      </c>
      <c r="AN693">
        <v>1072</v>
      </c>
    </row>
    <row r="694" spans="1:40" x14ac:dyDescent="0.25">
      <c r="A694">
        <v>15395000160</v>
      </c>
      <c r="B694" t="s">
        <v>1680</v>
      </c>
      <c r="C694" t="s">
        <v>38</v>
      </c>
      <c r="D694" t="s">
        <v>67</v>
      </c>
      <c r="E694" t="s">
        <v>67</v>
      </c>
      <c r="F694" t="s">
        <v>1681</v>
      </c>
      <c r="G694" s="1">
        <v>43741</v>
      </c>
      <c r="H694" s="2">
        <v>44123</v>
      </c>
      <c r="I694" t="s">
        <v>244</v>
      </c>
      <c r="J694">
        <v>2019</v>
      </c>
      <c r="K694">
        <v>2020</v>
      </c>
      <c r="L694" s="7">
        <v>16500</v>
      </c>
      <c r="M694">
        <v>1182</v>
      </c>
      <c r="N694" s="1">
        <v>43740</v>
      </c>
      <c r="O694" s="1">
        <v>43742</v>
      </c>
      <c r="P694" s="1">
        <v>43790</v>
      </c>
      <c r="Q694" s="1" t="s">
        <v>266</v>
      </c>
      <c r="R694">
        <v>2019</v>
      </c>
      <c r="S694">
        <v>2020</v>
      </c>
      <c r="T694" t="s">
        <v>51</v>
      </c>
      <c r="U694" t="s">
        <v>51</v>
      </c>
      <c r="V694" t="s">
        <v>816</v>
      </c>
      <c r="W694" t="s">
        <v>73</v>
      </c>
      <c r="X694">
        <v>100</v>
      </c>
      <c r="Y694">
        <v>27</v>
      </c>
      <c r="Z694">
        <v>72</v>
      </c>
      <c r="AA694" t="s">
        <v>263</v>
      </c>
      <c r="AB694" t="s">
        <v>70</v>
      </c>
      <c r="AC694">
        <v>2</v>
      </c>
      <c r="AD694">
        <v>48</v>
      </c>
      <c r="AE694">
        <v>50</v>
      </c>
      <c r="AF694" t="s">
        <v>71</v>
      </c>
      <c r="AG694" t="s">
        <v>86</v>
      </c>
      <c r="AH694">
        <v>1</v>
      </c>
      <c r="AI694">
        <v>2</v>
      </c>
      <c r="AJ694">
        <v>1940</v>
      </c>
      <c r="AK694">
        <v>1940</v>
      </c>
      <c r="AL694" t="s">
        <v>73</v>
      </c>
      <c r="AM694" t="s">
        <v>73</v>
      </c>
      <c r="AN694">
        <v>1650</v>
      </c>
    </row>
    <row r="695" spans="1:40" x14ac:dyDescent="0.25">
      <c r="A695">
        <v>15292000460</v>
      </c>
      <c r="B695" t="s">
        <v>1684</v>
      </c>
      <c r="C695" t="s">
        <v>38</v>
      </c>
      <c r="D695" t="s">
        <v>39</v>
      </c>
      <c r="E695" t="s">
        <v>40</v>
      </c>
      <c r="F695" t="s">
        <v>1652</v>
      </c>
      <c r="G695" s="1">
        <v>43707</v>
      </c>
      <c r="H695" s="2">
        <v>44062</v>
      </c>
      <c r="I695" t="s">
        <v>186</v>
      </c>
      <c r="J695">
        <v>2019</v>
      </c>
      <c r="K695">
        <v>2020</v>
      </c>
      <c r="L695" s="7">
        <v>15000</v>
      </c>
      <c r="M695">
        <v>926</v>
      </c>
      <c r="N695" s="1">
        <v>43695</v>
      </c>
      <c r="O695" s="1">
        <v>43750</v>
      </c>
      <c r="P695" s="1">
        <v>43791</v>
      </c>
      <c r="Q695" s="1" t="s">
        <v>266</v>
      </c>
      <c r="R695">
        <v>2019</v>
      </c>
      <c r="S695">
        <v>2020</v>
      </c>
      <c r="T695" t="s">
        <v>51</v>
      </c>
      <c r="U695" t="s">
        <v>51</v>
      </c>
      <c r="V695" t="s">
        <v>816</v>
      </c>
      <c r="W695" t="s">
        <v>73</v>
      </c>
      <c r="X695">
        <v>100</v>
      </c>
      <c r="Y695">
        <v>27</v>
      </c>
      <c r="Z695">
        <v>72</v>
      </c>
      <c r="AA695" t="s">
        <v>263</v>
      </c>
      <c r="AB695" t="s">
        <v>70</v>
      </c>
      <c r="AC695">
        <v>55</v>
      </c>
      <c r="AD695">
        <v>41</v>
      </c>
      <c r="AE695">
        <v>96</v>
      </c>
      <c r="AF695" t="s">
        <v>71</v>
      </c>
      <c r="AG695" t="s">
        <v>86</v>
      </c>
      <c r="AH695">
        <v>1</v>
      </c>
      <c r="AI695">
        <v>2</v>
      </c>
      <c r="AJ695">
        <v>1914</v>
      </c>
      <c r="AK695">
        <v>1910</v>
      </c>
      <c r="AL695" t="s">
        <v>173</v>
      </c>
      <c r="AM695" t="s">
        <v>73</v>
      </c>
      <c r="AN695">
        <v>1101</v>
      </c>
    </row>
    <row r="696" spans="1:40" x14ac:dyDescent="0.25">
      <c r="A696">
        <v>15343000220</v>
      </c>
      <c r="B696" t="s">
        <v>1675</v>
      </c>
      <c r="C696" t="s">
        <v>38</v>
      </c>
      <c r="D696" t="s">
        <v>39</v>
      </c>
      <c r="E696" t="s">
        <v>40</v>
      </c>
      <c r="F696" t="s">
        <v>1652</v>
      </c>
      <c r="G696" s="1">
        <v>43707</v>
      </c>
      <c r="H696" s="2">
        <v>44062</v>
      </c>
      <c r="I696" t="s">
        <v>186</v>
      </c>
      <c r="J696">
        <v>2019</v>
      </c>
      <c r="K696">
        <v>2020</v>
      </c>
      <c r="L696" s="7">
        <v>15000</v>
      </c>
      <c r="M696">
        <v>928</v>
      </c>
      <c r="N696" s="1">
        <v>43695</v>
      </c>
      <c r="O696" s="1">
        <v>43776</v>
      </c>
      <c r="P696" s="1">
        <v>43790</v>
      </c>
      <c r="Q696" s="1" t="s">
        <v>266</v>
      </c>
      <c r="R696">
        <v>2019</v>
      </c>
      <c r="S696">
        <v>2020</v>
      </c>
      <c r="T696" t="s">
        <v>51</v>
      </c>
      <c r="U696" t="s">
        <v>51</v>
      </c>
      <c r="V696" t="s">
        <v>816</v>
      </c>
      <c r="W696" t="s">
        <v>73</v>
      </c>
      <c r="X696">
        <v>100</v>
      </c>
      <c r="Y696">
        <v>27</v>
      </c>
      <c r="Z696">
        <v>76</v>
      </c>
      <c r="AA696" t="s">
        <v>161</v>
      </c>
      <c r="AB696" t="s">
        <v>70</v>
      </c>
      <c r="AC696">
        <v>81</v>
      </c>
      <c r="AD696">
        <v>14</v>
      </c>
      <c r="AE696">
        <v>95</v>
      </c>
      <c r="AF696" t="s">
        <v>71</v>
      </c>
      <c r="AG696" t="s">
        <v>72</v>
      </c>
      <c r="AH696">
        <v>1</v>
      </c>
      <c r="AI696">
        <v>1</v>
      </c>
      <c r="AJ696">
        <v>1923</v>
      </c>
      <c r="AK696">
        <v>1920</v>
      </c>
      <c r="AL696" t="s">
        <v>173</v>
      </c>
      <c r="AM696" t="s">
        <v>73</v>
      </c>
      <c r="AN696">
        <v>640</v>
      </c>
    </row>
    <row r="697" spans="1:40" x14ac:dyDescent="0.25">
      <c r="A697">
        <v>15348000470</v>
      </c>
      <c r="B697" t="s">
        <v>2070</v>
      </c>
      <c r="C697" t="s">
        <v>38</v>
      </c>
      <c r="D697" t="s">
        <v>39</v>
      </c>
      <c r="E697" t="s">
        <v>40</v>
      </c>
      <c r="F697" t="s">
        <v>2071</v>
      </c>
      <c r="G697" s="1">
        <v>43830</v>
      </c>
      <c r="H697" s="2">
        <v>44184</v>
      </c>
      <c r="I697" t="s">
        <v>300</v>
      </c>
      <c r="J697">
        <v>2019</v>
      </c>
      <c r="K697">
        <v>2020</v>
      </c>
      <c r="L697" s="7">
        <v>8400</v>
      </c>
      <c r="M697">
        <v>1350</v>
      </c>
      <c r="N697" s="1">
        <v>43823</v>
      </c>
      <c r="O697" s="1">
        <v>43899</v>
      </c>
      <c r="P697" s="1">
        <v>43987</v>
      </c>
      <c r="Q697" s="1" t="s">
        <v>150</v>
      </c>
      <c r="R697">
        <v>2020</v>
      </c>
      <c r="S697">
        <v>2020</v>
      </c>
      <c r="T697" t="s">
        <v>51</v>
      </c>
      <c r="U697" t="s">
        <v>51</v>
      </c>
      <c r="V697" t="s">
        <v>1271</v>
      </c>
      <c r="W697" t="s">
        <v>73</v>
      </c>
      <c r="X697">
        <v>100</v>
      </c>
      <c r="Y697">
        <v>27</v>
      </c>
      <c r="Z697">
        <v>72</v>
      </c>
      <c r="AA697" t="s">
        <v>263</v>
      </c>
      <c r="AB697" t="s">
        <v>70</v>
      </c>
      <c r="AC697">
        <v>76</v>
      </c>
      <c r="AD697">
        <v>88</v>
      </c>
      <c r="AE697">
        <v>164</v>
      </c>
      <c r="AF697" t="s">
        <v>71</v>
      </c>
      <c r="AG697" t="s">
        <v>72</v>
      </c>
      <c r="AH697">
        <v>1</v>
      </c>
      <c r="AI697">
        <v>1</v>
      </c>
      <c r="AJ697">
        <v>1914</v>
      </c>
      <c r="AK697">
        <v>1910</v>
      </c>
      <c r="AL697" t="s">
        <v>173</v>
      </c>
      <c r="AM697" t="s">
        <v>73</v>
      </c>
      <c r="AN697">
        <v>602</v>
      </c>
    </row>
    <row r="698" spans="1:40" x14ac:dyDescent="0.25">
      <c r="A698">
        <v>15359000140</v>
      </c>
      <c r="B698" t="s">
        <v>2132</v>
      </c>
      <c r="C698" t="s">
        <v>38</v>
      </c>
      <c r="D698" t="s">
        <v>39</v>
      </c>
      <c r="E698" t="s">
        <v>40</v>
      </c>
      <c r="F698" t="s">
        <v>2071</v>
      </c>
      <c r="G698" s="1">
        <v>43830</v>
      </c>
      <c r="H698" s="2">
        <v>44184</v>
      </c>
      <c r="I698" t="s">
        <v>300</v>
      </c>
      <c r="J698">
        <v>2019</v>
      </c>
      <c r="K698">
        <v>2020</v>
      </c>
      <c r="L698" s="7">
        <v>8500</v>
      </c>
      <c r="M698">
        <v>1353</v>
      </c>
      <c r="N698" s="1">
        <v>43823</v>
      </c>
      <c r="O698" s="1">
        <v>43986</v>
      </c>
      <c r="P698" s="1">
        <v>44012</v>
      </c>
      <c r="Q698" s="1" t="s">
        <v>150</v>
      </c>
      <c r="R698">
        <v>2020</v>
      </c>
      <c r="S698">
        <v>2020</v>
      </c>
      <c r="T698" t="s">
        <v>51</v>
      </c>
      <c r="U698" t="s">
        <v>51</v>
      </c>
      <c r="V698" t="s">
        <v>1271</v>
      </c>
      <c r="W698" t="s">
        <v>73</v>
      </c>
      <c r="X698">
        <v>100</v>
      </c>
      <c r="Y698">
        <v>27</v>
      </c>
      <c r="Z698">
        <v>76</v>
      </c>
      <c r="AA698" t="s">
        <v>161</v>
      </c>
      <c r="AB698" t="s">
        <v>70</v>
      </c>
      <c r="AC698">
        <v>163</v>
      </c>
      <c r="AD698">
        <v>26</v>
      </c>
      <c r="AE698">
        <v>189</v>
      </c>
      <c r="AF698" t="s">
        <v>71</v>
      </c>
      <c r="AG698" t="s">
        <v>72</v>
      </c>
      <c r="AH698">
        <v>1</v>
      </c>
      <c r="AI698">
        <v>1</v>
      </c>
      <c r="AJ698">
        <v>1924</v>
      </c>
      <c r="AK698">
        <v>1920</v>
      </c>
      <c r="AL698" t="s">
        <v>173</v>
      </c>
      <c r="AM698" t="s">
        <v>73</v>
      </c>
      <c r="AN698">
        <v>697</v>
      </c>
    </row>
    <row r="699" spans="1:40" x14ac:dyDescent="0.25">
      <c r="A699">
        <v>15359000130</v>
      </c>
      <c r="B699" t="s">
        <v>2131</v>
      </c>
      <c r="C699" t="s">
        <v>38</v>
      </c>
      <c r="D699" t="s">
        <v>39</v>
      </c>
      <c r="E699" t="s">
        <v>40</v>
      </c>
      <c r="F699" t="s">
        <v>2071</v>
      </c>
      <c r="G699" s="1">
        <v>43830</v>
      </c>
      <c r="H699" s="2">
        <v>44184</v>
      </c>
      <c r="I699" t="s">
        <v>300</v>
      </c>
      <c r="J699">
        <v>2019</v>
      </c>
      <c r="K699">
        <v>2020</v>
      </c>
      <c r="L699" s="7">
        <v>8800</v>
      </c>
      <c r="M699">
        <v>1352</v>
      </c>
      <c r="N699" s="1">
        <v>43823</v>
      </c>
      <c r="O699" s="1">
        <v>43987</v>
      </c>
      <c r="P699" s="1">
        <v>44012</v>
      </c>
      <c r="Q699" s="1" t="s">
        <v>150</v>
      </c>
      <c r="R699">
        <v>2020</v>
      </c>
      <c r="S699">
        <v>2020</v>
      </c>
      <c r="T699" t="s">
        <v>51</v>
      </c>
      <c r="U699" t="s">
        <v>51</v>
      </c>
      <c r="V699" t="s">
        <v>1271</v>
      </c>
      <c r="W699" t="s">
        <v>73</v>
      </c>
      <c r="X699">
        <v>100</v>
      </c>
      <c r="Y699">
        <v>27</v>
      </c>
      <c r="Z699">
        <v>76</v>
      </c>
      <c r="AA699" t="s">
        <v>161</v>
      </c>
      <c r="AB699" t="s">
        <v>70</v>
      </c>
      <c r="AC699">
        <v>164</v>
      </c>
      <c r="AD699">
        <v>25</v>
      </c>
      <c r="AE699">
        <v>189</v>
      </c>
      <c r="AF699" t="s">
        <v>71</v>
      </c>
      <c r="AG699" t="s">
        <v>72</v>
      </c>
      <c r="AH699">
        <v>1</v>
      </c>
      <c r="AI699">
        <v>1</v>
      </c>
      <c r="AJ699">
        <v>1927</v>
      </c>
      <c r="AK699">
        <v>1920</v>
      </c>
      <c r="AL699" t="s">
        <v>173</v>
      </c>
      <c r="AM699" t="s">
        <v>73</v>
      </c>
      <c r="AN699">
        <v>820</v>
      </c>
    </row>
    <row r="700" spans="1:40" x14ac:dyDescent="0.25">
      <c r="A700">
        <v>13354000110</v>
      </c>
      <c r="B700" t="s">
        <v>2408</v>
      </c>
      <c r="C700" t="s">
        <v>2338</v>
      </c>
      <c r="D700" t="s">
        <v>39</v>
      </c>
      <c r="E700" t="s">
        <v>40</v>
      </c>
      <c r="F700" t="s">
        <v>2409</v>
      </c>
      <c r="G700" s="1">
        <v>43994</v>
      </c>
      <c r="H700" s="2">
        <v>43881</v>
      </c>
      <c r="I700" t="s">
        <v>62</v>
      </c>
      <c r="J700">
        <v>2020</v>
      </c>
      <c r="K700">
        <v>2021</v>
      </c>
      <c r="L700" s="7">
        <v>7900</v>
      </c>
      <c r="M700">
        <v>1620</v>
      </c>
      <c r="N700" s="1">
        <v>43983</v>
      </c>
      <c r="O700" s="1">
        <v>44099</v>
      </c>
      <c r="R700"/>
      <c r="S700"/>
      <c r="T700" t="s">
        <v>2410</v>
      </c>
      <c r="U700" t="s">
        <v>44</v>
      </c>
      <c r="V700" t="s">
        <v>119</v>
      </c>
      <c r="W700" t="s">
        <v>73</v>
      </c>
      <c r="X700">
        <v>100</v>
      </c>
      <c r="Y700">
        <v>3</v>
      </c>
      <c r="Z700">
        <v>67</v>
      </c>
      <c r="AA700" t="s">
        <v>57</v>
      </c>
      <c r="AB700" t="s">
        <v>70</v>
      </c>
      <c r="AD700">
        <v>0</v>
      </c>
      <c r="AE700">
        <v>0</v>
      </c>
      <c r="AF700" t="s">
        <v>71</v>
      </c>
      <c r="AG700" t="s">
        <v>86</v>
      </c>
      <c r="AH700">
        <v>1</v>
      </c>
      <c r="AI700">
        <v>1</v>
      </c>
      <c r="AJ700">
        <v>1887</v>
      </c>
      <c r="AK700">
        <v>1880</v>
      </c>
      <c r="AL700" t="s">
        <v>173</v>
      </c>
      <c r="AM700" t="s">
        <v>73</v>
      </c>
      <c r="AN700">
        <v>817</v>
      </c>
    </row>
    <row r="701" spans="1:40" x14ac:dyDescent="0.25">
      <c r="A701">
        <v>13395000300</v>
      </c>
      <c r="B701" t="s">
        <v>2450</v>
      </c>
      <c r="C701" t="s">
        <v>2338</v>
      </c>
      <c r="D701" t="s">
        <v>39</v>
      </c>
      <c r="E701" t="s">
        <v>40</v>
      </c>
      <c r="F701" t="s">
        <v>2409</v>
      </c>
      <c r="G701" s="1">
        <v>43994</v>
      </c>
      <c r="H701" s="2">
        <v>43881</v>
      </c>
      <c r="I701" t="s">
        <v>62</v>
      </c>
      <c r="J701">
        <v>2020</v>
      </c>
      <c r="K701">
        <v>2021</v>
      </c>
      <c r="L701" s="7">
        <v>10200</v>
      </c>
      <c r="M701">
        <v>1615</v>
      </c>
      <c r="N701" s="1">
        <v>43983</v>
      </c>
      <c r="O701" s="1">
        <v>44116</v>
      </c>
      <c r="R701"/>
      <c r="S701"/>
      <c r="T701" t="s">
        <v>51</v>
      </c>
      <c r="U701" t="s">
        <v>51</v>
      </c>
      <c r="V701" t="s">
        <v>119</v>
      </c>
      <c r="W701" t="s">
        <v>73</v>
      </c>
      <c r="X701">
        <v>100</v>
      </c>
      <c r="Y701">
        <v>3</v>
      </c>
      <c r="Z701">
        <v>67</v>
      </c>
      <c r="AA701" t="s">
        <v>57</v>
      </c>
      <c r="AB701" t="s">
        <v>70</v>
      </c>
      <c r="AC701">
        <v>133</v>
      </c>
      <c r="AD701">
        <v>0</v>
      </c>
      <c r="AE701">
        <v>0</v>
      </c>
      <c r="AF701" t="s">
        <v>71</v>
      </c>
      <c r="AG701" t="s">
        <v>86</v>
      </c>
      <c r="AH701">
        <v>2</v>
      </c>
      <c r="AI701">
        <v>2</v>
      </c>
      <c r="AJ701">
        <v>1906</v>
      </c>
      <c r="AK701">
        <v>1900</v>
      </c>
      <c r="AL701" t="s">
        <v>173</v>
      </c>
      <c r="AM701" t="s">
        <v>73</v>
      </c>
      <c r="AN701">
        <v>2640</v>
      </c>
    </row>
    <row r="702" spans="1:40" x14ac:dyDescent="0.25">
      <c r="A702">
        <v>12736000160</v>
      </c>
      <c r="B702" t="s">
        <v>2211</v>
      </c>
      <c r="C702" t="s">
        <v>38</v>
      </c>
      <c r="D702" t="s">
        <v>39</v>
      </c>
      <c r="E702" t="s">
        <v>40</v>
      </c>
      <c r="F702" t="s">
        <v>2212</v>
      </c>
      <c r="G702" s="1">
        <v>43986</v>
      </c>
      <c r="H702" s="2">
        <v>44002</v>
      </c>
      <c r="I702" t="s">
        <v>150</v>
      </c>
      <c r="J702">
        <v>2020</v>
      </c>
      <c r="K702">
        <v>2021</v>
      </c>
      <c r="L702" s="7">
        <v>8000</v>
      </c>
      <c r="M702">
        <v>1568</v>
      </c>
      <c r="N702" s="1">
        <v>43979</v>
      </c>
      <c r="O702" s="1">
        <v>44027</v>
      </c>
      <c r="P702" s="1">
        <v>44067</v>
      </c>
      <c r="Q702" s="1" t="s">
        <v>186</v>
      </c>
      <c r="R702">
        <v>2020</v>
      </c>
      <c r="S702">
        <v>2021</v>
      </c>
      <c r="T702" t="s">
        <v>2213</v>
      </c>
      <c r="U702" t="s">
        <v>114</v>
      </c>
      <c r="V702" t="s">
        <v>816</v>
      </c>
      <c r="W702" t="s">
        <v>73</v>
      </c>
      <c r="X702">
        <v>100</v>
      </c>
      <c r="Y702">
        <v>25</v>
      </c>
      <c r="Z702">
        <v>16</v>
      </c>
      <c r="AA702" t="s">
        <v>526</v>
      </c>
      <c r="AB702" t="s">
        <v>47</v>
      </c>
      <c r="AC702">
        <v>48</v>
      </c>
      <c r="AD702">
        <v>40</v>
      </c>
      <c r="AE702">
        <v>88</v>
      </c>
      <c r="AF702" t="s">
        <v>513</v>
      </c>
      <c r="AG702" t="s">
        <v>326</v>
      </c>
      <c r="AH702">
        <v>2</v>
      </c>
      <c r="AI702">
        <v>2</v>
      </c>
      <c r="AJ702">
        <v>1908</v>
      </c>
      <c r="AK702">
        <v>1900</v>
      </c>
      <c r="AL702" t="s">
        <v>73</v>
      </c>
      <c r="AM702" t="s">
        <v>332</v>
      </c>
      <c r="AN702">
        <v>1140</v>
      </c>
    </row>
    <row r="703" spans="1:40" x14ac:dyDescent="0.25">
      <c r="A703">
        <v>11180000060</v>
      </c>
      <c r="B703" t="s">
        <v>2583</v>
      </c>
      <c r="C703" t="s">
        <v>2338</v>
      </c>
      <c r="D703" t="s">
        <v>67</v>
      </c>
      <c r="E703" t="s">
        <v>67</v>
      </c>
      <c r="F703" t="s">
        <v>2584</v>
      </c>
      <c r="G703" s="1">
        <v>44092</v>
      </c>
      <c r="H703" s="2">
        <v>44094</v>
      </c>
      <c r="I703" t="s">
        <v>223</v>
      </c>
      <c r="J703">
        <v>2020</v>
      </c>
      <c r="K703">
        <v>2021</v>
      </c>
      <c r="L703" s="7">
        <v>15800</v>
      </c>
      <c r="M703">
        <v>1874</v>
      </c>
      <c r="N703" s="1">
        <v>44088</v>
      </c>
      <c r="R703"/>
      <c r="S703"/>
      <c r="T703" t="s">
        <v>2585</v>
      </c>
      <c r="U703" t="s">
        <v>114</v>
      </c>
      <c r="V703" t="s">
        <v>816</v>
      </c>
      <c r="W703" t="s">
        <v>73</v>
      </c>
      <c r="X703">
        <v>100</v>
      </c>
      <c r="Y703">
        <v>3</v>
      </c>
      <c r="Z703">
        <v>65</v>
      </c>
      <c r="AA703" t="s">
        <v>77</v>
      </c>
      <c r="AB703" t="s">
        <v>70</v>
      </c>
      <c r="AF703" t="s">
        <v>71</v>
      </c>
      <c r="AG703" t="s">
        <v>86</v>
      </c>
      <c r="AH703">
        <v>2</v>
      </c>
      <c r="AI703">
        <v>2</v>
      </c>
      <c r="AJ703">
        <v>1892</v>
      </c>
      <c r="AK703">
        <v>1890</v>
      </c>
      <c r="AL703" t="s">
        <v>48</v>
      </c>
      <c r="AM703" t="s">
        <v>73</v>
      </c>
      <c r="AN703">
        <v>1682</v>
      </c>
    </row>
    <row r="704" spans="1:40" x14ac:dyDescent="0.25">
      <c r="A704">
        <v>11557000251</v>
      </c>
      <c r="B704" t="s">
        <v>91</v>
      </c>
      <c r="C704" t="s">
        <v>38</v>
      </c>
      <c r="D704" t="s">
        <v>39</v>
      </c>
      <c r="E704" t="s">
        <v>40</v>
      </c>
      <c r="F704" t="s">
        <v>92</v>
      </c>
      <c r="G704" s="1">
        <v>42801</v>
      </c>
      <c r="H704" s="2">
        <v>43907</v>
      </c>
      <c r="I704" t="s">
        <v>69</v>
      </c>
      <c r="J704">
        <v>2017</v>
      </c>
      <c r="K704">
        <v>2017</v>
      </c>
      <c r="L704" s="7">
        <v>5000</v>
      </c>
      <c r="M704">
        <v>534689</v>
      </c>
      <c r="N704" s="1">
        <v>42801</v>
      </c>
      <c r="O704" s="1">
        <v>42830</v>
      </c>
      <c r="P704" s="1">
        <v>42844</v>
      </c>
      <c r="Q704" s="1" t="s">
        <v>124</v>
      </c>
      <c r="R704">
        <v>2017</v>
      </c>
      <c r="S704">
        <v>2017</v>
      </c>
      <c r="T704" t="s">
        <v>51</v>
      </c>
      <c r="U704" t="s">
        <v>51</v>
      </c>
      <c r="V704" t="s">
        <v>45</v>
      </c>
      <c r="W704" t="s">
        <v>73</v>
      </c>
      <c r="X704">
        <v>100</v>
      </c>
      <c r="Y704">
        <v>9</v>
      </c>
      <c r="Z704">
        <v>18</v>
      </c>
      <c r="AA704" t="s">
        <v>93</v>
      </c>
      <c r="AB704" t="s">
        <v>53</v>
      </c>
      <c r="AC704">
        <v>29</v>
      </c>
      <c r="AD704">
        <v>14</v>
      </c>
      <c r="AE704">
        <v>43</v>
      </c>
      <c r="AF704" t="s">
        <v>48</v>
      </c>
      <c r="AG704" t="s">
        <v>48</v>
      </c>
      <c r="AH704" t="s">
        <v>48</v>
      </c>
      <c r="AI704" t="s">
        <v>48</v>
      </c>
      <c r="AJ704" t="s">
        <v>48</v>
      </c>
      <c r="AK704" t="s">
        <v>48</v>
      </c>
      <c r="AL704" t="s">
        <v>48</v>
      </c>
      <c r="AM704" t="s">
        <v>48</v>
      </c>
      <c r="AN704" t="s">
        <v>48</v>
      </c>
    </row>
    <row r="705" spans="1:40" x14ac:dyDescent="0.25">
      <c r="A705">
        <v>14517050600</v>
      </c>
      <c r="B705" t="s">
        <v>49</v>
      </c>
      <c r="C705" t="s">
        <v>38</v>
      </c>
      <c r="D705" t="s">
        <v>39</v>
      </c>
      <c r="E705" t="s">
        <v>40</v>
      </c>
      <c r="F705" t="s">
        <v>50</v>
      </c>
      <c r="G705" s="1">
        <v>42755</v>
      </c>
      <c r="H705" s="2">
        <v>43847</v>
      </c>
      <c r="I705" t="s">
        <v>42</v>
      </c>
      <c r="J705">
        <v>2017</v>
      </c>
      <c r="K705">
        <v>2017</v>
      </c>
      <c r="L705" s="7">
        <v>5000</v>
      </c>
      <c r="M705">
        <v>533848</v>
      </c>
      <c r="N705" s="1">
        <v>42755</v>
      </c>
      <c r="O705" s="1">
        <v>42776</v>
      </c>
      <c r="P705" s="1">
        <v>42796</v>
      </c>
      <c r="Q705" s="1" t="s">
        <v>69</v>
      </c>
      <c r="R705">
        <v>2017</v>
      </c>
      <c r="S705">
        <v>2017</v>
      </c>
      <c r="T705" t="s">
        <v>51</v>
      </c>
      <c r="U705" t="s">
        <v>51</v>
      </c>
      <c r="V705" t="s">
        <v>45</v>
      </c>
      <c r="W705" t="s">
        <v>73</v>
      </c>
      <c r="X705">
        <v>100</v>
      </c>
      <c r="Y705">
        <v>22</v>
      </c>
      <c r="Z705">
        <v>50</v>
      </c>
      <c r="AA705" t="s">
        <v>52</v>
      </c>
      <c r="AB705" t="s">
        <v>53</v>
      </c>
      <c r="AC705">
        <v>21</v>
      </c>
      <c r="AD705">
        <v>20</v>
      </c>
      <c r="AE705">
        <v>41</v>
      </c>
      <c r="AF705" t="s">
        <v>48</v>
      </c>
      <c r="AG705" t="s">
        <v>48</v>
      </c>
      <c r="AH705" t="s">
        <v>48</v>
      </c>
      <c r="AI705" t="s">
        <v>48</v>
      </c>
      <c r="AJ705" t="s">
        <v>48</v>
      </c>
      <c r="AK705" t="s">
        <v>48</v>
      </c>
      <c r="AL705" t="s">
        <v>48</v>
      </c>
      <c r="AM705" t="s">
        <v>48</v>
      </c>
      <c r="AN705" t="s">
        <v>48</v>
      </c>
    </row>
    <row r="706" spans="1:40" x14ac:dyDescent="0.25">
      <c r="A706">
        <v>15237000280</v>
      </c>
      <c r="B706" t="s">
        <v>189</v>
      </c>
      <c r="C706" t="s">
        <v>38</v>
      </c>
      <c r="D706" t="s">
        <v>67</v>
      </c>
      <c r="E706" t="s">
        <v>67</v>
      </c>
      <c r="F706" t="s">
        <v>190</v>
      </c>
      <c r="G706" s="1">
        <v>42888</v>
      </c>
      <c r="H706" s="2">
        <v>43999</v>
      </c>
      <c r="I706" t="s">
        <v>150</v>
      </c>
      <c r="J706">
        <v>2017</v>
      </c>
      <c r="K706">
        <v>2017</v>
      </c>
      <c r="L706" s="7">
        <v>11750</v>
      </c>
      <c r="M706">
        <v>0</v>
      </c>
      <c r="N706" s="1">
        <v>42888</v>
      </c>
      <c r="O706" s="1">
        <v>42926</v>
      </c>
      <c r="P706" s="1">
        <v>42993</v>
      </c>
      <c r="Q706" s="1" t="s">
        <v>223</v>
      </c>
      <c r="R706">
        <v>2017</v>
      </c>
      <c r="S706">
        <v>2018</v>
      </c>
      <c r="T706" t="s">
        <v>51</v>
      </c>
      <c r="U706" t="s">
        <v>51</v>
      </c>
      <c r="V706" t="s">
        <v>45</v>
      </c>
      <c r="W706" t="s">
        <v>73</v>
      </c>
      <c r="X706">
        <v>100</v>
      </c>
      <c r="Y706">
        <v>22</v>
      </c>
      <c r="Z706">
        <v>50</v>
      </c>
      <c r="AA706" t="s">
        <v>52</v>
      </c>
      <c r="AB706" t="s">
        <v>70</v>
      </c>
      <c r="AC706">
        <v>38</v>
      </c>
      <c r="AD706">
        <v>67</v>
      </c>
      <c r="AE706">
        <v>105</v>
      </c>
      <c r="AF706" t="s">
        <v>71</v>
      </c>
      <c r="AG706" t="s">
        <v>86</v>
      </c>
      <c r="AH706">
        <v>2</v>
      </c>
      <c r="AI706">
        <v>4</v>
      </c>
      <c r="AJ706">
        <v>1928</v>
      </c>
      <c r="AK706">
        <v>1920</v>
      </c>
      <c r="AL706" t="s">
        <v>48</v>
      </c>
      <c r="AM706" t="s">
        <v>73</v>
      </c>
      <c r="AN706">
        <v>24600</v>
      </c>
    </row>
    <row r="707" spans="1:40" x14ac:dyDescent="0.25">
      <c r="A707">
        <v>15237000440</v>
      </c>
      <c r="B707" t="s">
        <v>191</v>
      </c>
      <c r="C707" t="s">
        <v>38</v>
      </c>
      <c r="D707" t="s">
        <v>67</v>
      </c>
      <c r="E707" t="s">
        <v>67</v>
      </c>
      <c r="F707" t="s">
        <v>190</v>
      </c>
      <c r="G707" s="1">
        <v>42888</v>
      </c>
      <c r="H707" s="2">
        <v>43999</v>
      </c>
      <c r="I707" t="s">
        <v>150</v>
      </c>
      <c r="J707">
        <v>2017</v>
      </c>
      <c r="K707">
        <v>2017</v>
      </c>
      <c r="L707" s="7">
        <v>11000</v>
      </c>
      <c r="M707">
        <v>0</v>
      </c>
      <c r="N707" s="1">
        <v>42888</v>
      </c>
      <c r="O707" s="1">
        <v>42935</v>
      </c>
      <c r="P707" s="1">
        <v>42996</v>
      </c>
      <c r="Q707" s="1" t="s">
        <v>223</v>
      </c>
      <c r="R707">
        <v>2017</v>
      </c>
      <c r="S707">
        <v>2018</v>
      </c>
      <c r="T707" t="s">
        <v>51</v>
      </c>
      <c r="U707" t="s">
        <v>51</v>
      </c>
      <c r="V707" t="s">
        <v>45</v>
      </c>
      <c r="W707" t="s">
        <v>73</v>
      </c>
      <c r="X707">
        <v>100</v>
      </c>
      <c r="Y707">
        <v>22</v>
      </c>
      <c r="Z707">
        <v>50</v>
      </c>
      <c r="AA707" t="s">
        <v>52</v>
      </c>
      <c r="AB707" t="s">
        <v>70</v>
      </c>
      <c r="AC707">
        <v>47</v>
      </c>
      <c r="AD707">
        <v>61</v>
      </c>
      <c r="AE707">
        <v>108</v>
      </c>
      <c r="AF707" t="s">
        <v>71</v>
      </c>
      <c r="AG707" t="s">
        <v>86</v>
      </c>
      <c r="AH707">
        <v>2</v>
      </c>
      <c r="AI707">
        <v>2</v>
      </c>
      <c r="AJ707">
        <v>1927</v>
      </c>
      <c r="AK707">
        <v>1920</v>
      </c>
      <c r="AL707" t="s">
        <v>173</v>
      </c>
      <c r="AM707" t="s">
        <v>73</v>
      </c>
      <c r="AN707">
        <v>2152</v>
      </c>
    </row>
    <row r="708" spans="1:40" x14ac:dyDescent="0.25">
      <c r="A708">
        <v>15237000450</v>
      </c>
      <c r="B708" t="s">
        <v>198</v>
      </c>
      <c r="C708" t="s">
        <v>38</v>
      </c>
      <c r="D708" t="s">
        <v>67</v>
      </c>
      <c r="E708" t="s">
        <v>67</v>
      </c>
      <c r="F708" t="s">
        <v>190</v>
      </c>
      <c r="G708" s="1">
        <v>42888</v>
      </c>
      <c r="H708" s="2">
        <v>43999</v>
      </c>
      <c r="I708" t="s">
        <v>150</v>
      </c>
      <c r="J708">
        <v>2017</v>
      </c>
      <c r="K708">
        <v>2017</v>
      </c>
      <c r="L708" s="7">
        <v>12000</v>
      </c>
      <c r="M708">
        <v>0</v>
      </c>
      <c r="N708" s="1">
        <v>42888</v>
      </c>
      <c r="O708" s="1">
        <v>42926</v>
      </c>
      <c r="P708" s="1">
        <v>42996</v>
      </c>
      <c r="Q708" s="1" t="s">
        <v>223</v>
      </c>
      <c r="R708">
        <v>2017</v>
      </c>
      <c r="S708">
        <v>2018</v>
      </c>
      <c r="T708" t="s">
        <v>51</v>
      </c>
      <c r="U708" t="s">
        <v>51</v>
      </c>
      <c r="V708" t="s">
        <v>45</v>
      </c>
      <c r="W708" t="s">
        <v>73</v>
      </c>
      <c r="X708">
        <v>100</v>
      </c>
      <c r="Y708">
        <v>22</v>
      </c>
      <c r="Z708">
        <v>50</v>
      </c>
      <c r="AA708" t="s">
        <v>52</v>
      </c>
      <c r="AB708" t="s">
        <v>70</v>
      </c>
      <c r="AC708">
        <v>38</v>
      </c>
      <c r="AD708">
        <v>70</v>
      </c>
      <c r="AE708">
        <v>108</v>
      </c>
      <c r="AF708" t="s">
        <v>71</v>
      </c>
      <c r="AG708" t="s">
        <v>86</v>
      </c>
      <c r="AH708">
        <v>2</v>
      </c>
      <c r="AI708">
        <v>2</v>
      </c>
      <c r="AJ708">
        <v>1928</v>
      </c>
      <c r="AK708">
        <v>1920</v>
      </c>
      <c r="AL708" t="s">
        <v>48</v>
      </c>
      <c r="AM708" t="s">
        <v>73</v>
      </c>
      <c r="AN708">
        <v>20720</v>
      </c>
    </row>
    <row r="709" spans="1:40" x14ac:dyDescent="0.25">
      <c r="A709">
        <v>15237000480</v>
      </c>
      <c r="B709" t="s">
        <v>199</v>
      </c>
      <c r="C709" t="s">
        <v>38</v>
      </c>
      <c r="D709" t="s">
        <v>67</v>
      </c>
      <c r="E709" t="s">
        <v>67</v>
      </c>
      <c r="F709" t="s">
        <v>190</v>
      </c>
      <c r="G709" s="1">
        <v>42888</v>
      </c>
      <c r="H709" s="2">
        <v>43999</v>
      </c>
      <c r="I709" t="s">
        <v>150</v>
      </c>
      <c r="J709">
        <v>2017</v>
      </c>
      <c r="K709">
        <v>2017</v>
      </c>
      <c r="L709" s="7">
        <v>9000</v>
      </c>
      <c r="M709">
        <v>0</v>
      </c>
      <c r="N709" s="1">
        <v>42888</v>
      </c>
      <c r="O709" s="1">
        <v>42926</v>
      </c>
      <c r="P709" s="1">
        <v>42996</v>
      </c>
      <c r="Q709" s="1" t="s">
        <v>223</v>
      </c>
      <c r="R709">
        <v>2017</v>
      </c>
      <c r="S709">
        <v>2018</v>
      </c>
      <c r="T709" t="s">
        <v>51</v>
      </c>
      <c r="U709" t="s">
        <v>51</v>
      </c>
      <c r="V709" t="s">
        <v>45</v>
      </c>
      <c r="W709" t="s">
        <v>73</v>
      </c>
      <c r="X709">
        <v>100</v>
      </c>
      <c r="Y709">
        <v>22</v>
      </c>
      <c r="Z709">
        <v>50</v>
      </c>
      <c r="AA709" t="s">
        <v>52</v>
      </c>
      <c r="AB709" t="s">
        <v>70</v>
      </c>
      <c r="AC709">
        <v>38</v>
      </c>
      <c r="AD709">
        <v>70</v>
      </c>
      <c r="AE709">
        <v>108</v>
      </c>
      <c r="AF709" t="s">
        <v>71</v>
      </c>
      <c r="AG709" t="s">
        <v>86</v>
      </c>
      <c r="AH709">
        <v>2</v>
      </c>
      <c r="AI709">
        <v>4</v>
      </c>
      <c r="AJ709">
        <v>1927</v>
      </c>
      <c r="AK709">
        <v>1920</v>
      </c>
      <c r="AL709" t="s">
        <v>48</v>
      </c>
      <c r="AM709" t="s">
        <v>73</v>
      </c>
      <c r="AN709">
        <v>15540</v>
      </c>
    </row>
    <row r="710" spans="1:40" x14ac:dyDescent="0.25">
      <c r="A710">
        <v>12374000010</v>
      </c>
      <c r="B710" t="s">
        <v>133</v>
      </c>
      <c r="C710" t="s">
        <v>38</v>
      </c>
      <c r="D710" t="s">
        <v>39</v>
      </c>
      <c r="E710" t="s">
        <v>40</v>
      </c>
      <c r="F710" t="s">
        <v>134</v>
      </c>
      <c r="G710" s="1">
        <v>42836</v>
      </c>
      <c r="H710" s="2">
        <v>43938</v>
      </c>
      <c r="I710" t="s">
        <v>124</v>
      </c>
      <c r="J710">
        <v>2017</v>
      </c>
      <c r="K710">
        <v>2017</v>
      </c>
      <c r="L710" s="7">
        <v>5000</v>
      </c>
      <c r="M710">
        <v>0</v>
      </c>
      <c r="N710" s="1">
        <v>42836</v>
      </c>
      <c r="O710" s="1">
        <v>42878</v>
      </c>
      <c r="P710" s="1">
        <v>42888</v>
      </c>
      <c r="Q710" s="1" t="s">
        <v>150</v>
      </c>
      <c r="R710">
        <v>2017</v>
      </c>
      <c r="S710">
        <v>2017</v>
      </c>
      <c r="T710" t="s">
        <v>135</v>
      </c>
      <c r="U710" t="s">
        <v>114</v>
      </c>
      <c r="V710" t="s">
        <v>45</v>
      </c>
      <c r="W710" t="s">
        <v>73</v>
      </c>
      <c r="X710">
        <v>100</v>
      </c>
      <c r="Y710">
        <v>3</v>
      </c>
      <c r="Z710">
        <v>59</v>
      </c>
      <c r="AA710" t="s">
        <v>136</v>
      </c>
      <c r="AB710" t="s">
        <v>47</v>
      </c>
      <c r="AC710">
        <v>42</v>
      </c>
      <c r="AD710">
        <v>10</v>
      </c>
      <c r="AE710">
        <v>52</v>
      </c>
      <c r="AF710" t="s">
        <v>48</v>
      </c>
      <c r="AG710" t="s">
        <v>48</v>
      </c>
      <c r="AH710" t="s">
        <v>48</v>
      </c>
      <c r="AI710" t="s">
        <v>48</v>
      </c>
      <c r="AJ710" t="s">
        <v>48</v>
      </c>
      <c r="AK710" t="s">
        <v>48</v>
      </c>
      <c r="AL710" t="s">
        <v>48</v>
      </c>
      <c r="AM710" t="s">
        <v>48</v>
      </c>
      <c r="AN710" t="s">
        <v>48</v>
      </c>
    </row>
    <row r="711" spans="1:40" x14ac:dyDescent="0.25">
      <c r="A711">
        <v>14897000120</v>
      </c>
      <c r="B711" t="s">
        <v>37</v>
      </c>
      <c r="C711" t="s">
        <v>38</v>
      </c>
      <c r="D711" t="s">
        <v>39</v>
      </c>
      <c r="E711" t="s">
        <v>40</v>
      </c>
      <c r="F711" t="s">
        <v>41</v>
      </c>
      <c r="G711" s="1">
        <v>42744</v>
      </c>
      <c r="H711" s="2">
        <v>43847</v>
      </c>
      <c r="I711" t="s">
        <v>42</v>
      </c>
      <c r="J711">
        <v>2017</v>
      </c>
      <c r="K711">
        <v>2017</v>
      </c>
      <c r="L711" s="7">
        <v>10000</v>
      </c>
      <c r="M711">
        <v>533657</v>
      </c>
      <c r="N711" s="1">
        <v>42744</v>
      </c>
      <c r="O711" s="1">
        <v>42773</v>
      </c>
      <c r="P711" s="1">
        <v>42782</v>
      </c>
      <c r="Q711" s="1" t="s">
        <v>62</v>
      </c>
      <c r="R711">
        <v>2017</v>
      </c>
      <c r="S711">
        <v>2017</v>
      </c>
      <c r="T711" t="s">
        <v>43</v>
      </c>
      <c r="U711" t="s">
        <v>44</v>
      </c>
      <c r="V711" t="s">
        <v>45</v>
      </c>
      <c r="W711" t="s">
        <v>73</v>
      </c>
      <c r="X711">
        <v>100</v>
      </c>
      <c r="Y711">
        <v>21</v>
      </c>
      <c r="Z711">
        <v>68</v>
      </c>
      <c r="AA711" t="s">
        <v>46</v>
      </c>
      <c r="AB711" t="s">
        <v>47</v>
      </c>
      <c r="AC711">
        <v>29</v>
      </c>
      <c r="AD711">
        <v>9</v>
      </c>
      <c r="AE711">
        <v>38</v>
      </c>
      <c r="AF711" t="s">
        <v>48</v>
      </c>
      <c r="AG711" t="s">
        <v>48</v>
      </c>
      <c r="AH711" t="s">
        <v>48</v>
      </c>
      <c r="AI711" t="s">
        <v>48</v>
      </c>
      <c r="AJ711" t="s">
        <v>48</v>
      </c>
      <c r="AK711" t="s">
        <v>48</v>
      </c>
      <c r="AL711" t="s">
        <v>48</v>
      </c>
      <c r="AM711" t="s">
        <v>48</v>
      </c>
      <c r="AN711" t="s">
        <v>48</v>
      </c>
    </row>
    <row r="712" spans="1:40" x14ac:dyDescent="0.25">
      <c r="A712">
        <v>13816080020</v>
      </c>
      <c r="B712" t="s">
        <v>58</v>
      </c>
      <c r="C712" t="s">
        <v>38</v>
      </c>
      <c r="D712" t="s">
        <v>39</v>
      </c>
      <c r="E712" t="s">
        <v>40</v>
      </c>
      <c r="F712" t="s">
        <v>50</v>
      </c>
      <c r="G712" s="1">
        <v>42755</v>
      </c>
      <c r="H712" s="2">
        <v>43847</v>
      </c>
      <c r="I712" t="s">
        <v>42</v>
      </c>
      <c r="J712">
        <v>2017</v>
      </c>
      <c r="K712">
        <v>2017</v>
      </c>
      <c r="L712" s="7">
        <v>5000</v>
      </c>
      <c r="M712">
        <v>533847</v>
      </c>
      <c r="N712" s="1">
        <v>42755</v>
      </c>
      <c r="O712" s="1">
        <v>42776</v>
      </c>
      <c r="P712" s="1">
        <v>42804</v>
      </c>
      <c r="Q712" s="1" t="s">
        <v>69</v>
      </c>
      <c r="R712">
        <v>2017</v>
      </c>
      <c r="S712">
        <v>2017</v>
      </c>
      <c r="T712" t="s">
        <v>51</v>
      </c>
      <c r="U712" t="s">
        <v>51</v>
      </c>
      <c r="V712" t="s">
        <v>45</v>
      </c>
      <c r="W712" t="s">
        <v>73</v>
      </c>
      <c r="X712">
        <v>100</v>
      </c>
      <c r="Y712">
        <v>22</v>
      </c>
      <c r="Z712">
        <v>78</v>
      </c>
      <c r="AA712" t="s">
        <v>59</v>
      </c>
      <c r="AB712" t="s">
        <v>53</v>
      </c>
      <c r="AC712">
        <v>21</v>
      </c>
      <c r="AD712">
        <v>28</v>
      </c>
      <c r="AE712">
        <v>49</v>
      </c>
      <c r="AF712" t="s">
        <v>48</v>
      </c>
      <c r="AG712" t="s">
        <v>48</v>
      </c>
      <c r="AH712" t="s">
        <v>48</v>
      </c>
      <c r="AI712" t="s">
        <v>48</v>
      </c>
      <c r="AJ712" t="s">
        <v>48</v>
      </c>
      <c r="AK712" t="s">
        <v>48</v>
      </c>
      <c r="AL712" t="s">
        <v>48</v>
      </c>
      <c r="AM712" t="s">
        <v>48</v>
      </c>
      <c r="AN712" t="s">
        <v>48</v>
      </c>
    </row>
    <row r="713" spans="1:40" x14ac:dyDescent="0.25">
      <c r="A713">
        <v>13816070010</v>
      </c>
      <c r="B713" t="s">
        <v>122</v>
      </c>
      <c r="C713" t="s">
        <v>38</v>
      </c>
      <c r="D713" t="s">
        <v>39</v>
      </c>
      <c r="E713" t="s">
        <v>40</v>
      </c>
      <c r="F713" t="s">
        <v>123</v>
      </c>
      <c r="G713" s="1">
        <v>42836</v>
      </c>
      <c r="H713" s="2">
        <v>43938</v>
      </c>
      <c r="I713" t="s">
        <v>124</v>
      </c>
      <c r="J713">
        <v>2017</v>
      </c>
      <c r="K713">
        <v>2017</v>
      </c>
      <c r="L713" s="7">
        <v>9900</v>
      </c>
      <c r="M713">
        <v>0</v>
      </c>
      <c r="N713" s="1">
        <v>42836</v>
      </c>
      <c r="O713" s="1">
        <v>42859</v>
      </c>
      <c r="P713" s="1">
        <v>42877</v>
      </c>
      <c r="Q713" s="1" t="s">
        <v>142</v>
      </c>
      <c r="R713">
        <v>2017</v>
      </c>
      <c r="S713">
        <v>2017</v>
      </c>
      <c r="T713" t="s">
        <v>51</v>
      </c>
      <c r="U713" t="s">
        <v>51</v>
      </c>
      <c r="V713" t="s">
        <v>45</v>
      </c>
      <c r="W713" t="s">
        <v>73</v>
      </c>
      <c r="X713">
        <v>100</v>
      </c>
      <c r="Y713">
        <v>22</v>
      </c>
      <c r="Z713">
        <v>78</v>
      </c>
      <c r="AA713" t="s">
        <v>59</v>
      </c>
      <c r="AB713" t="s">
        <v>53</v>
      </c>
      <c r="AC713">
        <v>23</v>
      </c>
      <c r="AD713">
        <v>18</v>
      </c>
      <c r="AE713">
        <v>41</v>
      </c>
      <c r="AF713" t="s">
        <v>48</v>
      </c>
      <c r="AG713" t="s">
        <v>48</v>
      </c>
      <c r="AH713" t="s">
        <v>48</v>
      </c>
      <c r="AI713" t="s">
        <v>48</v>
      </c>
      <c r="AJ713" t="s">
        <v>48</v>
      </c>
      <c r="AK713" t="s">
        <v>48</v>
      </c>
      <c r="AL713" t="s">
        <v>48</v>
      </c>
      <c r="AM713" t="s">
        <v>48</v>
      </c>
      <c r="AN713" t="s">
        <v>48</v>
      </c>
    </row>
    <row r="714" spans="1:40" x14ac:dyDescent="0.25">
      <c r="A714">
        <v>15364000270</v>
      </c>
      <c r="B714" t="s">
        <v>536</v>
      </c>
      <c r="C714" t="s">
        <v>38</v>
      </c>
      <c r="D714" t="s">
        <v>39</v>
      </c>
      <c r="E714" t="s">
        <v>40</v>
      </c>
      <c r="F714" t="s">
        <v>537</v>
      </c>
      <c r="G714" s="1">
        <v>43249</v>
      </c>
      <c r="H714" s="2">
        <v>43969</v>
      </c>
      <c r="I714" t="s">
        <v>142</v>
      </c>
      <c r="J714">
        <v>2018</v>
      </c>
      <c r="K714">
        <v>2018</v>
      </c>
      <c r="L714" s="7">
        <v>10000</v>
      </c>
      <c r="M714">
        <v>543352</v>
      </c>
      <c r="N714" s="1">
        <v>43251</v>
      </c>
      <c r="O714" s="1">
        <v>43305</v>
      </c>
      <c r="P714" s="1">
        <v>43315</v>
      </c>
      <c r="Q714" s="1" t="s">
        <v>186</v>
      </c>
      <c r="R714">
        <v>2018</v>
      </c>
      <c r="S714">
        <v>2019</v>
      </c>
      <c r="T714" t="s">
        <v>538</v>
      </c>
      <c r="U714" t="s">
        <v>44</v>
      </c>
      <c r="V714" t="s">
        <v>45</v>
      </c>
      <c r="W714" t="s">
        <v>73</v>
      </c>
      <c r="X714">
        <v>100</v>
      </c>
      <c r="Y714">
        <v>14</v>
      </c>
      <c r="Z714">
        <v>5</v>
      </c>
      <c r="AA714" t="s">
        <v>539</v>
      </c>
      <c r="AB714" t="s">
        <v>47</v>
      </c>
      <c r="AC714">
        <v>54</v>
      </c>
      <c r="AD714">
        <v>10</v>
      </c>
      <c r="AE714">
        <v>64</v>
      </c>
      <c r="AF714" t="s">
        <v>71</v>
      </c>
      <c r="AG714" t="s">
        <v>72</v>
      </c>
      <c r="AH714">
        <v>1.5</v>
      </c>
      <c r="AI714">
        <v>1</v>
      </c>
      <c r="AJ714">
        <v>1909</v>
      </c>
      <c r="AK714">
        <v>1900</v>
      </c>
      <c r="AL714" t="s">
        <v>173</v>
      </c>
      <c r="AM714" t="s">
        <v>73</v>
      </c>
      <c r="AN714">
        <v>1068</v>
      </c>
    </row>
    <row r="715" spans="1:40" x14ac:dyDescent="0.25">
      <c r="A715">
        <v>15967000100</v>
      </c>
      <c r="B715" t="s">
        <v>267</v>
      </c>
      <c r="C715" t="s">
        <v>38</v>
      </c>
      <c r="D715" t="s">
        <v>39</v>
      </c>
      <c r="E715" t="s">
        <v>40</v>
      </c>
      <c r="F715" t="s">
        <v>268</v>
      </c>
      <c r="G715" s="1">
        <v>43033</v>
      </c>
      <c r="H715" s="2">
        <v>44121</v>
      </c>
      <c r="I715" t="s">
        <v>244</v>
      </c>
      <c r="J715">
        <v>2017</v>
      </c>
      <c r="K715">
        <v>2018</v>
      </c>
      <c r="L715" s="7">
        <v>7500</v>
      </c>
      <c r="M715">
        <v>0</v>
      </c>
      <c r="N715" s="1">
        <v>43033</v>
      </c>
      <c r="O715" s="1">
        <v>43090</v>
      </c>
      <c r="P715" s="1">
        <v>43098</v>
      </c>
      <c r="Q715" s="1" t="s">
        <v>300</v>
      </c>
      <c r="R715">
        <v>2017</v>
      </c>
      <c r="S715">
        <v>2018</v>
      </c>
      <c r="T715" t="s">
        <v>269</v>
      </c>
      <c r="U715" t="s">
        <v>114</v>
      </c>
      <c r="V715" t="s">
        <v>45</v>
      </c>
      <c r="W715" t="s">
        <v>73</v>
      </c>
      <c r="X715">
        <v>100</v>
      </c>
      <c r="Y715">
        <v>10</v>
      </c>
      <c r="Z715">
        <v>15</v>
      </c>
      <c r="AA715" t="s">
        <v>270</v>
      </c>
      <c r="AB715" t="s">
        <v>47</v>
      </c>
      <c r="AC715">
        <v>57</v>
      </c>
      <c r="AD715">
        <v>8</v>
      </c>
      <c r="AE715">
        <v>65</v>
      </c>
      <c r="AF715" t="s">
        <v>48</v>
      </c>
      <c r="AG715" t="s">
        <v>48</v>
      </c>
      <c r="AH715" t="s">
        <v>48</v>
      </c>
      <c r="AI715" t="s">
        <v>48</v>
      </c>
      <c r="AJ715" t="s">
        <v>48</v>
      </c>
      <c r="AK715" t="s">
        <v>48</v>
      </c>
      <c r="AL715" t="s">
        <v>48</v>
      </c>
      <c r="AM715" t="s">
        <v>48</v>
      </c>
      <c r="AN715" t="s">
        <v>48</v>
      </c>
    </row>
    <row r="716" spans="1:40" x14ac:dyDescent="0.25">
      <c r="A716">
        <v>11667060150</v>
      </c>
      <c r="B716" t="s">
        <v>318</v>
      </c>
      <c r="C716" t="s">
        <v>38</v>
      </c>
      <c r="D716" t="s">
        <v>39</v>
      </c>
      <c r="E716" t="s">
        <v>40</v>
      </c>
      <c r="F716" t="s">
        <v>319</v>
      </c>
      <c r="G716" s="1">
        <v>43087</v>
      </c>
      <c r="H716" s="2">
        <v>44182</v>
      </c>
      <c r="I716" t="s">
        <v>300</v>
      </c>
      <c r="J716">
        <v>2017</v>
      </c>
      <c r="K716">
        <v>2018</v>
      </c>
      <c r="L716" s="7">
        <v>6000</v>
      </c>
      <c r="M716">
        <v>540596</v>
      </c>
      <c r="N716" s="1">
        <v>43090</v>
      </c>
      <c r="O716" s="1">
        <v>43158</v>
      </c>
      <c r="P716" s="1">
        <v>43161</v>
      </c>
      <c r="Q716" s="1" t="s">
        <v>69</v>
      </c>
      <c r="R716">
        <v>2018</v>
      </c>
      <c r="S716">
        <v>2018</v>
      </c>
      <c r="T716" t="s">
        <v>320</v>
      </c>
      <c r="U716" t="s">
        <v>44</v>
      </c>
      <c r="V716" t="s">
        <v>45</v>
      </c>
      <c r="W716" t="s">
        <v>73</v>
      </c>
      <c r="X716">
        <v>100</v>
      </c>
      <c r="Y716">
        <v>20</v>
      </c>
      <c r="Z716">
        <v>18</v>
      </c>
      <c r="AA716" t="s">
        <v>93</v>
      </c>
      <c r="AB716" t="s">
        <v>47</v>
      </c>
      <c r="AC716">
        <v>68</v>
      </c>
      <c r="AD716">
        <v>3</v>
      </c>
      <c r="AE716">
        <v>71</v>
      </c>
      <c r="AF716" t="s">
        <v>71</v>
      </c>
      <c r="AG716" t="s">
        <v>86</v>
      </c>
      <c r="AH716">
        <v>1</v>
      </c>
      <c r="AI716">
        <v>1</v>
      </c>
      <c r="AJ716">
        <v>1893</v>
      </c>
      <c r="AK716">
        <v>1890</v>
      </c>
      <c r="AL716" t="s">
        <v>173</v>
      </c>
      <c r="AM716" t="s">
        <v>73</v>
      </c>
      <c r="AN716">
        <v>630</v>
      </c>
    </row>
    <row r="717" spans="1:40" x14ac:dyDescent="0.25">
      <c r="A717">
        <v>14131000150</v>
      </c>
      <c r="B717" t="s">
        <v>435</v>
      </c>
      <c r="C717" t="s">
        <v>38</v>
      </c>
      <c r="D717" t="s">
        <v>39</v>
      </c>
      <c r="E717" t="s">
        <v>40</v>
      </c>
      <c r="F717" t="s">
        <v>216</v>
      </c>
      <c r="G717" s="1">
        <v>43188</v>
      </c>
      <c r="H717" s="2">
        <v>43908</v>
      </c>
      <c r="I717" t="s">
        <v>69</v>
      </c>
      <c r="J717">
        <v>2018</v>
      </c>
      <c r="K717">
        <v>2018</v>
      </c>
      <c r="L717" s="7">
        <v>5000</v>
      </c>
      <c r="M717">
        <v>542198</v>
      </c>
      <c r="N717" s="1">
        <v>43195</v>
      </c>
      <c r="O717" s="1">
        <v>43229</v>
      </c>
      <c r="P717" s="1">
        <v>43250</v>
      </c>
      <c r="Q717" s="1" t="s">
        <v>142</v>
      </c>
      <c r="R717">
        <v>2018</v>
      </c>
      <c r="S717">
        <v>2018</v>
      </c>
      <c r="T717" t="s">
        <v>51</v>
      </c>
      <c r="U717" t="s">
        <v>51</v>
      </c>
      <c r="V717" t="s">
        <v>45</v>
      </c>
      <c r="W717" t="s">
        <v>73</v>
      </c>
      <c r="X717">
        <v>100</v>
      </c>
      <c r="Y717">
        <v>26</v>
      </c>
      <c r="Z717">
        <v>48</v>
      </c>
      <c r="AA717" t="s">
        <v>156</v>
      </c>
      <c r="AB717" t="s">
        <v>53</v>
      </c>
      <c r="AC717">
        <v>34</v>
      </c>
      <c r="AD717">
        <v>21</v>
      </c>
      <c r="AE717">
        <v>55</v>
      </c>
      <c r="AF717" t="s">
        <v>71</v>
      </c>
      <c r="AG717" t="s">
        <v>86</v>
      </c>
      <c r="AH717">
        <v>2</v>
      </c>
      <c r="AI717">
        <v>3</v>
      </c>
      <c r="AJ717">
        <v>1904</v>
      </c>
      <c r="AK717">
        <v>1900</v>
      </c>
      <c r="AL717" t="s">
        <v>173</v>
      </c>
      <c r="AM717" t="s">
        <v>73</v>
      </c>
      <c r="AN717">
        <v>2784</v>
      </c>
    </row>
    <row r="718" spans="1:40" x14ac:dyDescent="0.25">
      <c r="A718">
        <v>14131000140</v>
      </c>
      <c r="B718" t="s">
        <v>436</v>
      </c>
      <c r="C718" t="s">
        <v>38</v>
      </c>
      <c r="D718" t="s">
        <v>39</v>
      </c>
      <c r="E718" t="s">
        <v>40</v>
      </c>
      <c r="F718" t="s">
        <v>216</v>
      </c>
      <c r="G718" s="1">
        <v>43188</v>
      </c>
      <c r="H718" s="2">
        <v>43908</v>
      </c>
      <c r="I718" t="s">
        <v>69</v>
      </c>
      <c r="J718">
        <v>2018</v>
      </c>
      <c r="K718">
        <v>2018</v>
      </c>
      <c r="L718" s="7">
        <v>7500</v>
      </c>
      <c r="M718">
        <v>542200</v>
      </c>
      <c r="N718" s="1">
        <v>43195</v>
      </c>
      <c r="O718" s="1">
        <v>43229</v>
      </c>
      <c r="P718" s="1">
        <v>43250</v>
      </c>
      <c r="Q718" s="1" t="s">
        <v>142</v>
      </c>
      <c r="R718">
        <v>2018</v>
      </c>
      <c r="S718">
        <v>2018</v>
      </c>
      <c r="T718" t="s">
        <v>51</v>
      </c>
      <c r="U718" t="s">
        <v>51</v>
      </c>
      <c r="V718" t="s">
        <v>45</v>
      </c>
      <c r="W718" t="s">
        <v>73</v>
      </c>
      <c r="X718">
        <v>100</v>
      </c>
      <c r="Y718">
        <v>26</v>
      </c>
      <c r="Z718">
        <v>48</v>
      </c>
      <c r="AA718" t="s">
        <v>156</v>
      </c>
      <c r="AB718" t="s">
        <v>53</v>
      </c>
      <c r="AC718">
        <v>34</v>
      </c>
      <c r="AD718">
        <v>21</v>
      </c>
      <c r="AE718">
        <v>55</v>
      </c>
      <c r="AF718" t="s">
        <v>71</v>
      </c>
      <c r="AG718" t="s">
        <v>86</v>
      </c>
      <c r="AH718">
        <v>2</v>
      </c>
      <c r="AI718">
        <v>2</v>
      </c>
      <c r="AJ718">
        <v>1904</v>
      </c>
      <c r="AK718">
        <v>1900</v>
      </c>
      <c r="AL718" t="s">
        <v>73</v>
      </c>
      <c r="AM718" t="s">
        <v>73</v>
      </c>
      <c r="AN718">
        <v>2794</v>
      </c>
    </row>
    <row r="719" spans="1:40" x14ac:dyDescent="0.25">
      <c r="A719">
        <v>13830010270</v>
      </c>
      <c r="B719" t="s">
        <v>437</v>
      </c>
      <c r="C719" t="s">
        <v>38</v>
      </c>
      <c r="D719" t="s">
        <v>39</v>
      </c>
      <c r="E719" t="s">
        <v>40</v>
      </c>
      <c r="F719" t="s">
        <v>216</v>
      </c>
      <c r="G719" s="1">
        <v>43188</v>
      </c>
      <c r="H719" s="2">
        <v>43908</v>
      </c>
      <c r="I719" t="s">
        <v>69</v>
      </c>
      <c r="J719">
        <v>2018</v>
      </c>
      <c r="K719">
        <v>2018</v>
      </c>
      <c r="L719" s="7">
        <v>7500</v>
      </c>
      <c r="M719">
        <v>542201</v>
      </c>
      <c r="N719" s="1">
        <v>43195</v>
      </c>
      <c r="O719" s="1">
        <v>43229</v>
      </c>
      <c r="P719" s="1">
        <v>43250</v>
      </c>
      <c r="Q719" s="1" t="s">
        <v>142</v>
      </c>
      <c r="R719">
        <v>2018</v>
      </c>
      <c r="S719">
        <v>2018</v>
      </c>
      <c r="T719" t="s">
        <v>51</v>
      </c>
      <c r="U719" t="s">
        <v>51</v>
      </c>
      <c r="V719" t="s">
        <v>45</v>
      </c>
      <c r="W719" t="s">
        <v>73</v>
      </c>
      <c r="X719">
        <v>100</v>
      </c>
      <c r="Y719">
        <v>26</v>
      </c>
      <c r="Z719">
        <v>48</v>
      </c>
      <c r="AA719" t="s">
        <v>156</v>
      </c>
      <c r="AB719" t="s">
        <v>53</v>
      </c>
      <c r="AC719">
        <v>34</v>
      </c>
      <c r="AD719">
        <v>21</v>
      </c>
      <c r="AE719">
        <v>55</v>
      </c>
      <c r="AF719" t="s">
        <v>71</v>
      </c>
      <c r="AG719" t="s">
        <v>86</v>
      </c>
      <c r="AH719">
        <v>2</v>
      </c>
      <c r="AI719">
        <v>2</v>
      </c>
      <c r="AJ719">
        <v>1915</v>
      </c>
      <c r="AK719">
        <v>1910</v>
      </c>
      <c r="AL719" t="s">
        <v>173</v>
      </c>
      <c r="AM719" t="s">
        <v>73</v>
      </c>
      <c r="AN719">
        <v>3350</v>
      </c>
    </row>
    <row r="720" spans="1:40" x14ac:dyDescent="0.25">
      <c r="A720">
        <v>14996000130</v>
      </c>
      <c r="B720" t="s">
        <v>224</v>
      </c>
      <c r="C720" t="s">
        <v>38</v>
      </c>
      <c r="D720" t="s">
        <v>39</v>
      </c>
      <c r="E720" t="s">
        <v>40</v>
      </c>
      <c r="F720" t="s">
        <v>225</v>
      </c>
      <c r="G720" s="1">
        <v>42986</v>
      </c>
      <c r="H720" s="2">
        <v>44091</v>
      </c>
      <c r="I720" t="s">
        <v>223</v>
      </c>
      <c r="J720">
        <v>2017</v>
      </c>
      <c r="K720">
        <v>2018</v>
      </c>
      <c r="L720" s="7">
        <v>5000</v>
      </c>
      <c r="M720">
        <v>0</v>
      </c>
      <c r="N720" s="1">
        <v>42986</v>
      </c>
      <c r="O720" s="1">
        <v>43010</v>
      </c>
      <c r="P720" s="1">
        <v>43032</v>
      </c>
      <c r="Q720" s="1" t="s">
        <v>244</v>
      </c>
      <c r="R720">
        <v>2017</v>
      </c>
      <c r="S720">
        <v>2018</v>
      </c>
      <c r="T720" t="s">
        <v>51</v>
      </c>
      <c r="U720" t="s">
        <v>51</v>
      </c>
      <c r="V720" t="s">
        <v>45</v>
      </c>
      <c r="W720" t="s">
        <v>73</v>
      </c>
      <c r="X720">
        <v>100</v>
      </c>
      <c r="Y720">
        <v>22</v>
      </c>
      <c r="Z720">
        <v>50</v>
      </c>
      <c r="AA720" t="s">
        <v>52</v>
      </c>
      <c r="AB720" t="s">
        <v>53</v>
      </c>
      <c r="AC720">
        <v>24</v>
      </c>
      <c r="AD720">
        <v>22</v>
      </c>
      <c r="AE720">
        <v>46</v>
      </c>
      <c r="AF720" t="s">
        <v>48</v>
      </c>
      <c r="AG720" t="s">
        <v>48</v>
      </c>
      <c r="AH720" t="s">
        <v>48</v>
      </c>
      <c r="AI720" t="s">
        <v>48</v>
      </c>
      <c r="AJ720" t="s">
        <v>48</v>
      </c>
      <c r="AK720" t="s">
        <v>48</v>
      </c>
      <c r="AL720" t="s">
        <v>48</v>
      </c>
      <c r="AM720" t="s">
        <v>48</v>
      </c>
      <c r="AN720" t="s">
        <v>48</v>
      </c>
    </row>
    <row r="721" spans="1:40" x14ac:dyDescent="0.25">
      <c r="A721">
        <v>15552000300</v>
      </c>
      <c r="B721" t="s">
        <v>226</v>
      </c>
      <c r="C721" t="s">
        <v>38</v>
      </c>
      <c r="D721" t="s">
        <v>39</v>
      </c>
      <c r="E721" t="s">
        <v>40</v>
      </c>
      <c r="F721" t="s">
        <v>225</v>
      </c>
      <c r="G721" s="1">
        <v>42986</v>
      </c>
      <c r="H721" s="2">
        <v>44091</v>
      </c>
      <c r="I721" t="s">
        <v>223</v>
      </c>
      <c r="J721">
        <v>2017</v>
      </c>
      <c r="K721">
        <v>2018</v>
      </c>
      <c r="L721" s="7">
        <v>5000</v>
      </c>
      <c r="M721">
        <v>0</v>
      </c>
      <c r="N721" s="1">
        <v>42986</v>
      </c>
      <c r="O721" s="1">
        <v>43010</v>
      </c>
      <c r="P721" s="1">
        <v>43033</v>
      </c>
      <c r="Q721" s="1" t="s">
        <v>244</v>
      </c>
      <c r="R721">
        <v>2017</v>
      </c>
      <c r="S721">
        <v>2018</v>
      </c>
      <c r="T721" t="s">
        <v>51</v>
      </c>
      <c r="U721" t="s">
        <v>51</v>
      </c>
      <c r="V721" t="s">
        <v>45</v>
      </c>
      <c r="W721" t="s">
        <v>73</v>
      </c>
      <c r="X721">
        <v>100</v>
      </c>
      <c r="Y721">
        <v>22</v>
      </c>
      <c r="Z721">
        <v>50</v>
      </c>
      <c r="AA721" t="s">
        <v>52</v>
      </c>
      <c r="AB721" t="s">
        <v>53</v>
      </c>
      <c r="AC721">
        <v>24</v>
      </c>
      <c r="AD721">
        <v>23</v>
      </c>
      <c r="AE721">
        <v>47</v>
      </c>
      <c r="AF721" t="s">
        <v>48</v>
      </c>
      <c r="AG721" t="s">
        <v>48</v>
      </c>
      <c r="AH721" t="s">
        <v>48</v>
      </c>
      <c r="AI721" t="s">
        <v>48</v>
      </c>
      <c r="AJ721" t="s">
        <v>48</v>
      </c>
      <c r="AK721" t="s">
        <v>48</v>
      </c>
      <c r="AL721" t="s">
        <v>48</v>
      </c>
      <c r="AM721" t="s">
        <v>48</v>
      </c>
      <c r="AN721" t="s">
        <v>48</v>
      </c>
    </row>
    <row r="722" spans="1:40" x14ac:dyDescent="0.25">
      <c r="A722">
        <v>14996000230</v>
      </c>
      <c r="B722" t="s">
        <v>227</v>
      </c>
      <c r="C722" t="s">
        <v>38</v>
      </c>
      <c r="D722" t="s">
        <v>39</v>
      </c>
      <c r="E722" t="s">
        <v>40</v>
      </c>
      <c r="F722" t="s">
        <v>225</v>
      </c>
      <c r="G722" s="1">
        <v>42986</v>
      </c>
      <c r="H722" s="2">
        <v>44091</v>
      </c>
      <c r="I722" t="s">
        <v>223</v>
      </c>
      <c r="J722">
        <v>2017</v>
      </c>
      <c r="K722">
        <v>2018</v>
      </c>
      <c r="L722" s="7">
        <v>5000</v>
      </c>
      <c r="M722">
        <v>0</v>
      </c>
      <c r="N722" s="1">
        <v>42986</v>
      </c>
      <c r="O722" s="1">
        <v>43010</v>
      </c>
      <c r="P722" s="1">
        <v>43033</v>
      </c>
      <c r="Q722" s="1" t="s">
        <v>244</v>
      </c>
      <c r="R722">
        <v>2017</v>
      </c>
      <c r="S722">
        <v>2018</v>
      </c>
      <c r="T722" t="s">
        <v>51</v>
      </c>
      <c r="U722" t="s">
        <v>51</v>
      </c>
      <c r="V722" t="s">
        <v>45</v>
      </c>
      <c r="W722" t="s">
        <v>73</v>
      </c>
      <c r="X722">
        <v>100</v>
      </c>
      <c r="Y722">
        <v>22</v>
      </c>
      <c r="Z722">
        <v>50</v>
      </c>
      <c r="AA722" t="s">
        <v>52</v>
      </c>
      <c r="AB722" t="s">
        <v>53</v>
      </c>
      <c r="AC722">
        <v>24</v>
      </c>
      <c r="AD722">
        <v>23</v>
      </c>
      <c r="AE722">
        <v>47</v>
      </c>
      <c r="AF722" t="s">
        <v>48</v>
      </c>
      <c r="AG722" t="s">
        <v>48</v>
      </c>
      <c r="AH722" t="s">
        <v>48</v>
      </c>
      <c r="AI722" t="s">
        <v>48</v>
      </c>
      <c r="AJ722" t="s">
        <v>48</v>
      </c>
      <c r="AK722" t="s">
        <v>48</v>
      </c>
      <c r="AL722" t="s">
        <v>48</v>
      </c>
      <c r="AM722" t="s">
        <v>48</v>
      </c>
      <c r="AN722" t="s">
        <v>48</v>
      </c>
    </row>
    <row r="723" spans="1:40" x14ac:dyDescent="0.25">
      <c r="A723">
        <v>14826000380</v>
      </c>
      <c r="B723" t="s">
        <v>373</v>
      </c>
      <c r="C723" t="s">
        <v>38</v>
      </c>
      <c r="D723" t="s">
        <v>39</v>
      </c>
      <c r="E723" t="s">
        <v>40</v>
      </c>
      <c r="F723" t="s">
        <v>374</v>
      </c>
      <c r="G723" s="1">
        <v>43146</v>
      </c>
      <c r="H723" s="2">
        <v>43879</v>
      </c>
      <c r="I723" t="s">
        <v>62</v>
      </c>
      <c r="J723">
        <v>2018</v>
      </c>
      <c r="K723">
        <v>2018</v>
      </c>
      <c r="L723" s="7">
        <v>5000</v>
      </c>
      <c r="M723">
        <v>541519</v>
      </c>
      <c r="N723" s="1">
        <v>43158</v>
      </c>
      <c r="O723" s="1">
        <v>43196</v>
      </c>
      <c r="P723" s="1">
        <v>43221</v>
      </c>
      <c r="Q723" s="1" t="s">
        <v>142</v>
      </c>
      <c r="R723">
        <v>2018</v>
      </c>
      <c r="S723">
        <v>2018</v>
      </c>
      <c r="T723" t="s">
        <v>51</v>
      </c>
      <c r="U723" t="s">
        <v>51</v>
      </c>
      <c r="V723" t="s">
        <v>45</v>
      </c>
      <c r="W723" t="s">
        <v>73</v>
      </c>
      <c r="X723">
        <v>100</v>
      </c>
      <c r="Y723">
        <v>22</v>
      </c>
      <c r="Z723">
        <v>50</v>
      </c>
      <c r="AA723" t="s">
        <v>52</v>
      </c>
      <c r="AB723" t="s">
        <v>53</v>
      </c>
      <c r="AC723">
        <v>38</v>
      </c>
      <c r="AD723">
        <v>25</v>
      </c>
      <c r="AE723">
        <v>63</v>
      </c>
      <c r="AF723" t="s">
        <v>71</v>
      </c>
      <c r="AG723" t="s">
        <v>86</v>
      </c>
      <c r="AH723">
        <v>2</v>
      </c>
      <c r="AI723">
        <v>2</v>
      </c>
      <c r="AJ723">
        <v>1904</v>
      </c>
      <c r="AK723">
        <v>1900</v>
      </c>
      <c r="AL723" t="s">
        <v>173</v>
      </c>
      <c r="AM723" t="s">
        <v>73</v>
      </c>
      <c r="AN723">
        <v>2050</v>
      </c>
    </row>
    <row r="724" spans="1:40" x14ac:dyDescent="0.25">
      <c r="A724">
        <v>14826000370</v>
      </c>
      <c r="B724" t="s">
        <v>375</v>
      </c>
      <c r="C724" t="s">
        <v>38</v>
      </c>
      <c r="D724" t="s">
        <v>39</v>
      </c>
      <c r="E724" t="s">
        <v>40</v>
      </c>
      <c r="F724" t="s">
        <v>374</v>
      </c>
      <c r="G724" s="1">
        <v>43146</v>
      </c>
      <c r="H724" s="2">
        <v>43879</v>
      </c>
      <c r="I724" t="s">
        <v>62</v>
      </c>
      <c r="J724">
        <v>2018</v>
      </c>
      <c r="K724">
        <v>2018</v>
      </c>
      <c r="L724" s="7">
        <v>5000</v>
      </c>
      <c r="M724">
        <v>541520</v>
      </c>
      <c r="N724" s="1">
        <v>43158</v>
      </c>
      <c r="O724" s="1">
        <v>43196</v>
      </c>
      <c r="P724" s="1">
        <v>43221</v>
      </c>
      <c r="Q724" s="1" t="s">
        <v>142</v>
      </c>
      <c r="R724">
        <v>2018</v>
      </c>
      <c r="S724">
        <v>2018</v>
      </c>
      <c r="T724" t="s">
        <v>51</v>
      </c>
      <c r="U724" t="s">
        <v>51</v>
      </c>
      <c r="V724" t="s">
        <v>45</v>
      </c>
      <c r="W724" t="s">
        <v>73</v>
      </c>
      <c r="X724">
        <v>100</v>
      </c>
      <c r="Y724">
        <v>22</v>
      </c>
      <c r="Z724">
        <v>50</v>
      </c>
      <c r="AA724" t="s">
        <v>52</v>
      </c>
      <c r="AB724" t="s">
        <v>53</v>
      </c>
      <c r="AC724">
        <v>38</v>
      </c>
      <c r="AD724">
        <v>25</v>
      </c>
      <c r="AE724">
        <v>63</v>
      </c>
      <c r="AF724" t="s">
        <v>71</v>
      </c>
      <c r="AG724" t="s">
        <v>86</v>
      </c>
      <c r="AH724">
        <v>2</v>
      </c>
      <c r="AI724">
        <v>2</v>
      </c>
      <c r="AJ724">
        <v>1906</v>
      </c>
      <c r="AK724">
        <v>1900</v>
      </c>
      <c r="AL724" t="s">
        <v>173</v>
      </c>
      <c r="AM724" t="s">
        <v>73</v>
      </c>
      <c r="AN724">
        <v>2070</v>
      </c>
    </row>
    <row r="725" spans="1:40" x14ac:dyDescent="0.25">
      <c r="A725">
        <v>14505000220</v>
      </c>
      <c r="B725" t="s">
        <v>313</v>
      </c>
      <c r="C725" t="s">
        <v>38</v>
      </c>
      <c r="D725" t="s">
        <v>39</v>
      </c>
      <c r="E725" t="s">
        <v>40</v>
      </c>
      <c r="F725" t="s">
        <v>307</v>
      </c>
      <c r="G725" s="1">
        <v>43098</v>
      </c>
      <c r="H725" s="2">
        <v>44182</v>
      </c>
      <c r="I725" t="s">
        <v>300</v>
      </c>
      <c r="J725">
        <v>2017</v>
      </c>
      <c r="K725">
        <v>2018</v>
      </c>
      <c r="L725" s="7">
        <v>9250</v>
      </c>
      <c r="M725">
        <v>540717</v>
      </c>
      <c r="N725" s="1">
        <v>43103</v>
      </c>
      <c r="O725" s="1">
        <v>43133</v>
      </c>
      <c r="P725" s="1">
        <v>43154</v>
      </c>
      <c r="Q725" s="1" t="s">
        <v>62</v>
      </c>
      <c r="R725">
        <v>2018</v>
      </c>
      <c r="S725">
        <v>2018</v>
      </c>
      <c r="T725" t="s">
        <v>51</v>
      </c>
      <c r="U725" t="s">
        <v>51</v>
      </c>
      <c r="V725" t="s">
        <v>45</v>
      </c>
      <c r="W725" t="s">
        <v>73</v>
      </c>
      <c r="X725">
        <v>100</v>
      </c>
      <c r="Y725">
        <v>1</v>
      </c>
      <c r="Z725">
        <v>52</v>
      </c>
      <c r="AA725" t="s">
        <v>314</v>
      </c>
      <c r="AB725" t="s">
        <v>53</v>
      </c>
      <c r="AC725">
        <v>30</v>
      </c>
      <c r="AD725">
        <v>21</v>
      </c>
      <c r="AE725">
        <v>51</v>
      </c>
      <c r="AF725" t="s">
        <v>71</v>
      </c>
      <c r="AG725" t="s">
        <v>86</v>
      </c>
      <c r="AH725">
        <v>2</v>
      </c>
      <c r="AI725">
        <v>2</v>
      </c>
      <c r="AJ725">
        <v>1922</v>
      </c>
      <c r="AK725">
        <v>1920</v>
      </c>
      <c r="AL725" t="s">
        <v>73</v>
      </c>
      <c r="AM725" t="s">
        <v>73</v>
      </c>
      <c r="AN725">
        <v>2880</v>
      </c>
    </row>
    <row r="726" spans="1:40" x14ac:dyDescent="0.25">
      <c r="A726">
        <v>14499060320</v>
      </c>
      <c r="B726" t="s">
        <v>388</v>
      </c>
      <c r="C726" t="s">
        <v>38</v>
      </c>
      <c r="D726" t="s">
        <v>39</v>
      </c>
      <c r="E726" t="s">
        <v>40</v>
      </c>
      <c r="F726" t="s">
        <v>349</v>
      </c>
      <c r="G726" s="1">
        <v>43082</v>
      </c>
      <c r="H726" s="2">
        <v>44182</v>
      </c>
      <c r="I726" t="s">
        <v>300</v>
      </c>
      <c r="J726">
        <v>2017</v>
      </c>
      <c r="K726">
        <v>2018</v>
      </c>
      <c r="L726" s="7">
        <v>10000</v>
      </c>
      <c r="M726">
        <v>541574</v>
      </c>
      <c r="N726" s="1">
        <v>43160</v>
      </c>
      <c r="O726" s="1">
        <v>43188</v>
      </c>
      <c r="P726" s="1">
        <v>43222</v>
      </c>
      <c r="Q726" s="1" t="s">
        <v>142</v>
      </c>
      <c r="R726">
        <v>2018</v>
      </c>
      <c r="S726">
        <v>2018</v>
      </c>
      <c r="T726" t="s">
        <v>51</v>
      </c>
      <c r="U726" t="s">
        <v>51</v>
      </c>
      <c r="V726" t="s">
        <v>45</v>
      </c>
      <c r="W726" t="s">
        <v>73</v>
      </c>
      <c r="X726">
        <v>100</v>
      </c>
      <c r="Y726">
        <v>1</v>
      </c>
      <c r="Z726">
        <v>52</v>
      </c>
      <c r="AA726" t="s">
        <v>314</v>
      </c>
      <c r="AB726" t="s">
        <v>53</v>
      </c>
      <c r="AC726">
        <v>28</v>
      </c>
      <c r="AD726">
        <v>34</v>
      </c>
      <c r="AE726">
        <v>62</v>
      </c>
      <c r="AF726" t="s">
        <v>71</v>
      </c>
      <c r="AG726" t="s">
        <v>86</v>
      </c>
      <c r="AH726">
        <v>2</v>
      </c>
      <c r="AI726">
        <v>4</v>
      </c>
      <c r="AJ726">
        <v>1914</v>
      </c>
      <c r="AK726">
        <v>1910</v>
      </c>
      <c r="AL726" t="s">
        <v>173</v>
      </c>
      <c r="AM726" t="s">
        <v>73</v>
      </c>
      <c r="AN726">
        <v>3536</v>
      </c>
    </row>
    <row r="727" spans="1:40" x14ac:dyDescent="0.25">
      <c r="A727">
        <v>13764050020</v>
      </c>
      <c r="B727" t="s">
        <v>475</v>
      </c>
      <c r="C727" t="s">
        <v>38</v>
      </c>
      <c r="D727" t="s">
        <v>39</v>
      </c>
      <c r="E727" t="s">
        <v>40</v>
      </c>
      <c r="F727" t="s">
        <v>476</v>
      </c>
      <c r="G727" s="1">
        <v>43222</v>
      </c>
      <c r="H727" s="2">
        <v>43969</v>
      </c>
      <c r="I727" t="s">
        <v>142</v>
      </c>
      <c r="J727">
        <v>2018</v>
      </c>
      <c r="K727">
        <v>2018</v>
      </c>
      <c r="L727" s="7">
        <v>5500</v>
      </c>
      <c r="M727">
        <v>542770</v>
      </c>
      <c r="N727" s="1">
        <v>43223</v>
      </c>
      <c r="O727" s="1">
        <v>43224</v>
      </c>
      <c r="P727" s="1">
        <v>43270</v>
      </c>
      <c r="Q727" s="1" t="s">
        <v>150</v>
      </c>
      <c r="R727">
        <v>2018</v>
      </c>
      <c r="S727">
        <v>2018</v>
      </c>
      <c r="T727" t="s">
        <v>51</v>
      </c>
      <c r="U727" t="s">
        <v>51</v>
      </c>
      <c r="V727" t="s">
        <v>45</v>
      </c>
      <c r="W727" t="s">
        <v>73</v>
      </c>
      <c r="X727">
        <v>100</v>
      </c>
      <c r="Y727">
        <v>18</v>
      </c>
      <c r="Z727">
        <v>53</v>
      </c>
      <c r="AA727" t="s">
        <v>147</v>
      </c>
      <c r="AB727" t="s">
        <v>477</v>
      </c>
      <c r="AC727">
        <v>1</v>
      </c>
      <c r="AD727">
        <v>46</v>
      </c>
      <c r="AE727">
        <v>47</v>
      </c>
      <c r="AF727" t="s">
        <v>71</v>
      </c>
      <c r="AG727" t="s">
        <v>86</v>
      </c>
      <c r="AH727">
        <v>2</v>
      </c>
      <c r="AI727">
        <v>1</v>
      </c>
      <c r="AJ727">
        <v>1892</v>
      </c>
      <c r="AK727">
        <v>1890</v>
      </c>
      <c r="AL727" t="s">
        <v>173</v>
      </c>
      <c r="AM727" t="s">
        <v>73</v>
      </c>
      <c r="AN727">
        <v>1935</v>
      </c>
    </row>
    <row r="728" spans="1:40" x14ac:dyDescent="0.25">
      <c r="A728">
        <v>14570000060</v>
      </c>
      <c r="B728" t="s">
        <v>259</v>
      </c>
      <c r="C728" t="s">
        <v>38</v>
      </c>
      <c r="D728" t="s">
        <v>39</v>
      </c>
      <c r="E728" t="s">
        <v>40</v>
      </c>
      <c r="F728" t="s">
        <v>260</v>
      </c>
      <c r="G728" s="1">
        <v>43038</v>
      </c>
      <c r="H728" s="2">
        <v>44121</v>
      </c>
      <c r="I728" t="s">
        <v>244</v>
      </c>
      <c r="J728">
        <v>2017</v>
      </c>
      <c r="K728">
        <v>2018</v>
      </c>
      <c r="L728" s="7">
        <v>5000</v>
      </c>
      <c r="M728">
        <v>0</v>
      </c>
      <c r="N728" s="1">
        <v>43038</v>
      </c>
      <c r="O728" s="1">
        <v>43068</v>
      </c>
      <c r="P728" s="1">
        <v>43084</v>
      </c>
      <c r="Q728" s="1" t="s">
        <v>300</v>
      </c>
      <c r="R728">
        <v>2017</v>
      </c>
      <c r="S728">
        <v>2018</v>
      </c>
      <c r="T728" t="s">
        <v>51</v>
      </c>
      <c r="U728" t="s">
        <v>51</v>
      </c>
      <c r="V728" t="s">
        <v>45</v>
      </c>
      <c r="W728" t="s">
        <v>73</v>
      </c>
      <c r="X728">
        <v>100</v>
      </c>
      <c r="Y728">
        <v>18</v>
      </c>
      <c r="Z728">
        <v>54</v>
      </c>
      <c r="AA728" t="s">
        <v>254</v>
      </c>
      <c r="AB728" t="s">
        <v>53</v>
      </c>
      <c r="AC728">
        <v>30</v>
      </c>
      <c r="AD728">
        <v>16</v>
      </c>
      <c r="AE728">
        <v>46</v>
      </c>
      <c r="AF728" t="s">
        <v>48</v>
      </c>
      <c r="AG728" t="s">
        <v>48</v>
      </c>
      <c r="AH728" t="s">
        <v>48</v>
      </c>
      <c r="AI728" t="s">
        <v>48</v>
      </c>
      <c r="AJ728" t="s">
        <v>48</v>
      </c>
      <c r="AK728" t="s">
        <v>48</v>
      </c>
      <c r="AL728" t="s">
        <v>48</v>
      </c>
      <c r="AM728" t="s">
        <v>48</v>
      </c>
      <c r="AN728" t="s">
        <v>48</v>
      </c>
    </row>
    <row r="729" spans="1:40" x14ac:dyDescent="0.25">
      <c r="A729">
        <v>14481090230</v>
      </c>
      <c r="B729" t="s">
        <v>473</v>
      </c>
      <c r="C729" t="s">
        <v>38</v>
      </c>
      <c r="D729" t="s">
        <v>39</v>
      </c>
      <c r="E729" t="s">
        <v>40</v>
      </c>
      <c r="F729" t="s">
        <v>474</v>
      </c>
      <c r="G729" s="1">
        <v>43189</v>
      </c>
      <c r="H729" s="2">
        <v>43908</v>
      </c>
      <c r="I729" t="s">
        <v>69</v>
      </c>
      <c r="J729">
        <v>2018</v>
      </c>
      <c r="K729">
        <v>2018</v>
      </c>
      <c r="L729" s="7">
        <v>7000</v>
      </c>
      <c r="M729">
        <v>542204</v>
      </c>
      <c r="N729" s="1">
        <v>43195</v>
      </c>
      <c r="O729" s="1">
        <v>43257</v>
      </c>
      <c r="P729" s="1">
        <v>43270</v>
      </c>
      <c r="Q729" s="1" t="s">
        <v>150</v>
      </c>
      <c r="R729">
        <v>2018</v>
      </c>
      <c r="S729">
        <v>2018</v>
      </c>
      <c r="T729" t="s">
        <v>51</v>
      </c>
      <c r="U729" t="s">
        <v>51</v>
      </c>
      <c r="V729" t="s">
        <v>45</v>
      </c>
      <c r="W729" t="s">
        <v>73</v>
      </c>
      <c r="X729">
        <v>100</v>
      </c>
      <c r="Y729">
        <v>1</v>
      </c>
      <c r="Z729">
        <v>55</v>
      </c>
      <c r="AA729" t="s">
        <v>95</v>
      </c>
      <c r="AB729" t="s">
        <v>53</v>
      </c>
      <c r="AC729">
        <v>62</v>
      </c>
      <c r="AD729">
        <v>13</v>
      </c>
      <c r="AE729">
        <v>75</v>
      </c>
      <c r="AF729" t="s">
        <v>71</v>
      </c>
      <c r="AG729" t="s">
        <v>86</v>
      </c>
      <c r="AH729">
        <v>1</v>
      </c>
      <c r="AI729">
        <v>1</v>
      </c>
      <c r="AJ729">
        <v>1925</v>
      </c>
      <c r="AK729">
        <v>1920</v>
      </c>
      <c r="AL729" t="s">
        <v>73</v>
      </c>
      <c r="AM729" t="s">
        <v>73</v>
      </c>
      <c r="AN729">
        <v>1026</v>
      </c>
    </row>
    <row r="730" spans="1:40" x14ac:dyDescent="0.25">
      <c r="A730">
        <v>14449010070</v>
      </c>
      <c r="B730" t="s">
        <v>294</v>
      </c>
      <c r="C730" t="s">
        <v>38</v>
      </c>
      <c r="D730" t="s">
        <v>39</v>
      </c>
      <c r="E730" t="s">
        <v>40</v>
      </c>
      <c r="F730" t="s">
        <v>265</v>
      </c>
      <c r="G730" s="1">
        <v>43039</v>
      </c>
      <c r="H730" s="2">
        <v>44121</v>
      </c>
      <c r="I730" t="s">
        <v>244</v>
      </c>
      <c r="J730">
        <v>2017</v>
      </c>
      <c r="K730">
        <v>2018</v>
      </c>
      <c r="L730" s="7">
        <v>5500</v>
      </c>
      <c r="M730">
        <v>539851</v>
      </c>
      <c r="N730" s="1">
        <v>43048</v>
      </c>
      <c r="O730" s="1">
        <v>43108</v>
      </c>
      <c r="P730" s="1">
        <v>43125</v>
      </c>
      <c r="Q730" s="1" t="s">
        <v>42</v>
      </c>
      <c r="R730">
        <v>2018</v>
      </c>
      <c r="S730">
        <v>2018</v>
      </c>
      <c r="T730" t="s">
        <v>51</v>
      </c>
      <c r="U730" t="s">
        <v>51</v>
      </c>
      <c r="V730" t="s">
        <v>45</v>
      </c>
      <c r="W730" t="s">
        <v>73</v>
      </c>
      <c r="X730">
        <v>100</v>
      </c>
      <c r="Y730">
        <v>4</v>
      </c>
      <c r="Z730">
        <v>56</v>
      </c>
      <c r="AA730" t="s">
        <v>107</v>
      </c>
      <c r="AB730" t="s">
        <v>47</v>
      </c>
      <c r="AC730">
        <v>60</v>
      </c>
      <c r="AD730">
        <v>17</v>
      </c>
      <c r="AE730">
        <v>77</v>
      </c>
      <c r="AF730" t="s">
        <v>71</v>
      </c>
      <c r="AG730" t="s">
        <v>86</v>
      </c>
      <c r="AH730">
        <v>2</v>
      </c>
      <c r="AI730">
        <v>1</v>
      </c>
      <c r="AJ730">
        <v>1895</v>
      </c>
      <c r="AK730">
        <v>1890</v>
      </c>
      <c r="AL730" t="s">
        <v>73</v>
      </c>
      <c r="AM730" t="s">
        <v>73</v>
      </c>
      <c r="AN730">
        <v>1360</v>
      </c>
    </row>
    <row r="731" spans="1:40" x14ac:dyDescent="0.25">
      <c r="A731">
        <v>14440090020</v>
      </c>
      <c r="B731" t="s">
        <v>306</v>
      </c>
      <c r="C731" t="s">
        <v>38</v>
      </c>
      <c r="D731" t="s">
        <v>39</v>
      </c>
      <c r="E731" t="s">
        <v>40</v>
      </c>
      <c r="F731" t="s">
        <v>307</v>
      </c>
      <c r="G731" s="1">
        <v>43098</v>
      </c>
      <c r="H731" s="2">
        <v>44182</v>
      </c>
      <c r="I731" t="s">
        <v>300</v>
      </c>
      <c r="J731">
        <v>2017</v>
      </c>
      <c r="K731">
        <v>2018</v>
      </c>
      <c r="L731" s="7">
        <v>7000</v>
      </c>
      <c r="M731">
        <v>540711</v>
      </c>
      <c r="N731" s="1">
        <v>43103</v>
      </c>
      <c r="O731" s="1">
        <v>43133</v>
      </c>
      <c r="P731" s="1">
        <v>43147</v>
      </c>
      <c r="Q731" s="1" t="s">
        <v>62</v>
      </c>
      <c r="R731">
        <v>2018</v>
      </c>
      <c r="S731">
        <v>2018</v>
      </c>
      <c r="T731" t="s">
        <v>51</v>
      </c>
      <c r="U731" t="s">
        <v>51</v>
      </c>
      <c r="V731" t="s">
        <v>45</v>
      </c>
      <c r="W731" t="s">
        <v>73</v>
      </c>
      <c r="X731">
        <v>100</v>
      </c>
      <c r="Y731">
        <v>4</v>
      </c>
      <c r="Z731">
        <v>56</v>
      </c>
      <c r="AA731" t="s">
        <v>107</v>
      </c>
      <c r="AB731" t="s">
        <v>53</v>
      </c>
      <c r="AC731">
        <v>30</v>
      </c>
      <c r="AD731">
        <v>14</v>
      </c>
      <c r="AE731">
        <v>44</v>
      </c>
      <c r="AF731" t="s">
        <v>71</v>
      </c>
      <c r="AG731" t="s">
        <v>86</v>
      </c>
      <c r="AH731">
        <v>1</v>
      </c>
      <c r="AI731">
        <v>2</v>
      </c>
      <c r="AJ731">
        <v>1917</v>
      </c>
      <c r="AK731">
        <v>1910</v>
      </c>
      <c r="AL731" t="s">
        <v>173</v>
      </c>
      <c r="AM731" t="s">
        <v>73</v>
      </c>
      <c r="AN731">
        <v>932</v>
      </c>
    </row>
    <row r="732" spans="1:40" x14ac:dyDescent="0.25">
      <c r="A732">
        <v>15187000180</v>
      </c>
      <c r="B732" t="s">
        <v>328</v>
      </c>
      <c r="C732" t="s">
        <v>38</v>
      </c>
      <c r="D732" t="s">
        <v>39</v>
      </c>
      <c r="E732" t="s">
        <v>40</v>
      </c>
      <c r="F732" t="s">
        <v>307</v>
      </c>
      <c r="G732" s="1">
        <v>43098</v>
      </c>
      <c r="H732" s="2">
        <v>44182</v>
      </c>
      <c r="I732" t="s">
        <v>300</v>
      </c>
      <c r="J732">
        <v>2017</v>
      </c>
      <c r="K732">
        <v>2018</v>
      </c>
      <c r="L732" s="7">
        <v>8000</v>
      </c>
      <c r="M732">
        <v>540708</v>
      </c>
      <c r="N732" s="1">
        <v>43103</v>
      </c>
      <c r="O732" s="1">
        <v>43133</v>
      </c>
      <c r="P732" s="1">
        <v>43168</v>
      </c>
      <c r="Q732" s="1" t="s">
        <v>69</v>
      </c>
      <c r="R732">
        <v>2018</v>
      </c>
      <c r="S732">
        <v>2018</v>
      </c>
      <c r="T732" t="s">
        <v>51</v>
      </c>
      <c r="U732" t="s">
        <v>51</v>
      </c>
      <c r="V732" t="s">
        <v>45</v>
      </c>
      <c r="W732" t="s">
        <v>73</v>
      </c>
      <c r="X732">
        <v>100</v>
      </c>
      <c r="Y732">
        <v>4</v>
      </c>
      <c r="Z732">
        <v>56</v>
      </c>
      <c r="AA732" t="s">
        <v>107</v>
      </c>
      <c r="AB732" t="s">
        <v>53</v>
      </c>
      <c r="AC732">
        <v>30</v>
      </c>
      <c r="AD732">
        <v>35</v>
      </c>
      <c r="AE732">
        <v>65</v>
      </c>
      <c r="AF732" t="s">
        <v>71</v>
      </c>
      <c r="AG732" t="s">
        <v>86</v>
      </c>
      <c r="AH732">
        <v>2</v>
      </c>
      <c r="AI732">
        <v>2</v>
      </c>
      <c r="AJ732">
        <v>1907</v>
      </c>
      <c r="AK732">
        <v>1900</v>
      </c>
      <c r="AL732" t="s">
        <v>173</v>
      </c>
      <c r="AM732" t="s">
        <v>73</v>
      </c>
      <c r="AN732">
        <v>2604</v>
      </c>
    </row>
    <row r="733" spans="1:40" x14ac:dyDescent="0.25">
      <c r="A733">
        <v>14444000200</v>
      </c>
      <c r="B733" t="s">
        <v>341</v>
      </c>
      <c r="C733" t="s">
        <v>38</v>
      </c>
      <c r="D733" t="s">
        <v>39</v>
      </c>
      <c r="E733" t="s">
        <v>40</v>
      </c>
      <c r="F733" t="s">
        <v>342</v>
      </c>
      <c r="G733" s="1">
        <v>43123</v>
      </c>
      <c r="H733" s="2">
        <v>43848</v>
      </c>
      <c r="I733" t="s">
        <v>42</v>
      </c>
      <c r="J733">
        <v>2018</v>
      </c>
      <c r="K733">
        <v>2018</v>
      </c>
      <c r="L733" s="7">
        <v>8000</v>
      </c>
      <c r="M733">
        <v>541046</v>
      </c>
      <c r="N733" s="1">
        <v>43126</v>
      </c>
      <c r="O733" s="1">
        <v>43182</v>
      </c>
      <c r="P733" s="1">
        <v>43189</v>
      </c>
      <c r="Q733" s="1" t="s">
        <v>69</v>
      </c>
      <c r="R733">
        <v>2018</v>
      </c>
      <c r="S733">
        <v>2018</v>
      </c>
      <c r="T733" t="s">
        <v>343</v>
      </c>
      <c r="U733" t="s">
        <v>44</v>
      </c>
      <c r="V733" t="s">
        <v>45</v>
      </c>
      <c r="W733" t="s">
        <v>73</v>
      </c>
      <c r="X733">
        <v>100</v>
      </c>
      <c r="Y733">
        <v>4</v>
      </c>
      <c r="Z733">
        <v>56</v>
      </c>
      <c r="AA733" t="s">
        <v>107</v>
      </c>
      <c r="AB733" t="s">
        <v>47</v>
      </c>
      <c r="AC733">
        <v>56</v>
      </c>
      <c r="AD733">
        <v>7</v>
      </c>
      <c r="AE733">
        <v>63</v>
      </c>
      <c r="AF733" t="s">
        <v>71</v>
      </c>
      <c r="AG733" t="s">
        <v>86</v>
      </c>
      <c r="AH733">
        <v>2</v>
      </c>
      <c r="AI733">
        <v>2</v>
      </c>
      <c r="AJ733">
        <v>1906</v>
      </c>
      <c r="AK733">
        <v>1900</v>
      </c>
      <c r="AL733" t="s">
        <v>173</v>
      </c>
      <c r="AM733" t="s">
        <v>73</v>
      </c>
      <c r="AN733">
        <v>2600</v>
      </c>
    </row>
    <row r="734" spans="1:40" x14ac:dyDescent="0.25">
      <c r="A734">
        <v>13674000090</v>
      </c>
      <c r="B734" t="s">
        <v>264</v>
      </c>
      <c r="C734" t="s">
        <v>38</v>
      </c>
      <c r="D734" t="s">
        <v>39</v>
      </c>
      <c r="E734" t="s">
        <v>40</v>
      </c>
      <c r="F734" t="s">
        <v>265</v>
      </c>
      <c r="G734" s="1">
        <v>43048</v>
      </c>
      <c r="H734" s="2">
        <v>44152</v>
      </c>
      <c r="I734" t="s">
        <v>266</v>
      </c>
      <c r="J734">
        <v>2017</v>
      </c>
      <c r="K734">
        <v>2018</v>
      </c>
      <c r="L734" s="7">
        <v>5500</v>
      </c>
      <c r="M734">
        <v>0</v>
      </c>
      <c r="N734" s="1">
        <v>43048</v>
      </c>
      <c r="O734" s="1">
        <v>43073</v>
      </c>
      <c r="P734" s="1">
        <v>43096</v>
      </c>
      <c r="Q734" s="1" t="s">
        <v>300</v>
      </c>
      <c r="R734">
        <v>2017</v>
      </c>
      <c r="S734">
        <v>2018</v>
      </c>
      <c r="T734" t="s">
        <v>51</v>
      </c>
      <c r="U734" t="s">
        <v>51</v>
      </c>
      <c r="V734" t="s">
        <v>45</v>
      </c>
      <c r="W734" t="s">
        <v>73</v>
      </c>
      <c r="X734">
        <v>100</v>
      </c>
      <c r="Y734">
        <v>4</v>
      </c>
      <c r="Z734">
        <v>57</v>
      </c>
      <c r="AA734" t="s">
        <v>128</v>
      </c>
      <c r="AB734" t="s">
        <v>47</v>
      </c>
      <c r="AC734">
        <v>25</v>
      </c>
      <c r="AD734">
        <v>23</v>
      </c>
      <c r="AE734">
        <v>48</v>
      </c>
      <c r="AF734" t="s">
        <v>48</v>
      </c>
      <c r="AG734" t="s">
        <v>48</v>
      </c>
      <c r="AH734" t="s">
        <v>48</v>
      </c>
      <c r="AI734" t="s">
        <v>48</v>
      </c>
      <c r="AJ734" t="s">
        <v>48</v>
      </c>
      <c r="AK734" t="s">
        <v>48</v>
      </c>
      <c r="AL734" t="s">
        <v>48</v>
      </c>
      <c r="AM734" t="s">
        <v>48</v>
      </c>
      <c r="AN734" t="s">
        <v>48</v>
      </c>
    </row>
    <row r="735" spans="1:40" x14ac:dyDescent="0.25">
      <c r="A735">
        <v>13685000110</v>
      </c>
      <c r="B735" t="s">
        <v>500</v>
      </c>
      <c r="C735" t="s">
        <v>38</v>
      </c>
      <c r="D735" t="s">
        <v>39</v>
      </c>
      <c r="E735" t="s">
        <v>40</v>
      </c>
      <c r="F735" t="s">
        <v>501</v>
      </c>
      <c r="G735" s="1">
        <v>43185</v>
      </c>
      <c r="H735" s="2">
        <v>43908</v>
      </c>
      <c r="I735" t="s">
        <v>69</v>
      </c>
      <c r="J735">
        <v>2018</v>
      </c>
      <c r="K735">
        <v>2018</v>
      </c>
      <c r="L735" s="7">
        <v>7500</v>
      </c>
      <c r="M735">
        <v>542023</v>
      </c>
      <c r="N735" s="1">
        <v>43186</v>
      </c>
      <c r="O735" s="1">
        <v>43291</v>
      </c>
      <c r="P735" s="1">
        <v>43291</v>
      </c>
      <c r="Q735" s="1" t="s">
        <v>183</v>
      </c>
      <c r="R735">
        <v>2018</v>
      </c>
      <c r="S735">
        <v>2018</v>
      </c>
      <c r="T735" t="s">
        <v>51</v>
      </c>
      <c r="U735" t="s">
        <v>51</v>
      </c>
      <c r="V735" t="s">
        <v>45</v>
      </c>
      <c r="W735" t="s">
        <v>73</v>
      </c>
      <c r="X735">
        <v>100</v>
      </c>
      <c r="Y735">
        <v>4</v>
      </c>
      <c r="Z735">
        <v>57</v>
      </c>
      <c r="AA735" t="s">
        <v>128</v>
      </c>
      <c r="AB735" t="s">
        <v>47</v>
      </c>
      <c r="AC735">
        <v>105</v>
      </c>
      <c r="AD735">
        <v>0</v>
      </c>
      <c r="AE735">
        <v>105</v>
      </c>
      <c r="AF735" t="s">
        <v>71</v>
      </c>
      <c r="AG735" t="s">
        <v>86</v>
      </c>
      <c r="AH735">
        <v>2</v>
      </c>
      <c r="AI735">
        <v>3</v>
      </c>
      <c r="AJ735">
        <v>1928</v>
      </c>
      <c r="AK735">
        <v>1920</v>
      </c>
      <c r="AL735" t="s">
        <v>173</v>
      </c>
      <c r="AM735" t="s">
        <v>73</v>
      </c>
      <c r="AN735">
        <v>1558</v>
      </c>
    </row>
    <row r="736" spans="1:40" x14ac:dyDescent="0.25">
      <c r="A736">
        <v>15213000100</v>
      </c>
      <c r="B736" t="s">
        <v>503</v>
      </c>
      <c r="C736" t="s">
        <v>38</v>
      </c>
      <c r="D736" t="s">
        <v>39</v>
      </c>
      <c r="E736" t="s">
        <v>40</v>
      </c>
      <c r="F736" t="s">
        <v>504</v>
      </c>
      <c r="G736" s="1">
        <v>43188</v>
      </c>
      <c r="H736" s="2">
        <v>43908</v>
      </c>
      <c r="I736" t="s">
        <v>69</v>
      </c>
      <c r="J736">
        <v>2018</v>
      </c>
      <c r="K736">
        <v>2018</v>
      </c>
      <c r="L736" s="7">
        <v>5500</v>
      </c>
      <c r="M736">
        <v>542203</v>
      </c>
      <c r="N736" s="1">
        <v>43195</v>
      </c>
      <c r="O736" s="1">
        <v>43257</v>
      </c>
      <c r="P736" s="1">
        <v>43300</v>
      </c>
      <c r="Q736" s="1" t="s">
        <v>183</v>
      </c>
      <c r="R736">
        <v>2018</v>
      </c>
      <c r="S736">
        <v>2019</v>
      </c>
      <c r="T736" t="s">
        <v>51</v>
      </c>
      <c r="U736" t="s">
        <v>51</v>
      </c>
      <c r="V736" t="s">
        <v>45</v>
      </c>
      <c r="W736" t="s">
        <v>73</v>
      </c>
      <c r="X736">
        <v>100</v>
      </c>
      <c r="Y736">
        <v>3</v>
      </c>
      <c r="Z736">
        <v>59</v>
      </c>
      <c r="AA736" t="s">
        <v>136</v>
      </c>
      <c r="AB736" t="s">
        <v>53</v>
      </c>
      <c r="AC736">
        <v>62</v>
      </c>
      <c r="AD736">
        <v>43</v>
      </c>
      <c r="AE736">
        <v>105</v>
      </c>
      <c r="AF736" t="s">
        <v>71</v>
      </c>
      <c r="AG736" t="s">
        <v>86</v>
      </c>
      <c r="AH736">
        <v>2</v>
      </c>
      <c r="AI736">
        <v>1</v>
      </c>
      <c r="AJ736">
        <v>1921</v>
      </c>
      <c r="AK736">
        <v>1920</v>
      </c>
      <c r="AL736" t="s">
        <v>173</v>
      </c>
      <c r="AM736" t="s">
        <v>73</v>
      </c>
      <c r="AN736">
        <v>1960</v>
      </c>
    </row>
    <row r="737" spans="1:40" x14ac:dyDescent="0.25">
      <c r="A737">
        <v>13628000165</v>
      </c>
      <c r="B737" t="s">
        <v>619</v>
      </c>
      <c r="C737" t="s">
        <v>38</v>
      </c>
      <c r="D737" t="s">
        <v>39</v>
      </c>
      <c r="E737" t="s">
        <v>40</v>
      </c>
      <c r="F737" t="s">
        <v>620</v>
      </c>
      <c r="G737" s="1">
        <v>43262</v>
      </c>
      <c r="H737" s="2">
        <v>44000</v>
      </c>
      <c r="I737" t="s">
        <v>150</v>
      </c>
      <c r="J737">
        <v>2018</v>
      </c>
      <c r="K737">
        <v>2018</v>
      </c>
      <c r="L737" s="7">
        <v>10000</v>
      </c>
      <c r="M737">
        <v>544896</v>
      </c>
      <c r="N737" s="1">
        <v>43320</v>
      </c>
      <c r="O737" s="1">
        <v>43334</v>
      </c>
      <c r="P737" s="1">
        <v>43353</v>
      </c>
      <c r="Q737" s="1" t="s">
        <v>223</v>
      </c>
      <c r="R737">
        <v>2018</v>
      </c>
      <c r="S737">
        <v>2019</v>
      </c>
      <c r="T737" t="s">
        <v>621</v>
      </c>
      <c r="U737" t="s">
        <v>44</v>
      </c>
      <c r="V737" t="s">
        <v>45</v>
      </c>
      <c r="W737" t="s">
        <v>73</v>
      </c>
      <c r="X737">
        <v>100</v>
      </c>
      <c r="Y737">
        <v>3</v>
      </c>
      <c r="Z737">
        <v>59</v>
      </c>
      <c r="AA737" t="s">
        <v>136</v>
      </c>
      <c r="AB737" t="s">
        <v>47</v>
      </c>
      <c r="AC737">
        <v>14</v>
      </c>
      <c r="AD737">
        <v>19</v>
      </c>
      <c r="AE737">
        <v>33</v>
      </c>
      <c r="AF737" t="s">
        <v>71</v>
      </c>
      <c r="AG737" t="s">
        <v>86</v>
      </c>
      <c r="AH737">
        <v>2</v>
      </c>
      <c r="AI737">
        <v>4</v>
      </c>
      <c r="AJ737">
        <v>1902</v>
      </c>
      <c r="AK737">
        <v>1900</v>
      </c>
      <c r="AL737" t="s">
        <v>173</v>
      </c>
      <c r="AM737" t="s">
        <v>73</v>
      </c>
      <c r="AN737">
        <v>4496</v>
      </c>
    </row>
    <row r="738" spans="1:40" x14ac:dyDescent="0.25">
      <c r="A738">
        <v>12438060100</v>
      </c>
      <c r="B738" t="s">
        <v>261</v>
      </c>
      <c r="C738" t="s">
        <v>38</v>
      </c>
      <c r="D738" t="s">
        <v>39</v>
      </c>
      <c r="E738" t="s">
        <v>40</v>
      </c>
      <c r="F738" t="s">
        <v>260</v>
      </c>
      <c r="G738" s="1">
        <v>43038</v>
      </c>
      <c r="H738" s="2">
        <v>44121</v>
      </c>
      <c r="I738" t="s">
        <v>244</v>
      </c>
      <c r="J738">
        <v>2017</v>
      </c>
      <c r="K738">
        <v>2018</v>
      </c>
      <c r="L738" s="7">
        <v>5000</v>
      </c>
      <c r="M738">
        <v>0</v>
      </c>
      <c r="N738" s="1">
        <v>43038</v>
      </c>
      <c r="O738" s="1">
        <v>43073</v>
      </c>
      <c r="P738" s="1">
        <v>43096</v>
      </c>
      <c r="Q738" s="1" t="s">
        <v>300</v>
      </c>
      <c r="R738">
        <v>2017</v>
      </c>
      <c r="S738">
        <v>2018</v>
      </c>
      <c r="T738" t="s">
        <v>51</v>
      </c>
      <c r="U738" t="s">
        <v>51</v>
      </c>
      <c r="V738" t="s">
        <v>45</v>
      </c>
      <c r="W738" t="s">
        <v>73</v>
      </c>
      <c r="X738">
        <v>100</v>
      </c>
      <c r="Y738">
        <v>3</v>
      </c>
      <c r="Z738">
        <v>65</v>
      </c>
      <c r="AA738" t="s">
        <v>77</v>
      </c>
      <c r="AB738" t="s">
        <v>53</v>
      </c>
      <c r="AC738">
        <v>35</v>
      </c>
      <c r="AD738">
        <v>23</v>
      </c>
      <c r="AE738">
        <v>58</v>
      </c>
      <c r="AF738" t="s">
        <v>48</v>
      </c>
      <c r="AG738" t="s">
        <v>48</v>
      </c>
      <c r="AH738" t="s">
        <v>48</v>
      </c>
      <c r="AI738" t="s">
        <v>48</v>
      </c>
      <c r="AJ738" t="s">
        <v>48</v>
      </c>
      <c r="AK738" t="s">
        <v>48</v>
      </c>
      <c r="AL738" t="s">
        <v>48</v>
      </c>
      <c r="AM738" t="s">
        <v>48</v>
      </c>
      <c r="AN738" t="s">
        <v>48</v>
      </c>
    </row>
    <row r="739" spans="1:40" x14ac:dyDescent="0.25">
      <c r="A739">
        <v>13351000050</v>
      </c>
      <c r="B739" t="s">
        <v>406</v>
      </c>
      <c r="C739" t="s">
        <v>38</v>
      </c>
      <c r="D739" t="s">
        <v>39</v>
      </c>
      <c r="E739" t="s">
        <v>40</v>
      </c>
      <c r="F739" t="s">
        <v>349</v>
      </c>
      <c r="G739" s="1">
        <v>43082</v>
      </c>
      <c r="H739" s="2">
        <v>44182</v>
      </c>
      <c r="I739" t="s">
        <v>300</v>
      </c>
      <c r="J739">
        <v>2017</v>
      </c>
      <c r="K739">
        <v>2018</v>
      </c>
      <c r="L739" s="7">
        <v>7000</v>
      </c>
      <c r="M739">
        <v>541572</v>
      </c>
      <c r="N739" s="1">
        <v>43160</v>
      </c>
      <c r="O739" s="1">
        <v>43200</v>
      </c>
      <c r="P739" s="1">
        <v>43230</v>
      </c>
      <c r="Q739" s="1" t="s">
        <v>142</v>
      </c>
      <c r="R739">
        <v>2018</v>
      </c>
      <c r="S739">
        <v>2018</v>
      </c>
      <c r="T739" t="s">
        <v>51</v>
      </c>
      <c r="U739" t="s">
        <v>51</v>
      </c>
      <c r="V739" t="s">
        <v>45</v>
      </c>
      <c r="W739" t="s">
        <v>73</v>
      </c>
      <c r="X739">
        <v>100</v>
      </c>
      <c r="Y739">
        <v>3</v>
      </c>
      <c r="Z739">
        <v>66</v>
      </c>
      <c r="AA739" t="s">
        <v>168</v>
      </c>
      <c r="AB739" t="s">
        <v>53</v>
      </c>
      <c r="AC739">
        <v>40</v>
      </c>
      <c r="AD739">
        <v>30</v>
      </c>
      <c r="AE739">
        <v>70</v>
      </c>
      <c r="AF739" t="s">
        <v>71</v>
      </c>
      <c r="AG739" t="s">
        <v>86</v>
      </c>
      <c r="AH739">
        <v>2</v>
      </c>
      <c r="AI739">
        <v>1</v>
      </c>
      <c r="AJ739">
        <v>1909</v>
      </c>
      <c r="AK739">
        <v>1900</v>
      </c>
      <c r="AL739" t="s">
        <v>73</v>
      </c>
      <c r="AM739" t="s">
        <v>73</v>
      </c>
      <c r="AN739">
        <v>1440</v>
      </c>
    </row>
    <row r="740" spans="1:40" x14ac:dyDescent="0.25">
      <c r="A740">
        <v>13573040460</v>
      </c>
      <c r="B740" t="s">
        <v>327</v>
      </c>
      <c r="C740" t="s">
        <v>38</v>
      </c>
      <c r="D740" t="s">
        <v>39</v>
      </c>
      <c r="E740" t="s">
        <v>40</v>
      </c>
      <c r="F740" t="s">
        <v>307</v>
      </c>
      <c r="G740" s="1">
        <v>43098</v>
      </c>
      <c r="H740" s="2">
        <v>44182</v>
      </c>
      <c r="I740" t="s">
        <v>300</v>
      </c>
      <c r="J740">
        <v>2017</v>
      </c>
      <c r="K740">
        <v>2018</v>
      </c>
      <c r="L740" s="7">
        <v>8000</v>
      </c>
      <c r="M740">
        <v>540713</v>
      </c>
      <c r="N740" s="1">
        <v>43103</v>
      </c>
      <c r="O740" s="1">
        <v>43140</v>
      </c>
      <c r="P740" s="1">
        <v>43168</v>
      </c>
      <c r="Q740" s="1" t="s">
        <v>69</v>
      </c>
      <c r="R740">
        <v>2018</v>
      </c>
      <c r="S740">
        <v>2018</v>
      </c>
      <c r="T740" t="s">
        <v>51</v>
      </c>
      <c r="U740" t="s">
        <v>51</v>
      </c>
      <c r="V740" t="s">
        <v>45</v>
      </c>
      <c r="W740" t="s">
        <v>73</v>
      </c>
      <c r="X740">
        <v>100</v>
      </c>
      <c r="Y740">
        <v>21</v>
      </c>
      <c r="Z740">
        <v>68</v>
      </c>
      <c r="AA740" t="s">
        <v>46</v>
      </c>
      <c r="AB740" t="s">
        <v>53</v>
      </c>
      <c r="AC740">
        <v>37</v>
      </c>
      <c r="AD740">
        <v>28</v>
      </c>
      <c r="AE740">
        <v>65</v>
      </c>
      <c r="AF740" t="s">
        <v>71</v>
      </c>
      <c r="AG740" t="s">
        <v>86</v>
      </c>
      <c r="AH740">
        <v>2</v>
      </c>
      <c r="AI740">
        <v>2</v>
      </c>
      <c r="AJ740">
        <v>1908</v>
      </c>
      <c r="AK740">
        <v>1900</v>
      </c>
      <c r="AL740" t="s">
        <v>173</v>
      </c>
      <c r="AM740" t="s">
        <v>73</v>
      </c>
      <c r="AN740">
        <v>1540</v>
      </c>
    </row>
    <row r="741" spans="1:40" x14ac:dyDescent="0.25">
      <c r="A741">
        <v>13563000260</v>
      </c>
      <c r="B741" t="s">
        <v>364</v>
      </c>
      <c r="C741" t="s">
        <v>38</v>
      </c>
      <c r="D741" t="s">
        <v>39</v>
      </c>
      <c r="E741" t="s">
        <v>40</v>
      </c>
      <c r="F741" t="s">
        <v>349</v>
      </c>
      <c r="G741" s="1">
        <v>43082</v>
      </c>
      <c r="H741" s="2">
        <v>44182</v>
      </c>
      <c r="I741" t="s">
        <v>300</v>
      </c>
      <c r="J741">
        <v>2017</v>
      </c>
      <c r="K741">
        <v>2018</v>
      </c>
      <c r="L741" s="7">
        <v>7000</v>
      </c>
      <c r="M741">
        <v>541185</v>
      </c>
      <c r="N741" s="1">
        <v>43160</v>
      </c>
      <c r="O741" s="1">
        <v>43188</v>
      </c>
      <c r="P741" s="1">
        <v>43217</v>
      </c>
      <c r="Q741" s="1" t="s">
        <v>124</v>
      </c>
      <c r="R741">
        <v>2018</v>
      </c>
      <c r="S741">
        <v>2018</v>
      </c>
      <c r="T741" t="s">
        <v>51</v>
      </c>
      <c r="U741" t="s">
        <v>51</v>
      </c>
      <c r="V741" t="s">
        <v>45</v>
      </c>
      <c r="W741" t="s">
        <v>73</v>
      </c>
      <c r="X741">
        <v>100</v>
      </c>
      <c r="Y741">
        <v>21</v>
      </c>
      <c r="Z741">
        <v>68</v>
      </c>
      <c r="AA741" t="s">
        <v>46</v>
      </c>
      <c r="AB741" t="s">
        <v>53</v>
      </c>
      <c r="AC741">
        <v>28</v>
      </c>
      <c r="AD741">
        <v>29</v>
      </c>
      <c r="AE741">
        <v>57</v>
      </c>
      <c r="AF741" t="s">
        <v>71</v>
      </c>
      <c r="AG741" t="s">
        <v>86</v>
      </c>
      <c r="AH741">
        <v>2</v>
      </c>
      <c r="AI741">
        <v>1</v>
      </c>
      <c r="AJ741">
        <v>1908</v>
      </c>
      <c r="AK741">
        <v>1900</v>
      </c>
      <c r="AL741" t="s">
        <v>173</v>
      </c>
      <c r="AM741" t="s">
        <v>73</v>
      </c>
      <c r="AN741">
        <v>2810</v>
      </c>
    </row>
    <row r="742" spans="1:40" x14ac:dyDescent="0.25">
      <c r="A742">
        <v>15467000340</v>
      </c>
      <c r="B742" t="s">
        <v>517</v>
      </c>
      <c r="C742" t="s">
        <v>38</v>
      </c>
      <c r="D742" t="s">
        <v>39</v>
      </c>
      <c r="E742" t="s">
        <v>40</v>
      </c>
      <c r="F742" t="s">
        <v>474</v>
      </c>
      <c r="G742" s="1">
        <v>43189</v>
      </c>
      <c r="H742" s="2">
        <v>43908</v>
      </c>
      <c r="I742" t="s">
        <v>69</v>
      </c>
      <c r="J742">
        <v>2018</v>
      </c>
      <c r="K742">
        <v>2018</v>
      </c>
      <c r="L742" s="7">
        <v>7000</v>
      </c>
      <c r="M742">
        <v>542210</v>
      </c>
      <c r="N742" s="1">
        <v>43195</v>
      </c>
      <c r="O742" s="1">
        <v>43255</v>
      </c>
      <c r="P742" s="1">
        <v>43306</v>
      </c>
      <c r="Q742" s="1" t="s">
        <v>183</v>
      </c>
      <c r="R742">
        <v>2018</v>
      </c>
      <c r="S742">
        <v>2019</v>
      </c>
      <c r="T742" t="s">
        <v>51</v>
      </c>
      <c r="U742" t="s">
        <v>51</v>
      </c>
      <c r="V742" t="s">
        <v>45</v>
      </c>
      <c r="W742" t="s">
        <v>73</v>
      </c>
      <c r="X742">
        <v>100</v>
      </c>
      <c r="Y742">
        <v>1</v>
      </c>
      <c r="Z742">
        <v>71</v>
      </c>
      <c r="AA742" t="s">
        <v>103</v>
      </c>
      <c r="AB742" t="s">
        <v>53</v>
      </c>
      <c r="AC742">
        <v>60</v>
      </c>
      <c r="AD742">
        <v>51</v>
      </c>
      <c r="AE742">
        <v>111</v>
      </c>
      <c r="AF742" t="s">
        <v>71</v>
      </c>
      <c r="AG742" t="s">
        <v>72</v>
      </c>
      <c r="AH742">
        <v>1</v>
      </c>
      <c r="AI742">
        <v>1</v>
      </c>
      <c r="AJ742">
        <v>1916</v>
      </c>
      <c r="AK742">
        <v>1910</v>
      </c>
      <c r="AL742" t="s">
        <v>173</v>
      </c>
      <c r="AM742" t="s">
        <v>73</v>
      </c>
      <c r="AN742">
        <v>760</v>
      </c>
    </row>
    <row r="743" spans="1:40" x14ac:dyDescent="0.25">
      <c r="A743">
        <v>15129000290</v>
      </c>
      <c r="B743" t="s">
        <v>262</v>
      </c>
      <c r="C743" t="s">
        <v>38</v>
      </c>
      <c r="D743" t="s">
        <v>39</v>
      </c>
      <c r="E743" t="s">
        <v>40</v>
      </c>
      <c r="F743" t="s">
        <v>260</v>
      </c>
      <c r="G743" s="1">
        <v>43038</v>
      </c>
      <c r="H743" s="2">
        <v>44121</v>
      </c>
      <c r="I743" t="s">
        <v>244</v>
      </c>
      <c r="J743">
        <v>2017</v>
      </c>
      <c r="K743">
        <v>2018</v>
      </c>
      <c r="L743" s="7">
        <v>8000</v>
      </c>
      <c r="M743">
        <v>0</v>
      </c>
      <c r="N743" s="1">
        <v>43038</v>
      </c>
      <c r="O743" s="1">
        <v>43083</v>
      </c>
      <c r="P743" s="1">
        <v>43096</v>
      </c>
      <c r="Q743" s="1" t="s">
        <v>300</v>
      </c>
      <c r="R743">
        <v>2017</v>
      </c>
      <c r="S743">
        <v>2018</v>
      </c>
      <c r="T743" t="s">
        <v>51</v>
      </c>
      <c r="U743" t="s">
        <v>51</v>
      </c>
      <c r="V743" t="s">
        <v>45</v>
      </c>
      <c r="W743" t="s">
        <v>73</v>
      </c>
      <c r="X743">
        <v>100</v>
      </c>
      <c r="Y743">
        <v>27</v>
      </c>
      <c r="Z743">
        <v>72</v>
      </c>
      <c r="AA743" t="s">
        <v>263</v>
      </c>
      <c r="AB743" t="s">
        <v>53</v>
      </c>
      <c r="AC743">
        <v>45</v>
      </c>
      <c r="AD743">
        <v>13</v>
      </c>
      <c r="AE743">
        <v>58</v>
      </c>
      <c r="AF743" t="s">
        <v>48</v>
      </c>
      <c r="AG743" t="s">
        <v>48</v>
      </c>
      <c r="AH743" t="s">
        <v>48</v>
      </c>
      <c r="AI743" t="s">
        <v>48</v>
      </c>
      <c r="AJ743" t="s">
        <v>48</v>
      </c>
      <c r="AK743" t="s">
        <v>48</v>
      </c>
      <c r="AL743" t="s">
        <v>48</v>
      </c>
      <c r="AM743" t="s">
        <v>48</v>
      </c>
      <c r="AN743" t="s">
        <v>48</v>
      </c>
    </row>
    <row r="744" spans="1:40" x14ac:dyDescent="0.25">
      <c r="A744">
        <v>15671000480</v>
      </c>
      <c r="B744" t="s">
        <v>632</v>
      </c>
      <c r="C744" t="s">
        <v>38</v>
      </c>
      <c r="D744" t="s">
        <v>39</v>
      </c>
      <c r="E744" t="s">
        <v>40</v>
      </c>
      <c r="F744" t="s">
        <v>633</v>
      </c>
      <c r="G744" s="1">
        <v>43271</v>
      </c>
      <c r="H744" s="2">
        <v>44000</v>
      </c>
      <c r="I744" t="s">
        <v>150</v>
      </c>
      <c r="J744">
        <v>2018</v>
      </c>
      <c r="K744">
        <v>2018</v>
      </c>
      <c r="L744" s="7">
        <v>10000</v>
      </c>
      <c r="M744">
        <v>544900</v>
      </c>
      <c r="N744" s="1">
        <v>43320</v>
      </c>
      <c r="O744" s="1">
        <v>43350</v>
      </c>
      <c r="P744" s="1">
        <v>43360</v>
      </c>
      <c r="Q744" s="1" t="s">
        <v>223</v>
      </c>
      <c r="R744">
        <v>2018</v>
      </c>
      <c r="S744">
        <v>2019</v>
      </c>
      <c r="T744" t="s">
        <v>51</v>
      </c>
      <c r="U744" t="s">
        <v>51</v>
      </c>
      <c r="V744" t="s">
        <v>45</v>
      </c>
      <c r="W744" t="s">
        <v>73</v>
      </c>
      <c r="X744">
        <v>100</v>
      </c>
      <c r="Y744">
        <v>27</v>
      </c>
      <c r="Z744">
        <v>72</v>
      </c>
      <c r="AA744" t="s">
        <v>263</v>
      </c>
      <c r="AB744" t="s">
        <v>47</v>
      </c>
      <c r="AC744">
        <v>30</v>
      </c>
      <c r="AD744">
        <v>10</v>
      </c>
      <c r="AE744">
        <v>40</v>
      </c>
      <c r="AF744" t="s">
        <v>71</v>
      </c>
      <c r="AG744" t="s">
        <v>72</v>
      </c>
      <c r="AH744">
        <v>1.5</v>
      </c>
      <c r="AI744">
        <v>1</v>
      </c>
      <c r="AJ744">
        <v>1909</v>
      </c>
      <c r="AK744">
        <v>1900</v>
      </c>
      <c r="AL744" t="s">
        <v>173</v>
      </c>
      <c r="AM744" t="s">
        <v>73</v>
      </c>
      <c r="AN744">
        <v>918</v>
      </c>
    </row>
    <row r="745" spans="1:40" x14ac:dyDescent="0.25">
      <c r="A745">
        <v>15322000400</v>
      </c>
      <c r="B745" t="s">
        <v>634</v>
      </c>
      <c r="C745" t="s">
        <v>38</v>
      </c>
      <c r="D745" t="s">
        <v>39</v>
      </c>
      <c r="E745" t="s">
        <v>40</v>
      </c>
      <c r="F745" t="s">
        <v>633</v>
      </c>
      <c r="G745" s="1">
        <v>43271</v>
      </c>
      <c r="H745" s="2">
        <v>44000</v>
      </c>
      <c r="I745" t="s">
        <v>150</v>
      </c>
      <c r="J745">
        <v>2018</v>
      </c>
      <c r="K745">
        <v>2018</v>
      </c>
      <c r="L745" s="7">
        <v>10000</v>
      </c>
      <c r="M745">
        <v>544899</v>
      </c>
      <c r="N745" s="1">
        <v>43320</v>
      </c>
      <c r="O745" s="1">
        <v>43341</v>
      </c>
      <c r="P745" s="1">
        <v>43360</v>
      </c>
      <c r="Q745" s="1" t="s">
        <v>223</v>
      </c>
      <c r="R745">
        <v>2018</v>
      </c>
      <c r="S745">
        <v>2019</v>
      </c>
      <c r="T745" t="s">
        <v>51</v>
      </c>
      <c r="U745" t="s">
        <v>51</v>
      </c>
      <c r="V745" t="s">
        <v>45</v>
      </c>
      <c r="W745" t="s">
        <v>73</v>
      </c>
      <c r="X745">
        <v>100</v>
      </c>
      <c r="Y745">
        <v>27</v>
      </c>
      <c r="Z745">
        <v>72</v>
      </c>
      <c r="AA745" t="s">
        <v>263</v>
      </c>
      <c r="AB745" t="s">
        <v>47</v>
      </c>
      <c r="AC745">
        <v>21</v>
      </c>
      <c r="AD745">
        <v>19</v>
      </c>
      <c r="AE745">
        <v>40</v>
      </c>
      <c r="AF745" t="s">
        <v>71</v>
      </c>
      <c r="AG745" t="s">
        <v>72</v>
      </c>
      <c r="AH745">
        <v>1</v>
      </c>
      <c r="AI745">
        <v>1</v>
      </c>
      <c r="AJ745">
        <v>1924</v>
      </c>
      <c r="AK745">
        <v>1920</v>
      </c>
      <c r="AL745" t="s">
        <v>173</v>
      </c>
      <c r="AM745" t="s">
        <v>73</v>
      </c>
      <c r="AN745">
        <v>744</v>
      </c>
    </row>
    <row r="746" spans="1:40" x14ac:dyDescent="0.25">
      <c r="A746">
        <v>15433000075</v>
      </c>
      <c r="B746" t="s">
        <v>330</v>
      </c>
      <c r="C746" t="s">
        <v>38</v>
      </c>
      <c r="D746" t="s">
        <v>39</v>
      </c>
      <c r="E746" t="s">
        <v>40</v>
      </c>
      <c r="F746" t="s">
        <v>307</v>
      </c>
      <c r="G746" s="1">
        <v>43098</v>
      </c>
      <c r="H746" s="2">
        <v>44182</v>
      </c>
      <c r="I746" t="s">
        <v>300</v>
      </c>
      <c r="J746">
        <v>2017</v>
      </c>
      <c r="K746">
        <v>2018</v>
      </c>
      <c r="L746" s="7">
        <v>7000</v>
      </c>
      <c r="M746">
        <v>540705</v>
      </c>
      <c r="N746" s="1">
        <v>43103</v>
      </c>
      <c r="O746" s="1">
        <v>43140</v>
      </c>
      <c r="P746" s="1">
        <v>43173</v>
      </c>
      <c r="Q746" s="1" t="s">
        <v>69</v>
      </c>
      <c r="R746">
        <v>2018</v>
      </c>
      <c r="S746">
        <v>2018</v>
      </c>
      <c r="T746" t="s">
        <v>51</v>
      </c>
      <c r="U746" t="s">
        <v>51</v>
      </c>
      <c r="V746" t="s">
        <v>45</v>
      </c>
      <c r="W746" t="s">
        <v>73</v>
      </c>
      <c r="X746">
        <v>100</v>
      </c>
      <c r="Y746">
        <v>2</v>
      </c>
      <c r="Z746">
        <v>74</v>
      </c>
      <c r="AA746" t="s">
        <v>132</v>
      </c>
      <c r="AB746" t="s">
        <v>53</v>
      </c>
      <c r="AC746">
        <v>37</v>
      </c>
      <c r="AD746">
        <v>33</v>
      </c>
      <c r="AE746">
        <v>70</v>
      </c>
      <c r="AF746" t="s">
        <v>71</v>
      </c>
      <c r="AG746" t="s">
        <v>331</v>
      </c>
      <c r="AH746">
        <v>1</v>
      </c>
      <c r="AI746">
        <v>1</v>
      </c>
      <c r="AJ746">
        <v>1923</v>
      </c>
      <c r="AK746">
        <v>1920</v>
      </c>
      <c r="AL746" t="s">
        <v>73</v>
      </c>
      <c r="AM746" t="s">
        <v>332</v>
      </c>
      <c r="AN746">
        <v>572</v>
      </c>
    </row>
    <row r="747" spans="1:40" x14ac:dyDescent="0.25">
      <c r="A747">
        <v>15360000050</v>
      </c>
      <c r="B747" t="s">
        <v>414</v>
      </c>
      <c r="C747" t="s">
        <v>38</v>
      </c>
      <c r="D747" t="s">
        <v>39</v>
      </c>
      <c r="E747" t="s">
        <v>40</v>
      </c>
      <c r="F747" t="s">
        <v>349</v>
      </c>
      <c r="G747" s="1">
        <v>43082</v>
      </c>
      <c r="H747" s="2">
        <v>44182</v>
      </c>
      <c r="I747" t="s">
        <v>300</v>
      </c>
      <c r="J747">
        <v>2017</v>
      </c>
      <c r="K747">
        <v>2018</v>
      </c>
      <c r="L747" s="7">
        <v>5000</v>
      </c>
      <c r="M747">
        <v>541186</v>
      </c>
      <c r="N747" s="1">
        <v>43160</v>
      </c>
      <c r="O747" s="1">
        <v>43189</v>
      </c>
      <c r="P747" s="1">
        <v>43236</v>
      </c>
      <c r="Q747" s="1" t="s">
        <v>142</v>
      </c>
      <c r="R747">
        <v>2018</v>
      </c>
      <c r="S747">
        <v>2018</v>
      </c>
      <c r="T747" t="s">
        <v>51</v>
      </c>
      <c r="U747" t="s">
        <v>51</v>
      </c>
      <c r="V747" t="s">
        <v>45</v>
      </c>
      <c r="W747" t="s">
        <v>73</v>
      </c>
      <c r="X747">
        <v>100</v>
      </c>
      <c r="Y747">
        <v>27</v>
      </c>
      <c r="Z747">
        <v>76</v>
      </c>
      <c r="AA747" t="s">
        <v>161</v>
      </c>
      <c r="AB747" t="s">
        <v>53</v>
      </c>
      <c r="AC747">
        <v>29</v>
      </c>
      <c r="AD747">
        <v>47</v>
      </c>
      <c r="AE747">
        <v>76</v>
      </c>
      <c r="AF747" t="s">
        <v>71</v>
      </c>
      <c r="AG747" t="s">
        <v>86</v>
      </c>
      <c r="AH747">
        <v>2</v>
      </c>
      <c r="AI747">
        <v>2</v>
      </c>
      <c r="AJ747">
        <v>1919</v>
      </c>
      <c r="AK747">
        <v>1910</v>
      </c>
      <c r="AL747" t="s">
        <v>173</v>
      </c>
      <c r="AM747" t="s">
        <v>73</v>
      </c>
      <c r="AN747">
        <v>1444</v>
      </c>
    </row>
    <row r="748" spans="1:40" x14ac:dyDescent="0.25">
      <c r="A748">
        <v>13803030200</v>
      </c>
      <c r="B748" t="s">
        <v>348</v>
      </c>
      <c r="C748" t="s">
        <v>38</v>
      </c>
      <c r="D748" t="s">
        <v>39</v>
      </c>
      <c r="E748" t="s">
        <v>40</v>
      </c>
      <c r="F748" t="s">
        <v>349</v>
      </c>
      <c r="G748" s="1">
        <v>43082</v>
      </c>
      <c r="H748" s="2">
        <v>44182</v>
      </c>
      <c r="I748" t="s">
        <v>300</v>
      </c>
      <c r="J748">
        <v>2017</v>
      </c>
      <c r="K748">
        <v>2018</v>
      </c>
      <c r="L748" s="7">
        <v>7000</v>
      </c>
      <c r="M748">
        <v>541578</v>
      </c>
      <c r="N748" s="1">
        <v>43160</v>
      </c>
      <c r="O748" s="1">
        <v>43195</v>
      </c>
      <c r="P748" s="1">
        <v>43206</v>
      </c>
      <c r="Q748" s="1" t="s">
        <v>124</v>
      </c>
      <c r="R748">
        <v>2018</v>
      </c>
      <c r="S748">
        <v>2018</v>
      </c>
      <c r="T748" t="s">
        <v>51</v>
      </c>
      <c r="U748" t="s">
        <v>51</v>
      </c>
      <c r="V748" t="s">
        <v>45</v>
      </c>
      <c r="W748" t="s">
        <v>73</v>
      </c>
      <c r="X748">
        <v>100</v>
      </c>
      <c r="Y748">
        <v>26</v>
      </c>
      <c r="Z748">
        <v>78</v>
      </c>
      <c r="AA748" t="s">
        <v>59</v>
      </c>
      <c r="AB748" t="s">
        <v>53</v>
      </c>
      <c r="AC748">
        <v>35</v>
      </c>
      <c r="AD748">
        <v>11</v>
      </c>
      <c r="AE748">
        <v>46</v>
      </c>
      <c r="AF748" t="s">
        <v>71</v>
      </c>
      <c r="AG748" t="s">
        <v>86</v>
      </c>
      <c r="AH748">
        <v>2</v>
      </c>
      <c r="AI748">
        <v>1</v>
      </c>
      <c r="AJ748">
        <v>1893</v>
      </c>
      <c r="AK748">
        <v>1890</v>
      </c>
      <c r="AL748" t="s">
        <v>173</v>
      </c>
      <c r="AM748" t="s">
        <v>73</v>
      </c>
      <c r="AN748">
        <v>1354</v>
      </c>
    </row>
    <row r="749" spans="1:40" x14ac:dyDescent="0.25">
      <c r="A749">
        <v>14532000360</v>
      </c>
      <c r="B749" t="s">
        <v>855</v>
      </c>
      <c r="C749" t="s">
        <v>38</v>
      </c>
      <c r="D749" t="s">
        <v>39</v>
      </c>
      <c r="E749" t="s">
        <v>40</v>
      </c>
      <c r="F749" t="s">
        <v>856</v>
      </c>
      <c r="G749" s="1">
        <v>43383</v>
      </c>
      <c r="H749" s="2">
        <v>44122</v>
      </c>
      <c r="I749" t="s">
        <v>244</v>
      </c>
      <c r="J749">
        <v>2018</v>
      </c>
      <c r="K749">
        <v>2019</v>
      </c>
      <c r="L749" s="7">
        <v>7500</v>
      </c>
      <c r="M749">
        <v>546372</v>
      </c>
      <c r="N749" s="1">
        <v>43389</v>
      </c>
      <c r="O749" s="1">
        <v>43487</v>
      </c>
      <c r="P749" s="1">
        <v>43496</v>
      </c>
      <c r="Q749" s="1" t="s">
        <v>42</v>
      </c>
      <c r="R749">
        <v>2019</v>
      </c>
      <c r="S749">
        <v>2019</v>
      </c>
      <c r="T749" t="s">
        <v>51</v>
      </c>
      <c r="U749" t="s">
        <v>51</v>
      </c>
      <c r="V749" t="s">
        <v>45</v>
      </c>
      <c r="W749" t="s">
        <v>73</v>
      </c>
      <c r="X749">
        <v>100</v>
      </c>
      <c r="Y749">
        <v>22</v>
      </c>
      <c r="Z749">
        <v>50</v>
      </c>
      <c r="AA749" t="s">
        <v>52</v>
      </c>
      <c r="AB749" t="s">
        <v>47</v>
      </c>
      <c r="AC749">
        <v>98</v>
      </c>
      <c r="AD749">
        <v>9</v>
      </c>
      <c r="AE749">
        <v>107</v>
      </c>
      <c r="AF749" t="s">
        <v>71</v>
      </c>
      <c r="AG749" t="s">
        <v>86</v>
      </c>
      <c r="AH749">
        <v>1</v>
      </c>
      <c r="AI749">
        <v>2</v>
      </c>
      <c r="AJ749">
        <v>1926</v>
      </c>
      <c r="AK749">
        <v>1920</v>
      </c>
      <c r="AL749" t="s">
        <v>173</v>
      </c>
      <c r="AM749" t="s">
        <v>73</v>
      </c>
      <c r="AN749">
        <v>980</v>
      </c>
    </row>
    <row r="750" spans="1:40" x14ac:dyDescent="0.25">
      <c r="A750">
        <v>14532000340</v>
      </c>
      <c r="B750" t="s">
        <v>857</v>
      </c>
      <c r="C750" t="s">
        <v>38</v>
      </c>
      <c r="D750" t="s">
        <v>39</v>
      </c>
      <c r="E750" t="s">
        <v>40</v>
      </c>
      <c r="F750" t="s">
        <v>856</v>
      </c>
      <c r="G750" s="1">
        <v>43383</v>
      </c>
      <c r="H750" s="2">
        <v>44122</v>
      </c>
      <c r="I750" t="s">
        <v>244</v>
      </c>
      <c r="J750">
        <v>2018</v>
      </c>
      <c r="K750">
        <v>2019</v>
      </c>
      <c r="L750" s="7">
        <v>9000</v>
      </c>
      <c r="M750">
        <v>546373</v>
      </c>
      <c r="N750" s="1">
        <v>43389</v>
      </c>
      <c r="O750" s="1">
        <v>43487</v>
      </c>
      <c r="P750" s="1">
        <v>43496</v>
      </c>
      <c r="Q750" s="1" t="s">
        <v>42</v>
      </c>
      <c r="R750">
        <v>2019</v>
      </c>
      <c r="S750">
        <v>2019</v>
      </c>
      <c r="T750" t="s">
        <v>51</v>
      </c>
      <c r="U750" t="s">
        <v>51</v>
      </c>
      <c r="V750" t="s">
        <v>45</v>
      </c>
      <c r="W750" t="s">
        <v>73</v>
      </c>
      <c r="X750">
        <v>100</v>
      </c>
      <c r="Y750">
        <v>22</v>
      </c>
      <c r="Z750">
        <v>50</v>
      </c>
      <c r="AA750" t="s">
        <v>52</v>
      </c>
      <c r="AB750" t="s">
        <v>47</v>
      </c>
      <c r="AC750">
        <v>98</v>
      </c>
      <c r="AD750">
        <v>9</v>
      </c>
      <c r="AE750">
        <v>107</v>
      </c>
      <c r="AF750" t="s">
        <v>71</v>
      </c>
      <c r="AG750" t="s">
        <v>86</v>
      </c>
      <c r="AH750">
        <v>2</v>
      </c>
      <c r="AI750">
        <v>2</v>
      </c>
      <c r="AJ750">
        <v>1926</v>
      </c>
      <c r="AK750">
        <v>1920</v>
      </c>
      <c r="AL750" t="s">
        <v>173</v>
      </c>
      <c r="AM750" t="s">
        <v>73</v>
      </c>
      <c r="AN750">
        <v>1884</v>
      </c>
    </row>
    <row r="751" spans="1:40" x14ac:dyDescent="0.25">
      <c r="A751">
        <v>14529000110</v>
      </c>
      <c r="B751" t="s">
        <v>858</v>
      </c>
      <c r="C751" t="s">
        <v>38</v>
      </c>
      <c r="D751" t="s">
        <v>39</v>
      </c>
      <c r="E751" t="s">
        <v>40</v>
      </c>
      <c r="F751" t="s">
        <v>856</v>
      </c>
      <c r="G751" s="1">
        <v>43383</v>
      </c>
      <c r="H751" s="2">
        <v>44122</v>
      </c>
      <c r="I751" t="s">
        <v>244</v>
      </c>
      <c r="J751">
        <v>2018</v>
      </c>
      <c r="K751">
        <v>2019</v>
      </c>
      <c r="L751" s="7">
        <v>10000</v>
      </c>
      <c r="M751">
        <v>546374</v>
      </c>
      <c r="N751" s="1">
        <v>43389</v>
      </c>
      <c r="O751" s="1">
        <v>43460</v>
      </c>
      <c r="P751" s="1">
        <v>43496</v>
      </c>
      <c r="Q751" s="1" t="s">
        <v>42</v>
      </c>
      <c r="R751">
        <v>2019</v>
      </c>
      <c r="S751">
        <v>2019</v>
      </c>
      <c r="T751" t="s">
        <v>51</v>
      </c>
      <c r="U751" t="s">
        <v>51</v>
      </c>
      <c r="V751" t="s">
        <v>45</v>
      </c>
      <c r="W751" t="s">
        <v>73</v>
      </c>
      <c r="X751">
        <v>100</v>
      </c>
      <c r="Y751">
        <v>22</v>
      </c>
      <c r="Z751">
        <v>50</v>
      </c>
      <c r="AA751" t="s">
        <v>52</v>
      </c>
      <c r="AB751" t="s">
        <v>47</v>
      </c>
      <c r="AC751">
        <v>71</v>
      </c>
      <c r="AD751">
        <v>36</v>
      </c>
      <c r="AE751">
        <v>107</v>
      </c>
      <c r="AF751" t="s">
        <v>71</v>
      </c>
      <c r="AG751" t="s">
        <v>86</v>
      </c>
      <c r="AH751">
        <v>2</v>
      </c>
      <c r="AI751">
        <v>2</v>
      </c>
      <c r="AJ751">
        <v>1926</v>
      </c>
      <c r="AK751">
        <v>1920</v>
      </c>
      <c r="AL751" t="s">
        <v>73</v>
      </c>
      <c r="AM751" t="s">
        <v>73</v>
      </c>
      <c r="AN751">
        <v>2220</v>
      </c>
    </row>
    <row r="752" spans="1:40" x14ac:dyDescent="0.25">
      <c r="A752">
        <v>14516110230</v>
      </c>
      <c r="B752" t="s">
        <v>874</v>
      </c>
      <c r="C752" t="s">
        <v>38</v>
      </c>
      <c r="D752" t="s">
        <v>39</v>
      </c>
      <c r="E752" t="s">
        <v>40</v>
      </c>
      <c r="F752" t="s">
        <v>856</v>
      </c>
      <c r="G752" s="1">
        <v>43383</v>
      </c>
      <c r="H752" s="2">
        <v>44122</v>
      </c>
      <c r="I752" t="s">
        <v>244</v>
      </c>
      <c r="J752">
        <v>2018</v>
      </c>
      <c r="K752">
        <v>2019</v>
      </c>
      <c r="L752" s="7">
        <v>10000</v>
      </c>
      <c r="M752">
        <v>546368</v>
      </c>
      <c r="N752" s="1">
        <v>43389</v>
      </c>
      <c r="O752" s="1">
        <v>43494</v>
      </c>
      <c r="P752" s="1">
        <v>43501</v>
      </c>
      <c r="Q752" s="1" t="s">
        <v>62</v>
      </c>
      <c r="R752">
        <v>2019</v>
      </c>
      <c r="S752">
        <v>2019</v>
      </c>
      <c r="T752" t="s">
        <v>51</v>
      </c>
      <c r="U752" t="s">
        <v>51</v>
      </c>
      <c r="V752" t="s">
        <v>45</v>
      </c>
      <c r="W752" t="s">
        <v>73</v>
      </c>
      <c r="X752">
        <v>100</v>
      </c>
      <c r="Y752">
        <v>22</v>
      </c>
      <c r="Z752">
        <v>50</v>
      </c>
      <c r="AA752" t="s">
        <v>52</v>
      </c>
      <c r="AB752" t="s">
        <v>47</v>
      </c>
      <c r="AC752">
        <v>105</v>
      </c>
      <c r="AD752">
        <v>7</v>
      </c>
      <c r="AE752">
        <v>112</v>
      </c>
      <c r="AF752" t="s">
        <v>71</v>
      </c>
      <c r="AG752" t="s">
        <v>72</v>
      </c>
      <c r="AH752">
        <v>1.5</v>
      </c>
      <c r="AI752">
        <v>1</v>
      </c>
      <c r="AJ752">
        <v>1906</v>
      </c>
      <c r="AK752">
        <v>1900</v>
      </c>
      <c r="AL752" t="s">
        <v>173</v>
      </c>
      <c r="AM752" t="s">
        <v>73</v>
      </c>
      <c r="AN752">
        <v>1056</v>
      </c>
    </row>
    <row r="753" spans="1:40" x14ac:dyDescent="0.25">
      <c r="A753">
        <v>14524000400</v>
      </c>
      <c r="B753" t="s">
        <v>875</v>
      </c>
      <c r="C753" t="s">
        <v>38</v>
      </c>
      <c r="D753" t="s">
        <v>39</v>
      </c>
      <c r="E753" t="s">
        <v>40</v>
      </c>
      <c r="F753" t="s">
        <v>856</v>
      </c>
      <c r="G753" s="1">
        <v>43383</v>
      </c>
      <c r="H753" s="2">
        <v>44122</v>
      </c>
      <c r="I753" t="s">
        <v>244</v>
      </c>
      <c r="J753">
        <v>2018</v>
      </c>
      <c r="K753">
        <v>2019</v>
      </c>
      <c r="L753" s="7">
        <v>7500</v>
      </c>
      <c r="M753">
        <v>546369</v>
      </c>
      <c r="N753" s="1">
        <v>43389</v>
      </c>
      <c r="O753" s="1">
        <v>43493</v>
      </c>
      <c r="P753" s="1">
        <v>43501</v>
      </c>
      <c r="Q753" s="1" t="s">
        <v>62</v>
      </c>
      <c r="R753">
        <v>2019</v>
      </c>
      <c r="S753">
        <v>2019</v>
      </c>
      <c r="T753" t="s">
        <v>51</v>
      </c>
      <c r="U753" t="s">
        <v>51</v>
      </c>
      <c r="V753" t="s">
        <v>45</v>
      </c>
      <c r="W753" t="s">
        <v>73</v>
      </c>
      <c r="X753">
        <v>100</v>
      </c>
      <c r="Y753">
        <v>22</v>
      </c>
      <c r="Z753">
        <v>50</v>
      </c>
      <c r="AA753" t="s">
        <v>52</v>
      </c>
      <c r="AB753" t="s">
        <v>47</v>
      </c>
      <c r="AC753">
        <v>104</v>
      </c>
      <c r="AD753">
        <v>8</v>
      </c>
      <c r="AE753">
        <v>112</v>
      </c>
      <c r="AF753" t="s">
        <v>48</v>
      </c>
      <c r="AG753" t="s">
        <v>48</v>
      </c>
      <c r="AH753" t="s">
        <v>48</v>
      </c>
      <c r="AI753" t="s">
        <v>48</v>
      </c>
      <c r="AJ753" t="s">
        <v>48</v>
      </c>
      <c r="AK753" t="s">
        <v>48</v>
      </c>
      <c r="AL753" t="s">
        <v>48</v>
      </c>
      <c r="AM753" t="s">
        <v>48</v>
      </c>
      <c r="AN753" t="s">
        <v>48</v>
      </c>
    </row>
    <row r="754" spans="1:40" x14ac:dyDescent="0.25">
      <c r="A754">
        <v>14516110210</v>
      </c>
      <c r="B754" t="s">
        <v>876</v>
      </c>
      <c r="C754" t="s">
        <v>38</v>
      </c>
      <c r="D754" t="s">
        <v>39</v>
      </c>
      <c r="E754" t="s">
        <v>40</v>
      </c>
      <c r="F754" t="s">
        <v>856</v>
      </c>
      <c r="G754" s="1">
        <v>43383</v>
      </c>
      <c r="H754" s="2">
        <v>44122</v>
      </c>
      <c r="I754" t="s">
        <v>244</v>
      </c>
      <c r="J754">
        <v>2018</v>
      </c>
      <c r="K754">
        <v>2019</v>
      </c>
      <c r="L754" s="7">
        <v>12000</v>
      </c>
      <c r="M754">
        <v>546370</v>
      </c>
      <c r="N754" s="1">
        <v>43389</v>
      </c>
      <c r="O754" s="1">
        <v>43493</v>
      </c>
      <c r="P754" s="1">
        <v>43501</v>
      </c>
      <c r="Q754" s="1" t="s">
        <v>62</v>
      </c>
      <c r="R754">
        <v>2019</v>
      </c>
      <c r="S754">
        <v>2019</v>
      </c>
      <c r="T754" t="s">
        <v>51</v>
      </c>
      <c r="U754" t="s">
        <v>51</v>
      </c>
      <c r="V754" t="s">
        <v>45</v>
      </c>
      <c r="W754" t="s">
        <v>73</v>
      </c>
      <c r="X754">
        <v>100</v>
      </c>
      <c r="Y754">
        <v>22</v>
      </c>
      <c r="Z754">
        <v>50</v>
      </c>
      <c r="AA754" t="s">
        <v>52</v>
      </c>
      <c r="AB754" t="s">
        <v>47</v>
      </c>
      <c r="AC754">
        <v>104</v>
      </c>
      <c r="AD754">
        <v>8</v>
      </c>
      <c r="AE754">
        <v>112</v>
      </c>
      <c r="AF754" t="s">
        <v>71</v>
      </c>
      <c r="AG754" t="s">
        <v>72</v>
      </c>
      <c r="AH754">
        <v>1</v>
      </c>
      <c r="AI754">
        <v>1</v>
      </c>
      <c r="AJ754">
        <v>1906</v>
      </c>
      <c r="AK754">
        <v>1900</v>
      </c>
      <c r="AL754" t="s">
        <v>173</v>
      </c>
      <c r="AM754" t="s">
        <v>73</v>
      </c>
      <c r="AN754">
        <v>938</v>
      </c>
    </row>
    <row r="755" spans="1:40" x14ac:dyDescent="0.25">
      <c r="A755">
        <v>14515000530</v>
      </c>
      <c r="B755" t="s">
        <v>877</v>
      </c>
      <c r="C755" t="s">
        <v>38</v>
      </c>
      <c r="D755" t="s">
        <v>39</v>
      </c>
      <c r="E755" t="s">
        <v>40</v>
      </c>
      <c r="F755" t="s">
        <v>856</v>
      </c>
      <c r="G755" s="1">
        <v>43383</v>
      </c>
      <c r="H755" s="2">
        <v>44122</v>
      </c>
      <c r="I755" t="s">
        <v>244</v>
      </c>
      <c r="J755">
        <v>2018</v>
      </c>
      <c r="K755">
        <v>2019</v>
      </c>
      <c r="L755" s="7">
        <v>10000</v>
      </c>
      <c r="M755">
        <v>546366</v>
      </c>
      <c r="N755" s="1">
        <v>43389</v>
      </c>
      <c r="O755" s="1">
        <v>43494</v>
      </c>
      <c r="P755" s="1">
        <v>43502</v>
      </c>
      <c r="Q755" s="1" t="s">
        <v>62</v>
      </c>
      <c r="R755">
        <v>2019</v>
      </c>
      <c r="S755">
        <v>2019</v>
      </c>
      <c r="T755" t="s">
        <v>51</v>
      </c>
      <c r="U755" t="s">
        <v>51</v>
      </c>
      <c r="V755" t="s">
        <v>45</v>
      </c>
      <c r="W755" t="s">
        <v>73</v>
      </c>
      <c r="X755">
        <v>100</v>
      </c>
      <c r="Y755">
        <v>22</v>
      </c>
      <c r="Z755">
        <v>50</v>
      </c>
      <c r="AA755" t="s">
        <v>52</v>
      </c>
      <c r="AB755" t="s">
        <v>47</v>
      </c>
      <c r="AC755">
        <v>105</v>
      </c>
      <c r="AD755">
        <v>8</v>
      </c>
      <c r="AE755">
        <v>113</v>
      </c>
      <c r="AF755" t="s">
        <v>71</v>
      </c>
      <c r="AG755" t="s">
        <v>86</v>
      </c>
      <c r="AH755">
        <v>2</v>
      </c>
      <c r="AI755">
        <v>2</v>
      </c>
      <c r="AJ755">
        <v>1908</v>
      </c>
      <c r="AK755">
        <v>1900</v>
      </c>
      <c r="AL755" t="s">
        <v>173</v>
      </c>
      <c r="AM755" t="s">
        <v>73</v>
      </c>
      <c r="AN755">
        <v>2424</v>
      </c>
    </row>
    <row r="756" spans="1:40" x14ac:dyDescent="0.25">
      <c r="A756">
        <v>14516110010</v>
      </c>
      <c r="B756" t="s">
        <v>878</v>
      </c>
      <c r="C756" t="s">
        <v>38</v>
      </c>
      <c r="D756" t="s">
        <v>39</v>
      </c>
      <c r="E756" t="s">
        <v>40</v>
      </c>
      <c r="F756" t="s">
        <v>856</v>
      </c>
      <c r="G756" s="1">
        <v>43383</v>
      </c>
      <c r="H756" s="2">
        <v>44122</v>
      </c>
      <c r="I756" t="s">
        <v>244</v>
      </c>
      <c r="J756">
        <v>2018</v>
      </c>
      <c r="K756">
        <v>2019</v>
      </c>
      <c r="L756" s="7">
        <v>12000</v>
      </c>
      <c r="M756">
        <v>546367</v>
      </c>
      <c r="N756" s="1">
        <v>43389</v>
      </c>
      <c r="O756" s="1">
        <v>43494</v>
      </c>
      <c r="P756" s="1">
        <v>43502</v>
      </c>
      <c r="Q756" s="1" t="s">
        <v>62</v>
      </c>
      <c r="R756">
        <v>2019</v>
      </c>
      <c r="S756">
        <v>2019</v>
      </c>
      <c r="T756" t="s">
        <v>51</v>
      </c>
      <c r="U756" t="s">
        <v>51</v>
      </c>
      <c r="V756" t="s">
        <v>45</v>
      </c>
      <c r="W756" t="s">
        <v>73</v>
      </c>
      <c r="X756">
        <v>100</v>
      </c>
      <c r="Y756">
        <v>22</v>
      </c>
      <c r="Z756">
        <v>50</v>
      </c>
      <c r="AA756" t="s">
        <v>52</v>
      </c>
      <c r="AB756" t="s">
        <v>47</v>
      </c>
      <c r="AC756">
        <v>105</v>
      </c>
      <c r="AD756">
        <v>8</v>
      </c>
      <c r="AE756">
        <v>113</v>
      </c>
      <c r="AF756" t="s">
        <v>71</v>
      </c>
      <c r="AG756" t="s">
        <v>72</v>
      </c>
      <c r="AH756">
        <v>2</v>
      </c>
      <c r="AI756">
        <v>1</v>
      </c>
      <c r="AJ756">
        <v>1902</v>
      </c>
      <c r="AK756">
        <v>1900</v>
      </c>
      <c r="AL756" t="s">
        <v>173</v>
      </c>
      <c r="AM756" t="s">
        <v>73</v>
      </c>
      <c r="AN756">
        <v>1464</v>
      </c>
    </row>
    <row r="757" spans="1:40" x14ac:dyDescent="0.25">
      <c r="A757">
        <v>14526000170</v>
      </c>
      <c r="B757" t="s">
        <v>934</v>
      </c>
      <c r="C757" t="s">
        <v>38</v>
      </c>
      <c r="D757" t="s">
        <v>39</v>
      </c>
      <c r="E757" t="s">
        <v>40</v>
      </c>
      <c r="F757" t="s">
        <v>856</v>
      </c>
      <c r="G757" s="1">
        <v>43383</v>
      </c>
      <c r="H757" s="2">
        <v>44122</v>
      </c>
      <c r="I757" t="s">
        <v>244</v>
      </c>
      <c r="J757">
        <v>2018</v>
      </c>
      <c r="K757">
        <v>2019</v>
      </c>
      <c r="L757" s="7">
        <v>9500</v>
      </c>
      <c r="M757">
        <v>546365</v>
      </c>
      <c r="N757" s="1">
        <v>43389</v>
      </c>
      <c r="O757" s="1">
        <v>43528</v>
      </c>
      <c r="P757" s="1">
        <v>43535</v>
      </c>
      <c r="Q757" s="1" t="s">
        <v>69</v>
      </c>
      <c r="R757">
        <v>2019</v>
      </c>
      <c r="S757">
        <v>2019</v>
      </c>
      <c r="T757" t="s">
        <v>51</v>
      </c>
      <c r="U757" t="s">
        <v>51</v>
      </c>
      <c r="V757" t="s">
        <v>45</v>
      </c>
      <c r="W757" t="s">
        <v>73</v>
      </c>
      <c r="X757">
        <v>100</v>
      </c>
      <c r="Y757">
        <v>22</v>
      </c>
      <c r="Z757">
        <v>50</v>
      </c>
      <c r="AA757" t="s">
        <v>52</v>
      </c>
      <c r="AB757" t="s">
        <v>47</v>
      </c>
      <c r="AC757">
        <v>139</v>
      </c>
      <c r="AD757">
        <v>7</v>
      </c>
      <c r="AE757">
        <v>146</v>
      </c>
      <c r="AF757" t="s">
        <v>71</v>
      </c>
      <c r="AG757" t="s">
        <v>86</v>
      </c>
      <c r="AH757">
        <v>2</v>
      </c>
      <c r="AI757">
        <v>1</v>
      </c>
      <c r="AJ757">
        <v>1892</v>
      </c>
      <c r="AK757">
        <v>1890</v>
      </c>
      <c r="AL757" t="s">
        <v>173</v>
      </c>
      <c r="AM757" t="s">
        <v>73</v>
      </c>
      <c r="AN757">
        <v>1470</v>
      </c>
    </row>
    <row r="758" spans="1:40" x14ac:dyDescent="0.25">
      <c r="A758">
        <v>14521000280</v>
      </c>
      <c r="B758" t="s">
        <v>1033</v>
      </c>
      <c r="C758" t="s">
        <v>38</v>
      </c>
      <c r="D758" t="s">
        <v>39</v>
      </c>
      <c r="E758" t="s">
        <v>40</v>
      </c>
      <c r="F758" t="s">
        <v>856</v>
      </c>
      <c r="G758" s="1">
        <v>43383</v>
      </c>
      <c r="H758" s="2">
        <v>44122</v>
      </c>
      <c r="I758" t="s">
        <v>244</v>
      </c>
      <c r="J758">
        <v>2018</v>
      </c>
      <c r="K758">
        <v>2019</v>
      </c>
      <c r="L758" s="7">
        <v>11500</v>
      </c>
      <c r="M758">
        <v>546364</v>
      </c>
      <c r="N758" s="1">
        <v>43389</v>
      </c>
      <c r="O758" s="1">
        <v>43500</v>
      </c>
      <c r="P758" s="1">
        <v>43560</v>
      </c>
      <c r="Q758" s="1" t="s">
        <v>124</v>
      </c>
      <c r="R758">
        <v>2019</v>
      </c>
      <c r="S758">
        <v>2019</v>
      </c>
      <c r="T758" t="s">
        <v>51</v>
      </c>
      <c r="U758" t="s">
        <v>51</v>
      </c>
      <c r="V758" t="s">
        <v>45</v>
      </c>
      <c r="W758" t="s">
        <v>73</v>
      </c>
      <c r="X758">
        <v>100</v>
      </c>
      <c r="Y758">
        <v>22</v>
      </c>
      <c r="Z758">
        <v>50</v>
      </c>
      <c r="AA758" t="s">
        <v>52</v>
      </c>
      <c r="AB758" t="s">
        <v>47</v>
      </c>
      <c r="AC758">
        <v>111</v>
      </c>
      <c r="AD758">
        <v>60</v>
      </c>
      <c r="AE758">
        <v>171</v>
      </c>
      <c r="AF758" t="s">
        <v>71</v>
      </c>
      <c r="AG758" t="s">
        <v>86</v>
      </c>
      <c r="AH758">
        <v>2</v>
      </c>
      <c r="AI758">
        <v>1</v>
      </c>
      <c r="AJ758">
        <v>1897</v>
      </c>
      <c r="AK758">
        <v>1890</v>
      </c>
      <c r="AL758" t="s">
        <v>173</v>
      </c>
      <c r="AM758" t="s">
        <v>73</v>
      </c>
      <c r="AN758">
        <v>3004</v>
      </c>
    </row>
    <row r="759" spans="1:40" x14ac:dyDescent="0.25">
      <c r="A759">
        <v>15152000400</v>
      </c>
      <c r="B759" t="s">
        <v>1616</v>
      </c>
      <c r="C759" t="s">
        <v>38</v>
      </c>
      <c r="D759" t="s">
        <v>39</v>
      </c>
      <c r="E759" t="s">
        <v>40</v>
      </c>
      <c r="F759" t="s">
        <v>1617</v>
      </c>
      <c r="G759" s="1">
        <v>43636</v>
      </c>
      <c r="H759" s="2">
        <v>44001</v>
      </c>
      <c r="I759" t="s">
        <v>150</v>
      </c>
      <c r="J759">
        <v>2019</v>
      </c>
      <c r="K759">
        <v>2019</v>
      </c>
      <c r="L759" s="7">
        <v>14000</v>
      </c>
      <c r="M759">
        <v>632</v>
      </c>
      <c r="N759" s="1">
        <v>43629</v>
      </c>
      <c r="O759" s="1">
        <v>43748</v>
      </c>
      <c r="P759" s="1">
        <v>43773</v>
      </c>
      <c r="Q759" s="1" t="s">
        <v>266</v>
      </c>
      <c r="R759">
        <v>2019</v>
      </c>
      <c r="S759">
        <v>2020</v>
      </c>
      <c r="T759" t="s">
        <v>51</v>
      </c>
      <c r="U759" t="s">
        <v>51</v>
      </c>
      <c r="V759" t="s">
        <v>45</v>
      </c>
      <c r="W759" t="s">
        <v>73</v>
      </c>
      <c r="X759">
        <v>100</v>
      </c>
      <c r="Y759">
        <v>18</v>
      </c>
      <c r="Z759">
        <v>51</v>
      </c>
      <c r="AA759" t="s">
        <v>100</v>
      </c>
      <c r="AB759" t="s">
        <v>53</v>
      </c>
      <c r="AC759">
        <v>119</v>
      </c>
      <c r="AD759">
        <v>25</v>
      </c>
      <c r="AE759">
        <v>144</v>
      </c>
      <c r="AF759" t="s">
        <v>71</v>
      </c>
      <c r="AG759" t="s">
        <v>86</v>
      </c>
      <c r="AH759">
        <v>2</v>
      </c>
      <c r="AI759">
        <v>4</v>
      </c>
      <c r="AJ759">
        <v>1900</v>
      </c>
      <c r="AK759">
        <v>1900</v>
      </c>
      <c r="AL759" t="s">
        <v>173</v>
      </c>
      <c r="AM759" t="s">
        <v>73</v>
      </c>
      <c r="AN759">
        <v>6200</v>
      </c>
    </row>
    <row r="760" spans="1:40" x14ac:dyDescent="0.25">
      <c r="A760">
        <v>15152000410</v>
      </c>
      <c r="B760" t="s">
        <v>1618</v>
      </c>
      <c r="C760" t="s">
        <v>38</v>
      </c>
      <c r="D760" t="s">
        <v>39</v>
      </c>
      <c r="E760" t="s">
        <v>40</v>
      </c>
      <c r="F760" t="s">
        <v>1617</v>
      </c>
      <c r="G760" s="1">
        <v>43636</v>
      </c>
      <c r="H760" s="2">
        <v>44001</v>
      </c>
      <c r="I760" t="s">
        <v>150</v>
      </c>
      <c r="J760">
        <v>2019</v>
      </c>
      <c r="K760">
        <v>2019</v>
      </c>
      <c r="L760" s="7">
        <v>14000</v>
      </c>
      <c r="M760">
        <v>633</v>
      </c>
      <c r="N760" s="1">
        <v>43629</v>
      </c>
      <c r="O760" s="1">
        <v>43741</v>
      </c>
      <c r="P760" s="1">
        <v>43773</v>
      </c>
      <c r="Q760" s="1" t="s">
        <v>266</v>
      </c>
      <c r="R760">
        <v>2019</v>
      </c>
      <c r="S760">
        <v>2020</v>
      </c>
      <c r="T760" t="s">
        <v>51</v>
      </c>
      <c r="U760" t="s">
        <v>51</v>
      </c>
      <c r="V760" t="s">
        <v>45</v>
      </c>
      <c r="W760" t="s">
        <v>73</v>
      </c>
      <c r="X760">
        <v>100</v>
      </c>
      <c r="Y760">
        <v>18</v>
      </c>
      <c r="Z760">
        <v>51</v>
      </c>
      <c r="AA760" t="s">
        <v>100</v>
      </c>
      <c r="AB760" t="s">
        <v>53</v>
      </c>
      <c r="AC760">
        <v>112</v>
      </c>
      <c r="AD760">
        <v>32</v>
      </c>
      <c r="AE760">
        <v>144</v>
      </c>
      <c r="AF760" t="s">
        <v>71</v>
      </c>
      <c r="AG760" t="s">
        <v>86</v>
      </c>
      <c r="AH760">
        <v>2</v>
      </c>
      <c r="AI760">
        <v>4</v>
      </c>
      <c r="AJ760">
        <v>1900</v>
      </c>
      <c r="AK760">
        <v>1900</v>
      </c>
      <c r="AL760" t="s">
        <v>173</v>
      </c>
      <c r="AM760" t="s">
        <v>73</v>
      </c>
      <c r="AN760">
        <v>6200</v>
      </c>
    </row>
    <row r="761" spans="1:40" x14ac:dyDescent="0.25">
      <c r="A761">
        <v>15954000010</v>
      </c>
      <c r="B761" t="s">
        <v>1511</v>
      </c>
      <c r="C761" t="s">
        <v>38</v>
      </c>
      <c r="D761" t="s">
        <v>39</v>
      </c>
      <c r="E761" t="s">
        <v>40</v>
      </c>
      <c r="F761" t="s">
        <v>1512</v>
      </c>
      <c r="G761" s="1">
        <v>43635</v>
      </c>
      <c r="H761" s="2">
        <v>44001</v>
      </c>
      <c r="I761" t="s">
        <v>150</v>
      </c>
      <c r="J761">
        <v>2019</v>
      </c>
      <c r="K761">
        <v>2019</v>
      </c>
      <c r="L761" s="7">
        <v>26000</v>
      </c>
      <c r="M761">
        <v>652</v>
      </c>
      <c r="N761" s="1">
        <v>43630</v>
      </c>
      <c r="O761" s="1">
        <v>43703</v>
      </c>
      <c r="P761" s="1">
        <v>43739</v>
      </c>
      <c r="Q761" s="1" t="s">
        <v>244</v>
      </c>
      <c r="R761">
        <v>2019</v>
      </c>
      <c r="S761">
        <v>2020</v>
      </c>
      <c r="T761" t="s">
        <v>51</v>
      </c>
      <c r="U761" t="s">
        <v>51</v>
      </c>
      <c r="V761" t="s">
        <v>45</v>
      </c>
      <c r="W761" t="s">
        <v>73</v>
      </c>
      <c r="X761">
        <v>100</v>
      </c>
      <c r="Y761">
        <v>1</v>
      </c>
      <c r="Z761">
        <v>52</v>
      </c>
      <c r="AA761" t="s">
        <v>314</v>
      </c>
      <c r="AB761" t="s">
        <v>1513</v>
      </c>
      <c r="AC761">
        <v>73</v>
      </c>
      <c r="AD761">
        <v>36</v>
      </c>
      <c r="AE761">
        <v>109</v>
      </c>
      <c r="AF761" t="s">
        <v>325</v>
      </c>
      <c r="AG761" t="s">
        <v>326</v>
      </c>
      <c r="AH761">
        <v>1</v>
      </c>
      <c r="AJ761">
        <v>1925</v>
      </c>
      <c r="AK761">
        <v>1920</v>
      </c>
      <c r="AL761" t="s">
        <v>173</v>
      </c>
      <c r="AM761" t="s">
        <v>173</v>
      </c>
      <c r="AN761">
        <v>4442</v>
      </c>
    </row>
    <row r="762" spans="1:40" x14ac:dyDescent="0.25">
      <c r="A762">
        <v>15949000100</v>
      </c>
      <c r="B762" t="s">
        <v>1547</v>
      </c>
      <c r="C762" t="s">
        <v>38</v>
      </c>
      <c r="D762" t="s">
        <v>39</v>
      </c>
      <c r="E762" t="s">
        <v>40</v>
      </c>
      <c r="F762" t="s">
        <v>1512</v>
      </c>
      <c r="G762" s="1">
        <v>43635</v>
      </c>
      <c r="H762" s="2">
        <v>44001</v>
      </c>
      <c r="I762" t="s">
        <v>150</v>
      </c>
      <c r="J762">
        <v>2019</v>
      </c>
      <c r="K762">
        <v>2019</v>
      </c>
      <c r="L762" s="7">
        <v>13000</v>
      </c>
      <c r="M762">
        <v>653</v>
      </c>
      <c r="N762" s="1">
        <v>43630</v>
      </c>
      <c r="O762" s="1">
        <v>43703</v>
      </c>
      <c r="P762" s="1">
        <v>43753</v>
      </c>
      <c r="Q762" s="1" t="s">
        <v>244</v>
      </c>
      <c r="R762">
        <v>2019</v>
      </c>
      <c r="S762">
        <v>2020</v>
      </c>
      <c r="T762" t="s">
        <v>51</v>
      </c>
      <c r="U762" t="s">
        <v>51</v>
      </c>
      <c r="V762" t="s">
        <v>45</v>
      </c>
      <c r="W762" t="s">
        <v>73</v>
      </c>
      <c r="X762">
        <v>100</v>
      </c>
      <c r="Y762">
        <v>1</v>
      </c>
      <c r="Z762">
        <v>52</v>
      </c>
      <c r="AA762" t="s">
        <v>314</v>
      </c>
      <c r="AB762" t="s">
        <v>1513</v>
      </c>
      <c r="AC762">
        <v>73</v>
      </c>
      <c r="AD762">
        <v>50</v>
      </c>
      <c r="AE762">
        <v>123</v>
      </c>
      <c r="AF762" t="s">
        <v>71</v>
      </c>
      <c r="AG762" t="s">
        <v>86</v>
      </c>
      <c r="AH762">
        <v>2</v>
      </c>
      <c r="AI762">
        <v>2</v>
      </c>
      <c r="AJ762">
        <v>1924</v>
      </c>
      <c r="AK762">
        <v>1920</v>
      </c>
      <c r="AL762" t="s">
        <v>173</v>
      </c>
      <c r="AM762" t="s">
        <v>73</v>
      </c>
      <c r="AN762">
        <v>2340</v>
      </c>
    </row>
    <row r="763" spans="1:40" x14ac:dyDescent="0.25">
      <c r="A763">
        <v>15950000010</v>
      </c>
      <c r="B763" t="s">
        <v>1546</v>
      </c>
      <c r="C763" t="s">
        <v>38</v>
      </c>
      <c r="D763" t="s">
        <v>39</v>
      </c>
      <c r="E763" t="s">
        <v>40</v>
      </c>
      <c r="F763" t="s">
        <v>1512</v>
      </c>
      <c r="G763" s="1">
        <v>43635</v>
      </c>
      <c r="H763" s="2">
        <v>44001</v>
      </c>
      <c r="I763" t="s">
        <v>150</v>
      </c>
      <c r="J763">
        <v>2019</v>
      </c>
      <c r="K763">
        <v>2019</v>
      </c>
      <c r="L763" s="7">
        <v>13000</v>
      </c>
      <c r="M763">
        <v>654</v>
      </c>
      <c r="N763" s="1">
        <v>43630</v>
      </c>
      <c r="O763" s="1">
        <v>43718</v>
      </c>
      <c r="P763" s="1">
        <v>43753</v>
      </c>
      <c r="Q763" s="1" t="s">
        <v>244</v>
      </c>
      <c r="R763">
        <v>2019</v>
      </c>
      <c r="S763">
        <v>2020</v>
      </c>
      <c r="T763" t="s">
        <v>51</v>
      </c>
      <c r="U763" t="s">
        <v>51</v>
      </c>
      <c r="V763" t="s">
        <v>45</v>
      </c>
      <c r="W763" t="s">
        <v>73</v>
      </c>
      <c r="X763">
        <v>100</v>
      </c>
      <c r="Y763">
        <v>1</v>
      </c>
      <c r="Z763">
        <v>52</v>
      </c>
      <c r="AA763" t="s">
        <v>314</v>
      </c>
      <c r="AB763" t="s">
        <v>1513</v>
      </c>
      <c r="AC763">
        <v>88</v>
      </c>
      <c r="AD763">
        <v>35</v>
      </c>
      <c r="AE763">
        <v>123</v>
      </c>
      <c r="AF763" t="s">
        <v>71</v>
      </c>
      <c r="AG763" t="s">
        <v>86</v>
      </c>
      <c r="AH763">
        <v>2</v>
      </c>
      <c r="AI763">
        <v>4</v>
      </c>
      <c r="AJ763">
        <v>1925</v>
      </c>
      <c r="AK763">
        <v>1920</v>
      </c>
      <c r="AL763" t="s">
        <v>173</v>
      </c>
      <c r="AM763" t="s">
        <v>73</v>
      </c>
      <c r="AN763">
        <v>3400</v>
      </c>
    </row>
    <row r="764" spans="1:40" x14ac:dyDescent="0.25">
      <c r="A764">
        <v>13656000190</v>
      </c>
      <c r="B764" t="s">
        <v>1214</v>
      </c>
      <c r="C764" t="s">
        <v>38</v>
      </c>
      <c r="D764" t="s">
        <v>39</v>
      </c>
      <c r="E764" t="s">
        <v>40</v>
      </c>
      <c r="F764" t="s">
        <v>1215</v>
      </c>
      <c r="G764" s="1">
        <v>43572</v>
      </c>
      <c r="H764" s="2">
        <v>43940</v>
      </c>
      <c r="I764" t="s">
        <v>124</v>
      </c>
      <c r="J764">
        <v>2019</v>
      </c>
      <c r="K764">
        <v>2019</v>
      </c>
      <c r="L764" s="7">
        <v>8000</v>
      </c>
      <c r="M764">
        <v>393</v>
      </c>
      <c r="N764" s="1">
        <v>43563</v>
      </c>
      <c r="O764" s="1">
        <v>43619</v>
      </c>
      <c r="P764" s="1">
        <v>43654</v>
      </c>
      <c r="Q764" s="1" t="s">
        <v>183</v>
      </c>
      <c r="R764">
        <v>2019</v>
      </c>
      <c r="S764">
        <v>2020</v>
      </c>
      <c r="T764" t="s">
        <v>51</v>
      </c>
      <c r="U764" t="s">
        <v>51</v>
      </c>
      <c r="V764" t="s">
        <v>45</v>
      </c>
      <c r="W764" t="s">
        <v>73</v>
      </c>
      <c r="X764">
        <v>100</v>
      </c>
      <c r="Y764">
        <v>4</v>
      </c>
      <c r="Z764">
        <v>56</v>
      </c>
      <c r="AA764" t="s">
        <v>107</v>
      </c>
      <c r="AB764" t="s">
        <v>47</v>
      </c>
      <c r="AC764">
        <v>56</v>
      </c>
      <c r="AD764">
        <v>35</v>
      </c>
      <c r="AE764">
        <v>91</v>
      </c>
      <c r="AF764" t="s">
        <v>71</v>
      </c>
      <c r="AG764" t="s">
        <v>86</v>
      </c>
      <c r="AH764">
        <v>2</v>
      </c>
      <c r="AI764">
        <v>2</v>
      </c>
      <c r="AJ764">
        <v>1910</v>
      </c>
      <c r="AK764">
        <v>1910</v>
      </c>
      <c r="AL764" t="s">
        <v>173</v>
      </c>
      <c r="AM764" t="s">
        <v>73</v>
      </c>
      <c r="AN764">
        <v>1976</v>
      </c>
    </row>
    <row r="765" spans="1:40" x14ac:dyDescent="0.25">
      <c r="A765">
        <v>13640000080</v>
      </c>
      <c r="B765" t="s">
        <v>1216</v>
      </c>
      <c r="C765" t="s">
        <v>38</v>
      </c>
      <c r="D765" t="s">
        <v>39</v>
      </c>
      <c r="E765" t="s">
        <v>40</v>
      </c>
      <c r="F765" t="s">
        <v>1215</v>
      </c>
      <c r="G765" s="1">
        <v>43572</v>
      </c>
      <c r="H765" s="2">
        <v>43940</v>
      </c>
      <c r="I765" t="s">
        <v>124</v>
      </c>
      <c r="J765">
        <v>2019</v>
      </c>
      <c r="K765">
        <v>2019</v>
      </c>
      <c r="L765" s="7">
        <v>5000</v>
      </c>
      <c r="M765">
        <v>389</v>
      </c>
      <c r="N765" s="1">
        <v>43563</v>
      </c>
      <c r="O765" s="1">
        <v>43619</v>
      </c>
      <c r="P765" s="1">
        <v>43655</v>
      </c>
      <c r="Q765" s="1" t="s">
        <v>183</v>
      </c>
      <c r="R765">
        <v>2019</v>
      </c>
      <c r="S765">
        <v>2020</v>
      </c>
      <c r="T765" t="s">
        <v>51</v>
      </c>
      <c r="U765" t="s">
        <v>51</v>
      </c>
      <c r="V765" t="s">
        <v>45</v>
      </c>
      <c r="W765" t="s">
        <v>73</v>
      </c>
      <c r="X765">
        <v>100</v>
      </c>
      <c r="Y765">
        <v>4</v>
      </c>
      <c r="Z765">
        <v>56</v>
      </c>
      <c r="AA765" t="s">
        <v>107</v>
      </c>
      <c r="AB765" t="s">
        <v>47</v>
      </c>
      <c r="AC765">
        <v>56</v>
      </c>
      <c r="AD765">
        <v>36</v>
      </c>
      <c r="AE765">
        <v>92</v>
      </c>
      <c r="AF765" t="s">
        <v>71</v>
      </c>
      <c r="AG765" t="s">
        <v>86</v>
      </c>
      <c r="AH765">
        <v>1</v>
      </c>
      <c r="AI765">
        <v>1</v>
      </c>
      <c r="AJ765">
        <v>1897</v>
      </c>
      <c r="AK765">
        <v>1890</v>
      </c>
      <c r="AL765" t="s">
        <v>173</v>
      </c>
      <c r="AM765" t="s">
        <v>73</v>
      </c>
      <c r="AN765">
        <v>640</v>
      </c>
    </row>
    <row r="766" spans="1:40" x14ac:dyDescent="0.25">
      <c r="A766">
        <v>13640000040</v>
      </c>
      <c r="B766" t="s">
        <v>1217</v>
      </c>
      <c r="C766" t="s">
        <v>38</v>
      </c>
      <c r="D766" t="s">
        <v>39</v>
      </c>
      <c r="E766" t="s">
        <v>40</v>
      </c>
      <c r="F766" t="s">
        <v>1215</v>
      </c>
      <c r="G766" s="1">
        <v>43572</v>
      </c>
      <c r="H766" s="2">
        <v>43940</v>
      </c>
      <c r="I766" t="s">
        <v>124</v>
      </c>
      <c r="J766">
        <v>2019</v>
      </c>
      <c r="K766">
        <v>2019</v>
      </c>
      <c r="L766" s="7">
        <v>4750</v>
      </c>
      <c r="M766">
        <v>390</v>
      </c>
      <c r="N766" s="1">
        <v>43563</v>
      </c>
      <c r="O766" s="1">
        <v>43619</v>
      </c>
      <c r="P766" s="1">
        <v>43655</v>
      </c>
      <c r="Q766" s="1" t="s">
        <v>183</v>
      </c>
      <c r="R766">
        <v>2019</v>
      </c>
      <c r="S766">
        <v>2020</v>
      </c>
      <c r="T766" t="s">
        <v>51</v>
      </c>
      <c r="U766" t="s">
        <v>51</v>
      </c>
      <c r="V766" t="s">
        <v>45</v>
      </c>
      <c r="W766" t="s">
        <v>73</v>
      </c>
      <c r="X766">
        <v>100</v>
      </c>
      <c r="Y766">
        <v>4</v>
      </c>
      <c r="Z766">
        <v>56</v>
      </c>
      <c r="AA766" t="s">
        <v>107</v>
      </c>
      <c r="AB766" t="s">
        <v>47</v>
      </c>
      <c r="AC766">
        <v>56</v>
      </c>
      <c r="AD766">
        <v>36</v>
      </c>
      <c r="AE766">
        <v>92</v>
      </c>
      <c r="AF766" t="s">
        <v>71</v>
      </c>
      <c r="AG766" t="s">
        <v>86</v>
      </c>
      <c r="AH766">
        <v>1</v>
      </c>
      <c r="AI766">
        <v>1</v>
      </c>
      <c r="AJ766">
        <v>1897</v>
      </c>
      <c r="AK766">
        <v>1890</v>
      </c>
      <c r="AL766" t="s">
        <v>173</v>
      </c>
      <c r="AM766" t="s">
        <v>73</v>
      </c>
      <c r="AN766">
        <v>640</v>
      </c>
    </row>
    <row r="767" spans="1:40" x14ac:dyDescent="0.25">
      <c r="A767">
        <v>13640000020</v>
      </c>
      <c r="B767" t="s">
        <v>1218</v>
      </c>
      <c r="C767" t="s">
        <v>38</v>
      </c>
      <c r="D767" t="s">
        <v>39</v>
      </c>
      <c r="E767" t="s">
        <v>40</v>
      </c>
      <c r="F767" t="s">
        <v>1215</v>
      </c>
      <c r="G767" s="1">
        <v>43572</v>
      </c>
      <c r="H767" s="2">
        <v>43940</v>
      </c>
      <c r="I767" t="s">
        <v>124</v>
      </c>
      <c r="J767">
        <v>2019</v>
      </c>
      <c r="K767">
        <v>2019</v>
      </c>
      <c r="L767" s="7">
        <v>4750</v>
      </c>
      <c r="M767">
        <v>391</v>
      </c>
      <c r="N767" s="1">
        <v>43563</v>
      </c>
      <c r="O767" s="1">
        <v>43619</v>
      </c>
      <c r="P767" s="1">
        <v>43655</v>
      </c>
      <c r="Q767" s="1" t="s">
        <v>183</v>
      </c>
      <c r="R767">
        <v>2019</v>
      </c>
      <c r="S767">
        <v>2020</v>
      </c>
      <c r="T767" t="s">
        <v>51</v>
      </c>
      <c r="U767" t="s">
        <v>51</v>
      </c>
      <c r="V767" t="s">
        <v>45</v>
      </c>
      <c r="W767" t="s">
        <v>73</v>
      </c>
      <c r="X767">
        <v>100</v>
      </c>
      <c r="Y767">
        <v>4</v>
      </c>
      <c r="Z767">
        <v>56</v>
      </c>
      <c r="AA767" t="s">
        <v>107</v>
      </c>
      <c r="AB767" t="s">
        <v>47</v>
      </c>
      <c r="AC767">
        <v>56</v>
      </c>
      <c r="AD767">
        <v>36</v>
      </c>
      <c r="AE767">
        <v>92</v>
      </c>
      <c r="AF767" t="s">
        <v>71</v>
      </c>
      <c r="AG767" t="s">
        <v>86</v>
      </c>
      <c r="AH767">
        <v>1</v>
      </c>
      <c r="AI767">
        <v>1</v>
      </c>
      <c r="AJ767">
        <v>1897</v>
      </c>
      <c r="AK767">
        <v>1890</v>
      </c>
      <c r="AL767" t="s">
        <v>173</v>
      </c>
      <c r="AM767" t="s">
        <v>73</v>
      </c>
      <c r="AN767">
        <v>640</v>
      </c>
    </row>
    <row r="768" spans="1:40" x14ac:dyDescent="0.25">
      <c r="A768">
        <v>13638000050</v>
      </c>
      <c r="B768" t="s">
        <v>1280</v>
      </c>
      <c r="C768" t="s">
        <v>38</v>
      </c>
      <c r="D768" t="s">
        <v>39</v>
      </c>
      <c r="E768" t="s">
        <v>40</v>
      </c>
      <c r="F768" t="s">
        <v>1215</v>
      </c>
      <c r="G768" s="1">
        <v>43572</v>
      </c>
      <c r="H768" s="2">
        <v>43940</v>
      </c>
      <c r="I768" t="s">
        <v>124</v>
      </c>
      <c r="J768">
        <v>2019</v>
      </c>
      <c r="K768">
        <v>2019</v>
      </c>
      <c r="L768" s="7">
        <v>6500</v>
      </c>
      <c r="M768">
        <v>392</v>
      </c>
      <c r="N768" s="1">
        <v>43563</v>
      </c>
      <c r="O768" s="1">
        <v>43619</v>
      </c>
      <c r="P768" s="1">
        <v>43668</v>
      </c>
      <c r="Q768" s="1" t="s">
        <v>183</v>
      </c>
      <c r="R768">
        <v>2019</v>
      </c>
      <c r="S768">
        <v>2020</v>
      </c>
      <c r="T768" t="s">
        <v>51</v>
      </c>
      <c r="U768" t="s">
        <v>51</v>
      </c>
      <c r="V768" t="s">
        <v>45</v>
      </c>
      <c r="W768" t="s">
        <v>73</v>
      </c>
      <c r="X768">
        <v>100</v>
      </c>
      <c r="Y768">
        <v>4</v>
      </c>
      <c r="Z768">
        <v>56</v>
      </c>
      <c r="AA768" t="s">
        <v>107</v>
      </c>
      <c r="AB768" t="s">
        <v>47</v>
      </c>
      <c r="AC768">
        <v>56</v>
      </c>
      <c r="AD768">
        <v>49</v>
      </c>
      <c r="AE768">
        <v>105</v>
      </c>
      <c r="AF768" t="s">
        <v>71</v>
      </c>
      <c r="AG768" t="s">
        <v>86</v>
      </c>
      <c r="AH768">
        <v>1</v>
      </c>
      <c r="AI768">
        <v>1</v>
      </c>
      <c r="AJ768">
        <v>1886</v>
      </c>
      <c r="AK768">
        <v>1880</v>
      </c>
      <c r="AL768" t="s">
        <v>173</v>
      </c>
      <c r="AM768" t="s">
        <v>73</v>
      </c>
      <c r="AN768">
        <v>1074</v>
      </c>
    </row>
    <row r="769" spans="1:40" x14ac:dyDescent="0.25">
      <c r="A769">
        <v>13657000010</v>
      </c>
      <c r="B769" t="s">
        <v>1300</v>
      </c>
      <c r="C769" t="s">
        <v>38</v>
      </c>
      <c r="D769" t="s">
        <v>39</v>
      </c>
      <c r="E769" t="s">
        <v>40</v>
      </c>
      <c r="F769" t="s">
        <v>1215</v>
      </c>
      <c r="G769" s="1">
        <v>43572</v>
      </c>
      <c r="H769" s="2">
        <v>43940</v>
      </c>
      <c r="I769" t="s">
        <v>124</v>
      </c>
      <c r="J769">
        <v>2019</v>
      </c>
      <c r="K769">
        <v>2019</v>
      </c>
      <c r="L769" s="7">
        <v>10000</v>
      </c>
      <c r="M769">
        <v>394</v>
      </c>
      <c r="N769" s="1">
        <v>43563</v>
      </c>
      <c r="O769" s="1">
        <v>43647</v>
      </c>
      <c r="P769" s="1">
        <v>43671</v>
      </c>
      <c r="Q769" s="1" t="s">
        <v>183</v>
      </c>
      <c r="R769">
        <v>2020</v>
      </c>
      <c r="S769">
        <v>2020</v>
      </c>
      <c r="T769" t="s">
        <v>51</v>
      </c>
      <c r="U769" t="s">
        <v>51</v>
      </c>
      <c r="V769" t="s">
        <v>45</v>
      </c>
      <c r="W769" t="s">
        <v>73</v>
      </c>
      <c r="X769">
        <v>100</v>
      </c>
      <c r="Y769">
        <v>4</v>
      </c>
      <c r="Z769">
        <v>56</v>
      </c>
      <c r="AA769" t="s">
        <v>107</v>
      </c>
      <c r="AB769" t="s">
        <v>47</v>
      </c>
      <c r="AC769">
        <v>84</v>
      </c>
      <c r="AD769">
        <v>24</v>
      </c>
      <c r="AE769">
        <v>108</v>
      </c>
      <c r="AF769" t="s">
        <v>325</v>
      </c>
      <c r="AG769" t="s">
        <v>326</v>
      </c>
      <c r="AH769" s="2">
        <v>43871</v>
      </c>
      <c r="AJ769">
        <v>1906</v>
      </c>
      <c r="AK769">
        <v>1900</v>
      </c>
      <c r="AL769" t="s">
        <v>173</v>
      </c>
      <c r="AM769" t="s">
        <v>173</v>
      </c>
      <c r="AN769">
        <v>2510</v>
      </c>
    </row>
    <row r="770" spans="1:40" x14ac:dyDescent="0.25">
      <c r="A770">
        <v>13638000180</v>
      </c>
      <c r="B770" t="s">
        <v>1327</v>
      </c>
      <c r="C770" t="s">
        <v>38</v>
      </c>
      <c r="D770" t="s">
        <v>39</v>
      </c>
      <c r="E770" t="s">
        <v>40</v>
      </c>
      <c r="F770" t="s">
        <v>1215</v>
      </c>
      <c r="G770" s="1">
        <v>43572</v>
      </c>
      <c r="H770" s="2">
        <v>43940</v>
      </c>
      <c r="I770" t="s">
        <v>124</v>
      </c>
      <c r="J770">
        <v>2019</v>
      </c>
      <c r="K770">
        <v>2019</v>
      </c>
      <c r="L770" s="7">
        <v>4000</v>
      </c>
      <c r="M770">
        <v>395</v>
      </c>
      <c r="N770" s="1">
        <v>43563</v>
      </c>
      <c r="O770" s="1">
        <v>43619</v>
      </c>
      <c r="P770" s="1">
        <v>43679</v>
      </c>
      <c r="Q770" s="1" t="s">
        <v>186</v>
      </c>
      <c r="R770">
        <v>2019</v>
      </c>
      <c r="S770">
        <v>2020</v>
      </c>
      <c r="T770" t="s">
        <v>51</v>
      </c>
      <c r="U770" t="s">
        <v>51</v>
      </c>
      <c r="V770" t="s">
        <v>45</v>
      </c>
      <c r="W770" t="s">
        <v>73</v>
      </c>
      <c r="X770">
        <v>100</v>
      </c>
      <c r="Y770">
        <v>4</v>
      </c>
      <c r="Z770">
        <v>56</v>
      </c>
      <c r="AA770" t="s">
        <v>107</v>
      </c>
      <c r="AB770" t="s">
        <v>47</v>
      </c>
      <c r="AC770">
        <v>56</v>
      </c>
      <c r="AD770">
        <v>60</v>
      </c>
      <c r="AE770">
        <v>116</v>
      </c>
      <c r="AF770" t="s">
        <v>71</v>
      </c>
      <c r="AG770" t="s">
        <v>86</v>
      </c>
      <c r="AH770">
        <v>2</v>
      </c>
      <c r="AI770">
        <v>4</v>
      </c>
      <c r="AJ770">
        <v>1925</v>
      </c>
      <c r="AK770">
        <v>1920</v>
      </c>
      <c r="AL770" t="s">
        <v>173</v>
      </c>
      <c r="AM770" t="s">
        <v>73</v>
      </c>
      <c r="AN770">
        <v>2788</v>
      </c>
    </row>
    <row r="771" spans="1:40" x14ac:dyDescent="0.25">
      <c r="A771">
        <v>13683000160</v>
      </c>
      <c r="B771" t="s">
        <v>796</v>
      </c>
      <c r="C771" t="s">
        <v>38</v>
      </c>
      <c r="D771" t="s">
        <v>39</v>
      </c>
      <c r="E771" t="s">
        <v>40</v>
      </c>
      <c r="F771" t="s">
        <v>797</v>
      </c>
      <c r="G771" s="1">
        <v>43376</v>
      </c>
      <c r="H771" s="2">
        <v>44122</v>
      </c>
      <c r="I771" t="s">
        <v>244</v>
      </c>
      <c r="J771">
        <v>2018</v>
      </c>
      <c r="K771">
        <v>2019</v>
      </c>
      <c r="L771" s="7">
        <v>8000</v>
      </c>
      <c r="M771">
        <v>546239</v>
      </c>
      <c r="N771" s="1">
        <v>43382</v>
      </c>
      <c r="O771" s="1">
        <v>43446</v>
      </c>
      <c r="P771" s="1">
        <v>43462</v>
      </c>
      <c r="Q771" s="1" t="s">
        <v>300</v>
      </c>
      <c r="R771">
        <v>2018</v>
      </c>
      <c r="S771">
        <v>2019</v>
      </c>
      <c r="T771" t="s">
        <v>51</v>
      </c>
      <c r="U771" t="s">
        <v>51</v>
      </c>
      <c r="V771" t="s">
        <v>45</v>
      </c>
      <c r="W771" t="s">
        <v>73</v>
      </c>
      <c r="X771">
        <v>100</v>
      </c>
      <c r="Y771">
        <v>4</v>
      </c>
      <c r="Z771">
        <v>57</v>
      </c>
      <c r="AA771" t="s">
        <v>128</v>
      </c>
      <c r="AB771" t="s">
        <v>53</v>
      </c>
      <c r="AC771">
        <v>64</v>
      </c>
      <c r="AD771">
        <v>16</v>
      </c>
      <c r="AE771">
        <v>80</v>
      </c>
      <c r="AF771" t="s">
        <v>71</v>
      </c>
      <c r="AG771" t="s">
        <v>86</v>
      </c>
      <c r="AH771">
        <v>1</v>
      </c>
      <c r="AI771">
        <v>1</v>
      </c>
      <c r="AJ771">
        <v>1900</v>
      </c>
      <c r="AK771">
        <v>1900</v>
      </c>
      <c r="AL771" t="s">
        <v>173</v>
      </c>
      <c r="AM771" t="s">
        <v>73</v>
      </c>
      <c r="AN771">
        <v>1012</v>
      </c>
    </row>
    <row r="772" spans="1:40" x14ac:dyDescent="0.25">
      <c r="A772">
        <v>13683000120</v>
      </c>
      <c r="B772" t="s">
        <v>798</v>
      </c>
      <c r="C772" t="s">
        <v>38</v>
      </c>
      <c r="D772" t="s">
        <v>39</v>
      </c>
      <c r="E772" t="s">
        <v>40</v>
      </c>
      <c r="F772" t="s">
        <v>797</v>
      </c>
      <c r="G772" s="1">
        <v>43376</v>
      </c>
      <c r="H772" s="2">
        <v>44122</v>
      </c>
      <c r="I772" t="s">
        <v>244</v>
      </c>
      <c r="J772">
        <v>2018</v>
      </c>
      <c r="K772">
        <v>2019</v>
      </c>
      <c r="L772" s="7">
        <v>8000</v>
      </c>
      <c r="M772">
        <v>546240</v>
      </c>
      <c r="N772" s="1">
        <v>43382</v>
      </c>
      <c r="O772" s="1">
        <v>43446</v>
      </c>
      <c r="P772" s="1">
        <v>43462</v>
      </c>
      <c r="Q772" s="1" t="s">
        <v>300</v>
      </c>
      <c r="R772">
        <v>2018</v>
      </c>
      <c r="S772">
        <v>2019</v>
      </c>
      <c r="T772" t="s">
        <v>51</v>
      </c>
      <c r="U772" t="s">
        <v>51</v>
      </c>
      <c r="V772" t="s">
        <v>45</v>
      </c>
      <c r="W772" t="s">
        <v>73</v>
      </c>
      <c r="X772">
        <v>100</v>
      </c>
      <c r="Y772">
        <v>4</v>
      </c>
      <c r="Z772">
        <v>57</v>
      </c>
      <c r="AA772" t="s">
        <v>128</v>
      </c>
      <c r="AB772" t="s">
        <v>53</v>
      </c>
      <c r="AC772">
        <v>64</v>
      </c>
      <c r="AD772">
        <v>16</v>
      </c>
      <c r="AE772">
        <v>80</v>
      </c>
      <c r="AF772" t="s">
        <v>71</v>
      </c>
      <c r="AG772" t="s">
        <v>86</v>
      </c>
      <c r="AH772">
        <v>1</v>
      </c>
      <c r="AI772">
        <v>1</v>
      </c>
      <c r="AJ772">
        <v>1895</v>
      </c>
      <c r="AK772">
        <v>1890</v>
      </c>
      <c r="AL772" t="s">
        <v>173</v>
      </c>
      <c r="AM772" t="s">
        <v>73</v>
      </c>
      <c r="AN772">
        <v>765</v>
      </c>
    </row>
    <row r="773" spans="1:40" x14ac:dyDescent="0.25">
      <c r="A773">
        <v>13684000350</v>
      </c>
      <c r="B773" t="s">
        <v>810</v>
      </c>
      <c r="C773" t="s">
        <v>38</v>
      </c>
      <c r="D773" t="s">
        <v>39</v>
      </c>
      <c r="E773" t="s">
        <v>40</v>
      </c>
      <c r="F773" t="s">
        <v>797</v>
      </c>
      <c r="G773" s="1">
        <v>43376</v>
      </c>
      <c r="H773" s="2">
        <v>44122</v>
      </c>
      <c r="I773" t="s">
        <v>244</v>
      </c>
      <c r="J773">
        <v>2018</v>
      </c>
      <c r="K773">
        <v>2019</v>
      </c>
      <c r="L773" s="7">
        <v>8000</v>
      </c>
      <c r="M773">
        <v>546241</v>
      </c>
      <c r="N773" s="1">
        <v>43382</v>
      </c>
      <c r="O773" s="1">
        <v>43446</v>
      </c>
      <c r="P773" s="1">
        <v>43469</v>
      </c>
      <c r="Q773" s="1" t="s">
        <v>42</v>
      </c>
      <c r="R773">
        <v>2019</v>
      </c>
      <c r="S773">
        <v>2019</v>
      </c>
      <c r="T773" t="s">
        <v>51</v>
      </c>
      <c r="U773" t="s">
        <v>51</v>
      </c>
      <c r="V773" t="s">
        <v>45</v>
      </c>
      <c r="W773" t="s">
        <v>73</v>
      </c>
      <c r="X773">
        <v>100</v>
      </c>
      <c r="Y773">
        <v>4</v>
      </c>
      <c r="Z773">
        <v>57</v>
      </c>
      <c r="AA773" t="s">
        <v>128</v>
      </c>
      <c r="AB773" t="s">
        <v>53</v>
      </c>
      <c r="AC773">
        <v>64</v>
      </c>
      <c r="AD773">
        <v>23</v>
      </c>
      <c r="AE773">
        <v>87</v>
      </c>
      <c r="AF773" t="s">
        <v>71</v>
      </c>
      <c r="AG773" t="s">
        <v>86</v>
      </c>
      <c r="AH773">
        <v>1</v>
      </c>
      <c r="AI773">
        <v>1</v>
      </c>
      <c r="AJ773">
        <v>1924</v>
      </c>
      <c r="AK773">
        <v>1920</v>
      </c>
      <c r="AL773" t="s">
        <v>173</v>
      </c>
      <c r="AM773" t="s">
        <v>73</v>
      </c>
      <c r="AN773">
        <v>936</v>
      </c>
    </row>
    <row r="774" spans="1:40" x14ac:dyDescent="0.25">
      <c r="A774">
        <v>12358000260</v>
      </c>
      <c r="B774" t="s">
        <v>764</v>
      </c>
      <c r="C774" t="s">
        <v>38</v>
      </c>
      <c r="D774" t="s">
        <v>39</v>
      </c>
      <c r="E774" t="s">
        <v>40</v>
      </c>
      <c r="F774" t="s">
        <v>762</v>
      </c>
      <c r="G774" s="1">
        <v>43370</v>
      </c>
      <c r="H774" s="2">
        <v>44092</v>
      </c>
      <c r="I774" t="s">
        <v>223</v>
      </c>
      <c r="J774">
        <v>2018</v>
      </c>
      <c r="K774">
        <v>2019</v>
      </c>
      <c r="L774" s="7">
        <v>8000</v>
      </c>
      <c r="M774">
        <v>546430</v>
      </c>
      <c r="N774" s="1">
        <v>43390</v>
      </c>
      <c r="O774" s="1">
        <v>43417</v>
      </c>
      <c r="P774" s="1">
        <v>43438</v>
      </c>
      <c r="Q774" s="1" t="s">
        <v>300</v>
      </c>
      <c r="R774">
        <v>2018</v>
      </c>
      <c r="S774">
        <v>2019</v>
      </c>
      <c r="T774" t="s">
        <v>511</v>
      </c>
      <c r="U774" t="s">
        <v>512</v>
      </c>
      <c r="V774" t="s">
        <v>45</v>
      </c>
      <c r="W774" t="s">
        <v>73</v>
      </c>
      <c r="X774">
        <v>100</v>
      </c>
      <c r="Y774">
        <v>3</v>
      </c>
      <c r="Z774">
        <v>59</v>
      </c>
      <c r="AA774" t="s">
        <v>136</v>
      </c>
      <c r="AB774" t="s">
        <v>47</v>
      </c>
      <c r="AC774">
        <v>27</v>
      </c>
      <c r="AD774">
        <v>21</v>
      </c>
      <c r="AE774">
        <v>48</v>
      </c>
      <c r="AF774" t="s">
        <v>325</v>
      </c>
      <c r="AG774" t="s">
        <v>326</v>
      </c>
      <c r="AH774">
        <v>1</v>
      </c>
      <c r="AJ774">
        <v>1904</v>
      </c>
      <c r="AK774">
        <v>1900</v>
      </c>
      <c r="AL774" t="s">
        <v>173</v>
      </c>
      <c r="AM774" t="s">
        <v>173</v>
      </c>
      <c r="AN774">
        <v>2368</v>
      </c>
    </row>
    <row r="775" spans="1:40" x14ac:dyDescent="0.25">
      <c r="A775">
        <v>15185000320</v>
      </c>
      <c r="B775" t="s">
        <v>761</v>
      </c>
      <c r="C775" t="s">
        <v>38</v>
      </c>
      <c r="D775" t="s">
        <v>39</v>
      </c>
      <c r="E775" t="s">
        <v>40</v>
      </c>
      <c r="F775" t="s">
        <v>762</v>
      </c>
      <c r="G775" s="1">
        <v>43370</v>
      </c>
      <c r="H775" s="2">
        <v>44092</v>
      </c>
      <c r="I775" t="s">
        <v>223</v>
      </c>
      <c r="J775">
        <v>2018</v>
      </c>
      <c r="K775">
        <v>2019</v>
      </c>
      <c r="L775" s="7">
        <v>14000</v>
      </c>
      <c r="M775">
        <v>546431</v>
      </c>
      <c r="N775" s="1">
        <v>43390</v>
      </c>
      <c r="O775" s="1">
        <v>43418</v>
      </c>
      <c r="P775" s="1">
        <v>43438</v>
      </c>
      <c r="Q775" s="1" t="s">
        <v>300</v>
      </c>
      <c r="R775">
        <v>2018</v>
      </c>
      <c r="S775">
        <v>2019</v>
      </c>
      <c r="T775" t="s">
        <v>763</v>
      </c>
      <c r="U775" t="s">
        <v>44</v>
      </c>
      <c r="V775" t="s">
        <v>45</v>
      </c>
      <c r="W775" t="s">
        <v>73</v>
      </c>
      <c r="X775">
        <v>100</v>
      </c>
      <c r="Y775">
        <v>3</v>
      </c>
      <c r="Z775">
        <v>59</v>
      </c>
      <c r="AA775" t="s">
        <v>136</v>
      </c>
      <c r="AB775" t="s">
        <v>47</v>
      </c>
      <c r="AC775">
        <v>28</v>
      </c>
      <c r="AD775">
        <v>20</v>
      </c>
      <c r="AE775">
        <v>48</v>
      </c>
      <c r="AF775" t="s">
        <v>71</v>
      </c>
      <c r="AG775" t="s">
        <v>86</v>
      </c>
      <c r="AH775">
        <v>2</v>
      </c>
      <c r="AI775">
        <v>1</v>
      </c>
      <c r="AJ775">
        <v>1908</v>
      </c>
      <c r="AK775">
        <v>1900</v>
      </c>
      <c r="AL775" t="s">
        <v>173</v>
      </c>
      <c r="AM775" t="s">
        <v>73</v>
      </c>
      <c r="AN775">
        <v>1644</v>
      </c>
    </row>
    <row r="776" spans="1:40" x14ac:dyDescent="0.25">
      <c r="A776">
        <v>13630000180</v>
      </c>
      <c r="B776" t="s">
        <v>1077</v>
      </c>
      <c r="C776" t="s">
        <v>38</v>
      </c>
      <c r="D776" t="s">
        <v>39</v>
      </c>
      <c r="E776" t="s">
        <v>40</v>
      </c>
      <c r="F776" t="s">
        <v>1078</v>
      </c>
      <c r="G776" s="1">
        <v>43430</v>
      </c>
      <c r="H776" s="2">
        <v>44153</v>
      </c>
      <c r="I776" t="s">
        <v>266</v>
      </c>
      <c r="J776">
        <v>2018</v>
      </c>
      <c r="K776">
        <v>2019</v>
      </c>
      <c r="L776" s="7">
        <v>8800</v>
      </c>
      <c r="M776">
        <v>43</v>
      </c>
      <c r="N776" s="1">
        <v>43423</v>
      </c>
      <c r="O776" s="1">
        <v>43552</v>
      </c>
      <c r="P776" s="1">
        <v>43578</v>
      </c>
      <c r="Q776" s="1" t="s">
        <v>124</v>
      </c>
      <c r="R776">
        <v>2019</v>
      </c>
      <c r="S776">
        <v>2019</v>
      </c>
      <c r="T776" t="s">
        <v>51</v>
      </c>
      <c r="U776" t="s">
        <v>51</v>
      </c>
      <c r="V776" t="s">
        <v>45</v>
      </c>
      <c r="W776" t="s">
        <v>73</v>
      </c>
      <c r="X776">
        <v>100</v>
      </c>
      <c r="Y776">
        <v>4</v>
      </c>
      <c r="Z776">
        <v>59</v>
      </c>
      <c r="AA776" t="s">
        <v>136</v>
      </c>
      <c r="AB776" t="s">
        <v>70</v>
      </c>
      <c r="AC776">
        <v>129</v>
      </c>
      <c r="AD776">
        <v>26</v>
      </c>
      <c r="AE776">
        <v>155</v>
      </c>
      <c r="AF776" t="s">
        <v>71</v>
      </c>
      <c r="AG776" t="s">
        <v>86</v>
      </c>
      <c r="AH776">
        <v>1</v>
      </c>
      <c r="AI776">
        <v>1</v>
      </c>
      <c r="AJ776">
        <v>1917</v>
      </c>
      <c r="AK776">
        <v>1910</v>
      </c>
      <c r="AL776" t="s">
        <v>173</v>
      </c>
      <c r="AM776" t="s">
        <v>73</v>
      </c>
      <c r="AN776">
        <v>752</v>
      </c>
    </row>
    <row r="777" spans="1:40" x14ac:dyDescent="0.25">
      <c r="A777">
        <v>12353000090</v>
      </c>
      <c r="B777" t="s">
        <v>1105</v>
      </c>
      <c r="C777" t="s">
        <v>38</v>
      </c>
      <c r="D777" t="s">
        <v>39</v>
      </c>
      <c r="E777" t="s">
        <v>40</v>
      </c>
      <c r="F777" t="s">
        <v>1106</v>
      </c>
      <c r="G777" s="1">
        <v>43497</v>
      </c>
      <c r="H777" s="2">
        <v>43880</v>
      </c>
      <c r="I777" t="s">
        <v>62</v>
      </c>
      <c r="J777">
        <v>2019</v>
      </c>
      <c r="K777">
        <v>2019</v>
      </c>
      <c r="L777" s="7">
        <v>11000</v>
      </c>
      <c r="M777">
        <v>219</v>
      </c>
      <c r="N777" s="1">
        <v>43493</v>
      </c>
      <c r="O777" s="1">
        <v>43552</v>
      </c>
      <c r="P777" s="1">
        <v>43599</v>
      </c>
      <c r="Q777" s="1" t="s">
        <v>142</v>
      </c>
      <c r="R777">
        <v>2019</v>
      </c>
      <c r="S777">
        <v>2019</v>
      </c>
      <c r="T777" t="s">
        <v>1107</v>
      </c>
      <c r="U777" t="s">
        <v>44</v>
      </c>
      <c r="V777" t="s">
        <v>45</v>
      </c>
      <c r="W777" t="s">
        <v>73</v>
      </c>
      <c r="X777">
        <v>100</v>
      </c>
      <c r="Y777">
        <v>3</v>
      </c>
      <c r="Z777">
        <v>59</v>
      </c>
      <c r="AA777" t="s">
        <v>136</v>
      </c>
      <c r="AB777" t="s">
        <v>47</v>
      </c>
      <c r="AC777">
        <v>59</v>
      </c>
      <c r="AD777">
        <v>47</v>
      </c>
      <c r="AE777">
        <v>106</v>
      </c>
      <c r="AF777" t="s">
        <v>71</v>
      </c>
      <c r="AG777" t="s">
        <v>86</v>
      </c>
      <c r="AH777">
        <v>2</v>
      </c>
      <c r="AI777">
        <v>2</v>
      </c>
      <c r="AJ777">
        <v>1891</v>
      </c>
      <c r="AK777">
        <v>1890</v>
      </c>
      <c r="AL777" t="s">
        <v>173</v>
      </c>
      <c r="AM777" t="s">
        <v>73</v>
      </c>
      <c r="AN777">
        <v>2462</v>
      </c>
    </row>
    <row r="778" spans="1:40" x14ac:dyDescent="0.25">
      <c r="A778">
        <v>12349000070</v>
      </c>
      <c r="B778" t="s">
        <v>1108</v>
      </c>
      <c r="C778" t="s">
        <v>38</v>
      </c>
      <c r="D778" t="s">
        <v>39</v>
      </c>
      <c r="E778" t="s">
        <v>40</v>
      </c>
      <c r="F778" t="s">
        <v>1106</v>
      </c>
      <c r="G778" s="1">
        <v>43497</v>
      </c>
      <c r="H778" s="2">
        <v>43880</v>
      </c>
      <c r="I778" t="s">
        <v>62</v>
      </c>
      <c r="J778">
        <v>2019</v>
      </c>
      <c r="K778">
        <v>2019</v>
      </c>
      <c r="L778" s="7">
        <v>9200</v>
      </c>
      <c r="M778">
        <v>220</v>
      </c>
      <c r="N778" s="1">
        <v>43493</v>
      </c>
      <c r="O778" s="1">
        <v>43552</v>
      </c>
      <c r="P778" s="1">
        <v>43599</v>
      </c>
      <c r="Q778" s="1" t="s">
        <v>142</v>
      </c>
      <c r="R778">
        <v>2019</v>
      </c>
      <c r="S778">
        <v>2019</v>
      </c>
      <c r="T778" t="s">
        <v>1109</v>
      </c>
      <c r="U778" t="s">
        <v>44</v>
      </c>
      <c r="V778" t="s">
        <v>45</v>
      </c>
      <c r="W778" t="s">
        <v>73</v>
      </c>
      <c r="X778">
        <v>100</v>
      </c>
      <c r="Y778">
        <v>3</v>
      </c>
      <c r="Z778">
        <v>59</v>
      </c>
      <c r="AA778" t="s">
        <v>136</v>
      </c>
      <c r="AB778" t="s">
        <v>47</v>
      </c>
      <c r="AC778">
        <v>59</v>
      </c>
      <c r="AD778">
        <v>47</v>
      </c>
      <c r="AE778">
        <v>106</v>
      </c>
      <c r="AF778" t="s">
        <v>71</v>
      </c>
      <c r="AG778" t="s">
        <v>86</v>
      </c>
      <c r="AH778">
        <v>1</v>
      </c>
      <c r="AI778">
        <v>1</v>
      </c>
      <c r="AJ778">
        <v>1889</v>
      </c>
      <c r="AK778">
        <v>1880</v>
      </c>
      <c r="AL778" t="s">
        <v>173</v>
      </c>
      <c r="AM778" t="s">
        <v>73</v>
      </c>
      <c r="AN778">
        <v>748</v>
      </c>
    </row>
    <row r="779" spans="1:40" x14ac:dyDescent="0.25">
      <c r="A779">
        <v>11873000300</v>
      </c>
      <c r="B779" t="s">
        <v>1102</v>
      </c>
      <c r="C779" t="s">
        <v>38</v>
      </c>
      <c r="D779" t="s">
        <v>39</v>
      </c>
      <c r="E779" t="s">
        <v>40</v>
      </c>
      <c r="F779" t="s">
        <v>1103</v>
      </c>
      <c r="G779" s="1">
        <v>43446</v>
      </c>
      <c r="H779" s="2">
        <v>44183</v>
      </c>
      <c r="I779" t="s">
        <v>300</v>
      </c>
      <c r="J779">
        <v>2018</v>
      </c>
      <c r="K779">
        <v>2019</v>
      </c>
      <c r="L779" s="7">
        <v>10000</v>
      </c>
      <c r="M779">
        <v>56</v>
      </c>
      <c r="N779" s="1">
        <v>43432</v>
      </c>
      <c r="O779" s="1">
        <v>43552</v>
      </c>
      <c r="P779" s="1">
        <v>43599</v>
      </c>
      <c r="Q779" s="1" t="s">
        <v>142</v>
      </c>
      <c r="R779">
        <v>2019</v>
      </c>
      <c r="S779">
        <v>2019</v>
      </c>
      <c r="T779" t="s">
        <v>1104</v>
      </c>
      <c r="U779" t="s">
        <v>44</v>
      </c>
      <c r="V779" t="s">
        <v>45</v>
      </c>
      <c r="W779" t="s">
        <v>73</v>
      </c>
      <c r="X779">
        <v>100</v>
      </c>
      <c r="Y779">
        <v>3</v>
      </c>
      <c r="Z779">
        <v>59</v>
      </c>
      <c r="AA779" t="s">
        <v>136</v>
      </c>
      <c r="AB779" t="s">
        <v>70</v>
      </c>
      <c r="AC779">
        <v>120</v>
      </c>
      <c r="AD779">
        <v>47</v>
      </c>
      <c r="AE779">
        <v>167</v>
      </c>
      <c r="AF779" t="s">
        <v>71</v>
      </c>
      <c r="AG779" t="s">
        <v>86</v>
      </c>
      <c r="AH779">
        <v>2</v>
      </c>
      <c r="AI779">
        <v>2</v>
      </c>
      <c r="AJ779">
        <v>1886</v>
      </c>
      <c r="AK779">
        <v>1880</v>
      </c>
      <c r="AL779" t="s">
        <v>173</v>
      </c>
      <c r="AM779" t="s">
        <v>73</v>
      </c>
      <c r="AN779">
        <v>1952</v>
      </c>
    </row>
    <row r="780" spans="1:40" x14ac:dyDescent="0.25">
      <c r="A780">
        <v>12352000290</v>
      </c>
      <c r="B780" t="s">
        <v>1137</v>
      </c>
      <c r="C780" t="s">
        <v>38</v>
      </c>
      <c r="D780" t="s">
        <v>39</v>
      </c>
      <c r="E780" t="s">
        <v>40</v>
      </c>
      <c r="F780" t="s">
        <v>1106</v>
      </c>
      <c r="G780" s="1">
        <v>43497</v>
      </c>
      <c r="H780" s="2">
        <v>43880</v>
      </c>
      <c r="I780" t="s">
        <v>62</v>
      </c>
      <c r="J780">
        <v>2019</v>
      </c>
      <c r="K780">
        <v>2019</v>
      </c>
      <c r="L780" s="7">
        <v>11000</v>
      </c>
      <c r="M780">
        <v>222</v>
      </c>
      <c r="N780" s="1">
        <v>43493</v>
      </c>
      <c r="O780" s="1">
        <v>43587</v>
      </c>
      <c r="P780" s="1">
        <v>43607</v>
      </c>
      <c r="Q780" s="1" t="s">
        <v>142</v>
      </c>
      <c r="R780">
        <v>2019</v>
      </c>
      <c r="S780">
        <v>2019</v>
      </c>
      <c r="T780" t="s">
        <v>1138</v>
      </c>
      <c r="U780" t="s">
        <v>44</v>
      </c>
      <c r="V780" t="s">
        <v>45</v>
      </c>
      <c r="W780" t="s">
        <v>73</v>
      </c>
      <c r="X780">
        <v>100</v>
      </c>
      <c r="Y780">
        <v>3</v>
      </c>
      <c r="Z780">
        <v>59</v>
      </c>
      <c r="AA780" t="s">
        <v>136</v>
      </c>
      <c r="AB780" t="s">
        <v>47</v>
      </c>
      <c r="AC780">
        <v>94</v>
      </c>
      <c r="AD780">
        <v>20</v>
      </c>
      <c r="AE780">
        <v>114</v>
      </c>
      <c r="AF780" t="s">
        <v>71</v>
      </c>
      <c r="AG780" t="s">
        <v>86</v>
      </c>
      <c r="AH780">
        <v>2</v>
      </c>
      <c r="AI780">
        <v>2</v>
      </c>
      <c r="AJ780">
        <v>1884</v>
      </c>
      <c r="AK780">
        <v>1880</v>
      </c>
      <c r="AL780" t="s">
        <v>73</v>
      </c>
      <c r="AM780" t="s">
        <v>73</v>
      </c>
      <c r="AN780">
        <v>1766</v>
      </c>
    </row>
    <row r="781" spans="1:40" x14ac:dyDescent="0.25">
      <c r="A781">
        <v>12350000050</v>
      </c>
      <c r="B781" t="s">
        <v>1139</v>
      </c>
      <c r="C781" t="s">
        <v>38</v>
      </c>
      <c r="D781" t="s">
        <v>39</v>
      </c>
      <c r="E781" t="s">
        <v>40</v>
      </c>
      <c r="F781" t="s">
        <v>1106</v>
      </c>
      <c r="G781" s="1">
        <v>43497</v>
      </c>
      <c r="H781" s="2">
        <v>43880</v>
      </c>
      <c r="I781" t="s">
        <v>62</v>
      </c>
      <c r="J781">
        <v>2019</v>
      </c>
      <c r="K781">
        <v>2019</v>
      </c>
      <c r="L781" s="7">
        <v>10000</v>
      </c>
      <c r="M781">
        <v>221</v>
      </c>
      <c r="N781" s="1">
        <v>43493</v>
      </c>
      <c r="O781" s="1">
        <v>43552</v>
      </c>
      <c r="P781" s="1">
        <v>43614</v>
      </c>
      <c r="Q781" s="1" t="s">
        <v>142</v>
      </c>
      <c r="R781">
        <v>2019</v>
      </c>
      <c r="S781">
        <v>2019</v>
      </c>
      <c r="T781" t="s">
        <v>511</v>
      </c>
      <c r="U781" t="s">
        <v>512</v>
      </c>
      <c r="V781" t="s">
        <v>45</v>
      </c>
      <c r="W781" t="s">
        <v>73</v>
      </c>
      <c r="X781">
        <v>100</v>
      </c>
      <c r="Y781">
        <v>3</v>
      </c>
      <c r="Z781">
        <v>59</v>
      </c>
      <c r="AA781" t="s">
        <v>136</v>
      </c>
      <c r="AB781" t="s">
        <v>47</v>
      </c>
      <c r="AC781">
        <v>59</v>
      </c>
      <c r="AD781">
        <v>62</v>
      </c>
      <c r="AE781">
        <v>121</v>
      </c>
      <c r="AF781" t="s">
        <v>71</v>
      </c>
      <c r="AG781" t="s">
        <v>86</v>
      </c>
      <c r="AH781">
        <v>2</v>
      </c>
      <c r="AI781">
        <v>1</v>
      </c>
      <c r="AJ781">
        <v>1892</v>
      </c>
      <c r="AK781">
        <v>1890</v>
      </c>
      <c r="AL781" t="s">
        <v>173</v>
      </c>
      <c r="AM781" t="s">
        <v>73</v>
      </c>
      <c r="AN781">
        <v>1368</v>
      </c>
    </row>
    <row r="782" spans="1:40" x14ac:dyDescent="0.25">
      <c r="A782">
        <v>11870000230</v>
      </c>
      <c r="B782" t="s">
        <v>1219</v>
      </c>
      <c r="C782" t="s">
        <v>38</v>
      </c>
      <c r="D782" t="s">
        <v>39</v>
      </c>
      <c r="E782" t="s">
        <v>40</v>
      </c>
      <c r="F782" t="s">
        <v>1215</v>
      </c>
      <c r="G782" s="1">
        <v>43572</v>
      </c>
      <c r="H782" s="2">
        <v>43940</v>
      </c>
      <c r="I782" t="s">
        <v>124</v>
      </c>
      <c r="J782">
        <v>2019</v>
      </c>
      <c r="K782">
        <v>2019</v>
      </c>
      <c r="L782" s="7">
        <v>7000</v>
      </c>
      <c r="M782">
        <v>388</v>
      </c>
      <c r="N782" s="1">
        <v>43563</v>
      </c>
      <c r="O782" s="1">
        <v>43619</v>
      </c>
      <c r="P782" s="1">
        <v>43655</v>
      </c>
      <c r="Q782" s="1" t="s">
        <v>183</v>
      </c>
      <c r="R782">
        <v>2019</v>
      </c>
      <c r="S782">
        <v>2020</v>
      </c>
      <c r="T782" t="s">
        <v>51</v>
      </c>
      <c r="U782" t="s">
        <v>51</v>
      </c>
      <c r="V782" t="s">
        <v>45</v>
      </c>
      <c r="W782" t="s">
        <v>73</v>
      </c>
      <c r="X782">
        <v>100</v>
      </c>
      <c r="Y782">
        <v>4</v>
      </c>
      <c r="Z782">
        <v>59</v>
      </c>
      <c r="AA782" t="s">
        <v>136</v>
      </c>
      <c r="AB782" t="s">
        <v>47</v>
      </c>
      <c r="AC782">
        <v>56</v>
      </c>
      <c r="AD782">
        <v>36</v>
      </c>
      <c r="AE782">
        <v>92</v>
      </c>
      <c r="AF782" t="s">
        <v>71</v>
      </c>
      <c r="AG782" t="s">
        <v>86</v>
      </c>
      <c r="AH782">
        <v>2</v>
      </c>
      <c r="AI782">
        <v>1</v>
      </c>
      <c r="AJ782">
        <v>1886</v>
      </c>
      <c r="AK782">
        <v>1880</v>
      </c>
      <c r="AL782" t="s">
        <v>173</v>
      </c>
      <c r="AM782" t="s">
        <v>73</v>
      </c>
      <c r="AN782">
        <v>1856</v>
      </c>
    </row>
    <row r="783" spans="1:40" x14ac:dyDescent="0.25">
      <c r="A783">
        <v>13630000040</v>
      </c>
      <c r="B783" t="s">
        <v>1233</v>
      </c>
      <c r="C783" t="s">
        <v>38</v>
      </c>
      <c r="D783" t="s">
        <v>39</v>
      </c>
      <c r="E783" t="s">
        <v>40</v>
      </c>
      <c r="F783" t="s">
        <v>1215</v>
      </c>
      <c r="G783" s="1">
        <v>43572</v>
      </c>
      <c r="H783" s="2">
        <v>43940</v>
      </c>
      <c r="I783" t="s">
        <v>124</v>
      </c>
      <c r="J783">
        <v>2019</v>
      </c>
      <c r="K783">
        <v>2019</v>
      </c>
      <c r="L783" s="7">
        <v>5000</v>
      </c>
      <c r="M783">
        <v>386</v>
      </c>
      <c r="N783" s="1">
        <v>43563</v>
      </c>
      <c r="O783" s="1">
        <v>43619</v>
      </c>
      <c r="P783" s="1">
        <v>43658</v>
      </c>
      <c r="Q783" s="1" t="s">
        <v>183</v>
      </c>
      <c r="R783">
        <v>2019</v>
      </c>
      <c r="S783">
        <v>2020</v>
      </c>
      <c r="T783" t="s">
        <v>51</v>
      </c>
      <c r="U783" t="s">
        <v>51</v>
      </c>
      <c r="V783" t="s">
        <v>45</v>
      </c>
      <c r="W783" t="s">
        <v>73</v>
      </c>
      <c r="X783">
        <v>100</v>
      </c>
      <c r="Y783">
        <v>4</v>
      </c>
      <c r="Z783">
        <v>59</v>
      </c>
      <c r="AA783" t="s">
        <v>136</v>
      </c>
      <c r="AB783" t="s">
        <v>47</v>
      </c>
      <c r="AC783">
        <v>56</v>
      </c>
      <c r="AD783">
        <v>39</v>
      </c>
      <c r="AE783">
        <v>95</v>
      </c>
      <c r="AF783" t="s">
        <v>71</v>
      </c>
      <c r="AG783" t="s">
        <v>86</v>
      </c>
      <c r="AH783">
        <v>1</v>
      </c>
      <c r="AI783">
        <v>1</v>
      </c>
      <c r="AJ783">
        <v>1889</v>
      </c>
      <c r="AK783">
        <v>1880</v>
      </c>
      <c r="AL783" t="s">
        <v>173</v>
      </c>
      <c r="AM783" t="s">
        <v>332</v>
      </c>
      <c r="AN783">
        <v>758</v>
      </c>
    </row>
    <row r="784" spans="1:40" x14ac:dyDescent="0.25">
      <c r="A784">
        <v>11870000040</v>
      </c>
      <c r="B784" t="s">
        <v>1242</v>
      </c>
      <c r="C784" t="s">
        <v>38</v>
      </c>
      <c r="D784" t="s">
        <v>39</v>
      </c>
      <c r="E784" t="s">
        <v>40</v>
      </c>
      <c r="F784" t="s">
        <v>1215</v>
      </c>
      <c r="G784" s="1">
        <v>43572</v>
      </c>
      <c r="H784" s="2">
        <v>43940</v>
      </c>
      <c r="I784" t="s">
        <v>124</v>
      </c>
      <c r="J784">
        <v>2019</v>
      </c>
      <c r="K784">
        <v>2019</v>
      </c>
      <c r="L784" s="7">
        <v>5000</v>
      </c>
      <c r="M784">
        <v>387</v>
      </c>
      <c r="N784" s="1">
        <v>43563</v>
      </c>
      <c r="O784" s="1">
        <v>43619</v>
      </c>
      <c r="P784" s="1">
        <v>43661</v>
      </c>
      <c r="Q784" s="1" t="s">
        <v>183</v>
      </c>
      <c r="R784">
        <v>2019</v>
      </c>
      <c r="S784">
        <v>2020</v>
      </c>
      <c r="T784" t="s">
        <v>51</v>
      </c>
      <c r="U784" t="s">
        <v>51</v>
      </c>
      <c r="V784" t="s">
        <v>45</v>
      </c>
      <c r="W784" t="s">
        <v>73</v>
      </c>
      <c r="X784">
        <v>100</v>
      </c>
      <c r="Y784">
        <v>4</v>
      </c>
      <c r="Z784">
        <v>59</v>
      </c>
      <c r="AA784" t="s">
        <v>136</v>
      </c>
      <c r="AB784" t="s">
        <v>47</v>
      </c>
      <c r="AC784">
        <v>56</v>
      </c>
      <c r="AD784">
        <v>42</v>
      </c>
      <c r="AE784">
        <v>98</v>
      </c>
      <c r="AF784" t="s">
        <v>71</v>
      </c>
      <c r="AG784" t="s">
        <v>86</v>
      </c>
      <c r="AH784">
        <v>1</v>
      </c>
      <c r="AI784">
        <v>1</v>
      </c>
      <c r="AJ784">
        <v>1900</v>
      </c>
      <c r="AK784">
        <v>1900</v>
      </c>
      <c r="AL784" t="s">
        <v>173</v>
      </c>
      <c r="AM784" t="s">
        <v>73</v>
      </c>
      <c r="AN784">
        <v>1211</v>
      </c>
    </row>
    <row r="785" spans="1:40" x14ac:dyDescent="0.25">
      <c r="A785">
        <v>12410000220</v>
      </c>
      <c r="B785" t="s">
        <v>1451</v>
      </c>
      <c r="C785" t="s">
        <v>38</v>
      </c>
      <c r="D785" t="s">
        <v>39</v>
      </c>
      <c r="E785" t="s">
        <v>40</v>
      </c>
      <c r="F785" t="s">
        <v>1398</v>
      </c>
      <c r="G785" s="1">
        <v>43595</v>
      </c>
      <c r="H785" s="2">
        <v>43970</v>
      </c>
      <c r="I785" t="s">
        <v>142</v>
      </c>
      <c r="J785">
        <v>2019</v>
      </c>
      <c r="K785">
        <v>2019</v>
      </c>
      <c r="L785" s="7">
        <v>7000</v>
      </c>
      <c r="M785">
        <v>499</v>
      </c>
      <c r="N785" s="1">
        <v>43588</v>
      </c>
      <c r="O785" s="1">
        <v>43704</v>
      </c>
      <c r="P785" s="1">
        <v>43724</v>
      </c>
      <c r="Q785" s="1" t="s">
        <v>223</v>
      </c>
      <c r="R785">
        <v>2019</v>
      </c>
      <c r="S785">
        <v>2020</v>
      </c>
      <c r="T785" t="s">
        <v>51</v>
      </c>
      <c r="U785" t="s">
        <v>51</v>
      </c>
      <c r="V785" t="s">
        <v>45</v>
      </c>
      <c r="W785" t="s">
        <v>73</v>
      </c>
      <c r="X785">
        <v>100</v>
      </c>
      <c r="Y785">
        <v>3</v>
      </c>
      <c r="Z785">
        <v>65</v>
      </c>
      <c r="AA785" t="s">
        <v>77</v>
      </c>
      <c r="AB785" t="s">
        <v>47</v>
      </c>
      <c r="AC785">
        <v>116</v>
      </c>
      <c r="AD785">
        <v>20</v>
      </c>
      <c r="AE785">
        <v>136</v>
      </c>
      <c r="AF785" t="s">
        <v>71</v>
      </c>
      <c r="AG785" t="s">
        <v>86</v>
      </c>
      <c r="AH785">
        <v>2</v>
      </c>
      <c r="AI785">
        <v>2</v>
      </c>
      <c r="AJ785">
        <v>1890</v>
      </c>
      <c r="AK785">
        <v>1890</v>
      </c>
      <c r="AL785" t="s">
        <v>173</v>
      </c>
      <c r="AM785" t="s">
        <v>73</v>
      </c>
      <c r="AN785">
        <v>2490</v>
      </c>
    </row>
    <row r="786" spans="1:40" x14ac:dyDescent="0.25">
      <c r="A786">
        <v>12444000040</v>
      </c>
      <c r="B786" t="s">
        <v>1399</v>
      </c>
      <c r="C786" t="s">
        <v>38</v>
      </c>
      <c r="D786" t="s">
        <v>39</v>
      </c>
      <c r="E786" t="s">
        <v>40</v>
      </c>
      <c r="F786" t="s">
        <v>1398</v>
      </c>
      <c r="G786" s="1">
        <v>43595</v>
      </c>
      <c r="H786" s="2">
        <v>43970</v>
      </c>
      <c r="I786" t="s">
        <v>142</v>
      </c>
      <c r="J786">
        <v>2019</v>
      </c>
      <c r="K786">
        <v>2019</v>
      </c>
      <c r="L786" s="7">
        <v>7000</v>
      </c>
      <c r="M786">
        <v>501</v>
      </c>
      <c r="N786" s="1">
        <v>43588</v>
      </c>
      <c r="O786" s="1">
        <v>43658</v>
      </c>
      <c r="P786" s="1">
        <v>43699</v>
      </c>
      <c r="Q786" s="1" t="s">
        <v>186</v>
      </c>
      <c r="R786">
        <v>2019</v>
      </c>
      <c r="S786">
        <v>2020</v>
      </c>
      <c r="T786" t="s">
        <v>51</v>
      </c>
      <c r="U786" t="s">
        <v>51</v>
      </c>
      <c r="V786" t="s">
        <v>45</v>
      </c>
      <c r="W786" t="s">
        <v>73</v>
      </c>
      <c r="X786">
        <v>100</v>
      </c>
      <c r="Y786">
        <v>3</v>
      </c>
      <c r="Z786">
        <v>66</v>
      </c>
      <c r="AA786" t="s">
        <v>168</v>
      </c>
      <c r="AB786" t="s">
        <v>47</v>
      </c>
      <c r="AC786">
        <v>70</v>
      </c>
      <c r="AD786">
        <v>41</v>
      </c>
      <c r="AE786">
        <v>111</v>
      </c>
      <c r="AF786" t="s">
        <v>71</v>
      </c>
      <c r="AG786" t="s">
        <v>86</v>
      </c>
      <c r="AH786">
        <v>2</v>
      </c>
      <c r="AI786">
        <v>2</v>
      </c>
      <c r="AJ786">
        <v>1892</v>
      </c>
      <c r="AK786">
        <v>1890</v>
      </c>
      <c r="AL786" t="s">
        <v>173</v>
      </c>
      <c r="AM786" t="s">
        <v>73</v>
      </c>
      <c r="AN786">
        <v>2984</v>
      </c>
    </row>
    <row r="787" spans="1:40" x14ac:dyDescent="0.25">
      <c r="A787">
        <v>12431000220</v>
      </c>
      <c r="B787" t="s">
        <v>1397</v>
      </c>
      <c r="C787" t="s">
        <v>38</v>
      </c>
      <c r="D787" t="s">
        <v>39</v>
      </c>
      <c r="E787" t="s">
        <v>40</v>
      </c>
      <c r="F787" t="s">
        <v>1398</v>
      </c>
      <c r="G787" s="1">
        <v>43595</v>
      </c>
      <c r="H787" s="2">
        <v>43970</v>
      </c>
      <c r="I787" t="s">
        <v>142</v>
      </c>
      <c r="J787">
        <v>2019</v>
      </c>
      <c r="K787">
        <v>2019</v>
      </c>
      <c r="L787" s="7">
        <v>7000</v>
      </c>
      <c r="M787">
        <v>500</v>
      </c>
      <c r="N787" s="1">
        <v>43588</v>
      </c>
      <c r="O787" s="1">
        <v>43685</v>
      </c>
      <c r="P787" s="1">
        <v>43699</v>
      </c>
      <c r="Q787" s="1" t="s">
        <v>186</v>
      </c>
      <c r="R787">
        <v>2019</v>
      </c>
      <c r="S787">
        <v>2020</v>
      </c>
      <c r="T787" t="s">
        <v>51</v>
      </c>
      <c r="U787" t="s">
        <v>51</v>
      </c>
      <c r="V787" t="s">
        <v>45</v>
      </c>
      <c r="W787" t="s">
        <v>73</v>
      </c>
      <c r="X787">
        <v>100</v>
      </c>
      <c r="Y787">
        <v>3</v>
      </c>
      <c r="Z787">
        <v>66</v>
      </c>
      <c r="AA787" t="s">
        <v>168</v>
      </c>
      <c r="AB787" t="s">
        <v>47</v>
      </c>
      <c r="AC787">
        <v>97</v>
      </c>
      <c r="AD787">
        <v>14</v>
      </c>
      <c r="AE787">
        <v>111</v>
      </c>
      <c r="AF787" t="s">
        <v>71</v>
      </c>
      <c r="AG787" t="s">
        <v>86</v>
      </c>
      <c r="AH787">
        <v>2</v>
      </c>
      <c r="AI787">
        <v>1</v>
      </c>
      <c r="AJ787">
        <v>1897</v>
      </c>
      <c r="AK787">
        <v>1890</v>
      </c>
      <c r="AL787" t="s">
        <v>173</v>
      </c>
      <c r="AM787" t="s">
        <v>73</v>
      </c>
      <c r="AN787">
        <v>2070</v>
      </c>
    </row>
    <row r="788" spans="1:40" x14ac:dyDescent="0.25">
      <c r="A788">
        <v>12429000210</v>
      </c>
      <c r="B788" t="s">
        <v>1419</v>
      </c>
      <c r="C788" t="s">
        <v>38</v>
      </c>
      <c r="D788" t="s">
        <v>39</v>
      </c>
      <c r="E788" t="s">
        <v>40</v>
      </c>
      <c r="F788" t="s">
        <v>1398</v>
      </c>
      <c r="G788" s="1">
        <v>43595</v>
      </c>
      <c r="H788" s="2">
        <v>43970</v>
      </c>
      <c r="I788" t="s">
        <v>142</v>
      </c>
      <c r="J788">
        <v>2019</v>
      </c>
      <c r="K788">
        <v>2019</v>
      </c>
      <c r="L788" s="7">
        <v>7000</v>
      </c>
      <c r="M788">
        <v>502</v>
      </c>
      <c r="N788" s="1">
        <v>43588</v>
      </c>
      <c r="O788" s="1">
        <v>43697</v>
      </c>
      <c r="P788" s="1">
        <v>43714</v>
      </c>
      <c r="Q788" s="1" t="s">
        <v>223</v>
      </c>
      <c r="R788">
        <v>2019</v>
      </c>
      <c r="S788">
        <v>2020</v>
      </c>
      <c r="T788" t="s">
        <v>51</v>
      </c>
      <c r="U788" t="s">
        <v>51</v>
      </c>
      <c r="V788" t="s">
        <v>45</v>
      </c>
      <c r="W788" t="s">
        <v>73</v>
      </c>
      <c r="X788">
        <v>100</v>
      </c>
      <c r="Y788">
        <v>3</v>
      </c>
      <c r="Z788">
        <v>67</v>
      </c>
      <c r="AA788" t="s">
        <v>57</v>
      </c>
      <c r="AB788" t="s">
        <v>47</v>
      </c>
      <c r="AC788">
        <v>109</v>
      </c>
      <c r="AD788">
        <v>17</v>
      </c>
      <c r="AE788">
        <v>126</v>
      </c>
      <c r="AF788" t="s">
        <v>71</v>
      </c>
      <c r="AG788" t="s">
        <v>86</v>
      </c>
      <c r="AH788">
        <v>2</v>
      </c>
      <c r="AI788">
        <v>2</v>
      </c>
      <c r="AJ788">
        <v>1923</v>
      </c>
      <c r="AK788">
        <v>1920</v>
      </c>
      <c r="AL788" t="s">
        <v>173</v>
      </c>
      <c r="AM788" t="s">
        <v>73</v>
      </c>
      <c r="AN788">
        <v>1976</v>
      </c>
    </row>
    <row r="789" spans="1:40" x14ac:dyDescent="0.25">
      <c r="A789">
        <v>12488000030</v>
      </c>
      <c r="B789" t="s">
        <v>1564</v>
      </c>
      <c r="C789" t="s">
        <v>38</v>
      </c>
      <c r="D789" t="s">
        <v>39</v>
      </c>
      <c r="E789" t="s">
        <v>40</v>
      </c>
      <c r="F789" t="s">
        <v>1565</v>
      </c>
      <c r="G789" s="1">
        <v>43633</v>
      </c>
      <c r="H789" s="2">
        <v>44001</v>
      </c>
      <c r="I789" t="s">
        <v>150</v>
      </c>
      <c r="J789">
        <v>2019</v>
      </c>
      <c r="K789">
        <v>2019</v>
      </c>
      <c r="L789" s="7">
        <v>8000</v>
      </c>
      <c r="M789">
        <v>629</v>
      </c>
      <c r="N789" s="1">
        <v>43628</v>
      </c>
      <c r="O789" s="1">
        <v>43739</v>
      </c>
      <c r="P789" s="1">
        <v>43755</v>
      </c>
      <c r="Q789" s="1" t="s">
        <v>244</v>
      </c>
      <c r="R789">
        <v>2019</v>
      </c>
      <c r="S789">
        <v>2020</v>
      </c>
      <c r="T789" t="s">
        <v>51</v>
      </c>
      <c r="U789" t="s">
        <v>51</v>
      </c>
      <c r="V789" t="s">
        <v>45</v>
      </c>
      <c r="W789" t="s">
        <v>73</v>
      </c>
      <c r="X789">
        <v>100</v>
      </c>
      <c r="Y789">
        <v>3</v>
      </c>
      <c r="Z789">
        <v>67</v>
      </c>
      <c r="AA789" t="s">
        <v>57</v>
      </c>
      <c r="AB789" t="s">
        <v>47</v>
      </c>
      <c r="AC789">
        <v>111</v>
      </c>
      <c r="AD789">
        <v>16</v>
      </c>
      <c r="AE789">
        <v>127</v>
      </c>
      <c r="AF789" t="s">
        <v>71</v>
      </c>
      <c r="AG789" t="s">
        <v>72</v>
      </c>
      <c r="AH789">
        <v>1.5</v>
      </c>
      <c r="AI789">
        <v>1</v>
      </c>
      <c r="AJ789">
        <v>1898</v>
      </c>
      <c r="AK789">
        <v>1890</v>
      </c>
      <c r="AL789" t="s">
        <v>173</v>
      </c>
      <c r="AM789" t="s">
        <v>332</v>
      </c>
      <c r="AN789">
        <v>603</v>
      </c>
    </row>
    <row r="790" spans="1:40" x14ac:dyDescent="0.25">
      <c r="A790">
        <v>15128000060</v>
      </c>
      <c r="B790" t="s">
        <v>677</v>
      </c>
      <c r="C790" t="s">
        <v>38</v>
      </c>
      <c r="D790" t="s">
        <v>39</v>
      </c>
      <c r="E790" t="s">
        <v>40</v>
      </c>
      <c r="F790" t="s">
        <v>678</v>
      </c>
      <c r="G790" s="1">
        <v>43312</v>
      </c>
      <c r="H790" s="2">
        <v>44030</v>
      </c>
      <c r="I790" t="s">
        <v>183</v>
      </c>
      <c r="J790">
        <v>2018</v>
      </c>
      <c r="K790">
        <v>2019</v>
      </c>
      <c r="L790" s="7">
        <v>10000</v>
      </c>
      <c r="M790">
        <v>544851</v>
      </c>
      <c r="N790" s="1">
        <v>43319</v>
      </c>
      <c r="O790" s="1">
        <v>43382</v>
      </c>
      <c r="P790" s="1">
        <v>43388</v>
      </c>
      <c r="Q790" s="1" t="s">
        <v>244</v>
      </c>
      <c r="R790">
        <v>2018</v>
      </c>
      <c r="S790">
        <v>2019</v>
      </c>
      <c r="T790" t="s">
        <v>51</v>
      </c>
      <c r="U790" t="s">
        <v>51</v>
      </c>
      <c r="V790" t="s">
        <v>45</v>
      </c>
      <c r="W790" t="s">
        <v>73</v>
      </c>
      <c r="X790">
        <v>100</v>
      </c>
      <c r="Y790">
        <v>27</v>
      </c>
      <c r="Z790">
        <v>72</v>
      </c>
      <c r="AA790" t="s">
        <v>263</v>
      </c>
      <c r="AB790" t="s">
        <v>47</v>
      </c>
      <c r="AC790">
        <v>63</v>
      </c>
      <c r="AD790">
        <v>6</v>
      </c>
      <c r="AE790">
        <v>69</v>
      </c>
      <c r="AF790" t="s">
        <v>71</v>
      </c>
      <c r="AG790" t="s">
        <v>72</v>
      </c>
      <c r="AH790">
        <v>2</v>
      </c>
      <c r="AI790">
        <v>1</v>
      </c>
      <c r="AJ790">
        <v>1903</v>
      </c>
      <c r="AK790">
        <v>1900</v>
      </c>
      <c r="AL790" t="s">
        <v>173</v>
      </c>
      <c r="AM790" t="s">
        <v>73</v>
      </c>
      <c r="AN790">
        <v>1620</v>
      </c>
    </row>
    <row r="791" spans="1:40" x14ac:dyDescent="0.25">
      <c r="A791">
        <v>13737000190</v>
      </c>
      <c r="B791" t="s">
        <v>1065</v>
      </c>
      <c r="C791" t="s">
        <v>38</v>
      </c>
      <c r="D791" t="s">
        <v>39</v>
      </c>
      <c r="E791" t="s">
        <v>40</v>
      </c>
      <c r="F791" t="s">
        <v>1066</v>
      </c>
      <c r="G791" s="1">
        <v>43474</v>
      </c>
      <c r="H791" s="2">
        <v>43849</v>
      </c>
      <c r="I791" t="s">
        <v>42</v>
      </c>
      <c r="J791">
        <v>2019</v>
      </c>
      <c r="K791">
        <v>2019</v>
      </c>
      <c r="L791" s="7">
        <v>6800</v>
      </c>
      <c r="M791">
        <v>153</v>
      </c>
      <c r="N791" s="1">
        <v>43468</v>
      </c>
      <c r="O791" s="1">
        <v>43552</v>
      </c>
      <c r="P791" s="1">
        <v>43572</v>
      </c>
      <c r="Q791" s="1" t="s">
        <v>124</v>
      </c>
      <c r="R791">
        <v>2019</v>
      </c>
      <c r="S791">
        <v>2019</v>
      </c>
      <c r="T791" t="s">
        <v>51</v>
      </c>
      <c r="U791" t="s">
        <v>51</v>
      </c>
      <c r="V791" t="s">
        <v>45</v>
      </c>
      <c r="W791" t="s">
        <v>73</v>
      </c>
      <c r="X791">
        <v>100</v>
      </c>
      <c r="Y791">
        <v>18</v>
      </c>
      <c r="Z791">
        <v>77</v>
      </c>
      <c r="AA791" t="s">
        <v>229</v>
      </c>
      <c r="AB791" t="s">
        <v>47</v>
      </c>
      <c r="AC791">
        <v>84</v>
      </c>
      <c r="AD791">
        <v>20</v>
      </c>
      <c r="AE791">
        <v>104</v>
      </c>
      <c r="AF791" t="s">
        <v>71</v>
      </c>
      <c r="AG791" t="s">
        <v>86</v>
      </c>
      <c r="AH791">
        <v>1</v>
      </c>
      <c r="AI791">
        <v>1</v>
      </c>
      <c r="AJ791">
        <v>1895</v>
      </c>
      <c r="AK791">
        <v>1890</v>
      </c>
      <c r="AL791" t="s">
        <v>173</v>
      </c>
      <c r="AM791" t="s">
        <v>332</v>
      </c>
      <c r="AN791">
        <v>1330</v>
      </c>
    </row>
    <row r="792" spans="1:40" x14ac:dyDescent="0.25">
      <c r="A792">
        <v>13672000290</v>
      </c>
      <c r="B792" t="s">
        <v>1948</v>
      </c>
      <c r="C792" t="s">
        <v>38</v>
      </c>
      <c r="D792" t="s">
        <v>39</v>
      </c>
      <c r="E792" t="s">
        <v>40</v>
      </c>
      <c r="F792" t="s">
        <v>1946</v>
      </c>
      <c r="G792" s="1">
        <v>43724</v>
      </c>
      <c r="H792" s="2">
        <v>44093</v>
      </c>
      <c r="I792" t="s">
        <v>223</v>
      </c>
      <c r="J792">
        <v>2019</v>
      </c>
      <c r="K792">
        <v>2020</v>
      </c>
      <c r="L792" s="7">
        <v>15900</v>
      </c>
      <c r="M792">
        <v>1085</v>
      </c>
      <c r="N792" s="1">
        <v>43715</v>
      </c>
      <c r="O792" s="1">
        <v>43887</v>
      </c>
      <c r="P792" s="1">
        <v>43920</v>
      </c>
      <c r="Q792" s="1" t="s">
        <v>69</v>
      </c>
      <c r="R792">
        <v>2020</v>
      </c>
      <c r="S792">
        <v>2020</v>
      </c>
      <c r="T792" t="s">
        <v>51</v>
      </c>
      <c r="U792" t="s">
        <v>51</v>
      </c>
      <c r="V792" t="s">
        <v>45</v>
      </c>
      <c r="W792" t="s">
        <v>73</v>
      </c>
      <c r="X792">
        <v>100</v>
      </c>
      <c r="Y792">
        <v>4</v>
      </c>
      <c r="Z792">
        <v>56</v>
      </c>
      <c r="AA792" t="s">
        <v>107</v>
      </c>
      <c r="AB792" t="s">
        <v>70</v>
      </c>
      <c r="AC792">
        <v>172</v>
      </c>
      <c r="AD792">
        <v>33</v>
      </c>
      <c r="AE792">
        <v>205</v>
      </c>
      <c r="AF792" t="s">
        <v>71</v>
      </c>
      <c r="AG792" t="s">
        <v>86</v>
      </c>
      <c r="AH792">
        <v>2</v>
      </c>
      <c r="AI792">
        <v>2</v>
      </c>
      <c r="AJ792">
        <v>1906</v>
      </c>
      <c r="AK792">
        <v>1900</v>
      </c>
      <c r="AL792" t="s">
        <v>173</v>
      </c>
      <c r="AM792" t="s">
        <v>73</v>
      </c>
      <c r="AN792">
        <v>2508</v>
      </c>
    </row>
    <row r="793" spans="1:40" x14ac:dyDescent="0.25">
      <c r="A793">
        <v>14467040620</v>
      </c>
      <c r="B793" t="s">
        <v>1945</v>
      </c>
      <c r="C793" t="s">
        <v>38</v>
      </c>
      <c r="D793" t="s">
        <v>39</v>
      </c>
      <c r="E793" t="s">
        <v>40</v>
      </c>
      <c r="F793" t="s">
        <v>1946</v>
      </c>
      <c r="G793" s="1">
        <v>43724</v>
      </c>
      <c r="H793" s="2">
        <v>44093</v>
      </c>
      <c r="I793" t="s">
        <v>223</v>
      </c>
      <c r="J793">
        <v>2019</v>
      </c>
      <c r="K793">
        <v>2020</v>
      </c>
      <c r="L793" s="7">
        <v>17500</v>
      </c>
      <c r="M793">
        <v>1086</v>
      </c>
      <c r="N793" s="1">
        <v>43715</v>
      </c>
      <c r="O793" s="1">
        <v>43903</v>
      </c>
      <c r="P793" s="1">
        <v>43920</v>
      </c>
      <c r="Q793" s="1" t="s">
        <v>69</v>
      </c>
      <c r="R793">
        <v>2020</v>
      </c>
      <c r="S793">
        <v>2020</v>
      </c>
      <c r="T793" t="s">
        <v>51</v>
      </c>
      <c r="U793" t="s">
        <v>51</v>
      </c>
      <c r="V793" t="s">
        <v>45</v>
      </c>
      <c r="W793" t="s">
        <v>73</v>
      </c>
      <c r="X793">
        <v>100</v>
      </c>
      <c r="Y793">
        <v>4</v>
      </c>
      <c r="Z793">
        <v>56</v>
      </c>
      <c r="AA793" t="s">
        <v>107</v>
      </c>
      <c r="AB793" t="s">
        <v>70</v>
      </c>
      <c r="AC793">
        <v>188</v>
      </c>
      <c r="AD793">
        <v>17</v>
      </c>
      <c r="AE793">
        <v>205</v>
      </c>
      <c r="AF793" t="s">
        <v>71</v>
      </c>
      <c r="AG793" t="s">
        <v>86</v>
      </c>
      <c r="AH793">
        <v>2</v>
      </c>
      <c r="AI793">
        <v>4</v>
      </c>
      <c r="AJ793">
        <v>1915</v>
      </c>
      <c r="AK793">
        <v>1910</v>
      </c>
      <c r="AL793" t="s">
        <v>173</v>
      </c>
      <c r="AM793" t="s">
        <v>73</v>
      </c>
      <c r="AN793">
        <v>3430</v>
      </c>
    </row>
    <row r="794" spans="1:40" x14ac:dyDescent="0.25">
      <c r="A794">
        <v>13672000490</v>
      </c>
      <c r="B794" t="s">
        <v>1947</v>
      </c>
      <c r="C794" t="s">
        <v>38</v>
      </c>
      <c r="D794" t="s">
        <v>39</v>
      </c>
      <c r="E794" t="s">
        <v>40</v>
      </c>
      <c r="F794" t="s">
        <v>1946</v>
      </c>
      <c r="G794" s="1">
        <v>43724</v>
      </c>
      <c r="H794" s="2">
        <v>44093</v>
      </c>
      <c r="I794" t="s">
        <v>223</v>
      </c>
      <c r="J794">
        <v>2019</v>
      </c>
      <c r="K794">
        <v>2020</v>
      </c>
      <c r="L794" s="7">
        <v>15000</v>
      </c>
      <c r="M794">
        <v>1087</v>
      </c>
      <c r="N794" s="1">
        <v>43715</v>
      </c>
      <c r="O794" s="1">
        <v>43896</v>
      </c>
      <c r="P794" s="1">
        <v>43920</v>
      </c>
      <c r="Q794" s="1" t="s">
        <v>69</v>
      </c>
      <c r="R794">
        <v>2020</v>
      </c>
      <c r="S794">
        <v>2020</v>
      </c>
      <c r="T794" t="s">
        <v>51</v>
      </c>
      <c r="U794" t="s">
        <v>51</v>
      </c>
      <c r="V794" t="s">
        <v>45</v>
      </c>
      <c r="W794" t="s">
        <v>73</v>
      </c>
      <c r="X794">
        <v>100</v>
      </c>
      <c r="Y794">
        <v>4</v>
      </c>
      <c r="Z794">
        <v>56</v>
      </c>
      <c r="AA794" t="s">
        <v>107</v>
      </c>
      <c r="AB794" t="s">
        <v>70</v>
      </c>
      <c r="AC794">
        <v>181</v>
      </c>
      <c r="AD794">
        <v>24</v>
      </c>
      <c r="AE794">
        <v>205</v>
      </c>
      <c r="AF794" t="s">
        <v>71</v>
      </c>
      <c r="AG794" t="s">
        <v>86</v>
      </c>
      <c r="AH794">
        <v>2</v>
      </c>
      <c r="AI794">
        <v>2</v>
      </c>
      <c r="AJ794">
        <v>1907</v>
      </c>
      <c r="AK794">
        <v>1900</v>
      </c>
      <c r="AL794" t="s">
        <v>173</v>
      </c>
      <c r="AM794" t="s">
        <v>73</v>
      </c>
      <c r="AN794">
        <v>2002</v>
      </c>
    </row>
    <row r="795" spans="1:40" x14ac:dyDescent="0.25">
      <c r="A795">
        <v>13654000430</v>
      </c>
      <c r="B795" t="s">
        <v>2031</v>
      </c>
      <c r="C795" t="s">
        <v>38</v>
      </c>
      <c r="D795" t="s">
        <v>39</v>
      </c>
      <c r="E795" t="s">
        <v>40</v>
      </c>
      <c r="F795" t="s">
        <v>2032</v>
      </c>
      <c r="G795" s="1">
        <v>43838</v>
      </c>
      <c r="H795" s="2">
        <v>43850</v>
      </c>
      <c r="I795" t="s">
        <v>42</v>
      </c>
      <c r="J795">
        <v>2020</v>
      </c>
      <c r="K795">
        <v>2020</v>
      </c>
      <c r="L795" s="7">
        <v>7000</v>
      </c>
      <c r="M795">
        <v>1358</v>
      </c>
      <c r="N795" s="1">
        <v>43833</v>
      </c>
      <c r="O795" s="1">
        <v>43948</v>
      </c>
      <c r="P795" s="1">
        <v>43957</v>
      </c>
      <c r="Q795" s="1" t="s">
        <v>142</v>
      </c>
      <c r="R795">
        <v>2020</v>
      </c>
      <c r="S795">
        <v>2020</v>
      </c>
      <c r="T795" t="s">
        <v>2033</v>
      </c>
      <c r="U795" t="s">
        <v>44</v>
      </c>
      <c r="V795" t="s">
        <v>45</v>
      </c>
      <c r="W795" t="s">
        <v>73</v>
      </c>
      <c r="X795">
        <v>100</v>
      </c>
      <c r="Y795">
        <v>4</v>
      </c>
      <c r="Z795">
        <v>56</v>
      </c>
      <c r="AA795" t="s">
        <v>107</v>
      </c>
      <c r="AB795" t="s">
        <v>47</v>
      </c>
      <c r="AC795">
        <v>115</v>
      </c>
      <c r="AD795">
        <v>9</v>
      </c>
      <c r="AE795">
        <v>124</v>
      </c>
      <c r="AF795" t="s">
        <v>71</v>
      </c>
      <c r="AG795" t="s">
        <v>86</v>
      </c>
      <c r="AH795">
        <v>1</v>
      </c>
      <c r="AI795">
        <v>1</v>
      </c>
      <c r="AJ795">
        <v>1892</v>
      </c>
      <c r="AK795">
        <v>1890</v>
      </c>
      <c r="AL795" t="s">
        <v>173</v>
      </c>
      <c r="AM795" t="s">
        <v>73</v>
      </c>
      <c r="AN795">
        <v>574</v>
      </c>
    </row>
    <row r="796" spans="1:40" x14ac:dyDescent="0.25">
      <c r="A796">
        <v>11876000050</v>
      </c>
      <c r="B796" t="s">
        <v>1645</v>
      </c>
      <c r="C796" t="s">
        <v>38</v>
      </c>
      <c r="D796" t="s">
        <v>39</v>
      </c>
      <c r="E796" t="s">
        <v>40</v>
      </c>
      <c r="F796" t="s">
        <v>1646</v>
      </c>
      <c r="G796" s="1">
        <v>43698</v>
      </c>
      <c r="H796" s="2">
        <v>44062</v>
      </c>
      <c r="I796" t="s">
        <v>186</v>
      </c>
      <c r="J796">
        <v>2019</v>
      </c>
      <c r="K796">
        <v>2020</v>
      </c>
      <c r="L796" s="7">
        <v>12500</v>
      </c>
      <c r="M796">
        <v>881</v>
      </c>
      <c r="N796" s="1">
        <v>43692</v>
      </c>
      <c r="O796" s="1">
        <v>43763</v>
      </c>
      <c r="P796" s="1">
        <v>43784</v>
      </c>
      <c r="Q796" s="1" t="s">
        <v>266</v>
      </c>
      <c r="R796">
        <v>2019</v>
      </c>
      <c r="S796">
        <v>2020</v>
      </c>
      <c r="T796" t="s">
        <v>1647</v>
      </c>
      <c r="U796" t="s">
        <v>44</v>
      </c>
      <c r="V796" t="s">
        <v>45</v>
      </c>
      <c r="W796" t="s">
        <v>73</v>
      </c>
      <c r="X796">
        <v>100</v>
      </c>
      <c r="Y796">
        <v>3</v>
      </c>
      <c r="Z796">
        <v>59</v>
      </c>
      <c r="AA796" t="s">
        <v>136</v>
      </c>
      <c r="AB796" t="s">
        <v>47</v>
      </c>
      <c r="AC796">
        <v>71</v>
      </c>
      <c r="AD796">
        <v>21</v>
      </c>
      <c r="AE796">
        <v>92</v>
      </c>
      <c r="AF796" t="s">
        <v>71</v>
      </c>
      <c r="AG796" t="s">
        <v>86</v>
      </c>
      <c r="AH796">
        <v>2</v>
      </c>
      <c r="AI796">
        <v>4</v>
      </c>
      <c r="AJ796">
        <v>1894</v>
      </c>
      <c r="AK796">
        <v>1890</v>
      </c>
      <c r="AL796" t="s">
        <v>173</v>
      </c>
      <c r="AM796" t="s">
        <v>73</v>
      </c>
      <c r="AN796">
        <v>2730</v>
      </c>
    </row>
    <row r="797" spans="1:40" x14ac:dyDescent="0.25">
      <c r="A797">
        <v>11886000570</v>
      </c>
      <c r="B797" t="s">
        <v>1968</v>
      </c>
      <c r="C797" t="s">
        <v>38</v>
      </c>
      <c r="D797" t="s">
        <v>39</v>
      </c>
      <c r="E797" t="s">
        <v>40</v>
      </c>
      <c r="F797" t="s">
        <v>1969</v>
      </c>
      <c r="G797" s="1">
        <v>43763</v>
      </c>
      <c r="H797" s="2">
        <v>44123</v>
      </c>
      <c r="I797" t="s">
        <v>244</v>
      </c>
      <c r="J797">
        <v>2019</v>
      </c>
      <c r="K797">
        <v>2020</v>
      </c>
      <c r="L797" s="7">
        <v>10000</v>
      </c>
      <c r="M797">
        <v>1224</v>
      </c>
      <c r="N797" s="1">
        <v>43757</v>
      </c>
      <c r="O797" s="1">
        <v>43914</v>
      </c>
      <c r="P797" s="1">
        <v>43931</v>
      </c>
      <c r="Q797" s="1" t="s">
        <v>124</v>
      </c>
      <c r="R797">
        <v>2020</v>
      </c>
      <c r="S797">
        <v>2020</v>
      </c>
      <c r="T797" t="s">
        <v>511</v>
      </c>
      <c r="U797" t="s">
        <v>512</v>
      </c>
      <c r="V797" t="s">
        <v>45</v>
      </c>
      <c r="W797" t="s">
        <v>73</v>
      </c>
      <c r="X797">
        <v>100</v>
      </c>
      <c r="Y797">
        <v>19</v>
      </c>
      <c r="Z797">
        <v>59</v>
      </c>
      <c r="AA797" t="s">
        <v>136</v>
      </c>
      <c r="AB797" t="s">
        <v>70</v>
      </c>
      <c r="AC797">
        <v>157</v>
      </c>
      <c r="AD797">
        <v>17</v>
      </c>
      <c r="AE797">
        <v>174</v>
      </c>
      <c r="AF797" t="s">
        <v>71</v>
      </c>
      <c r="AG797" t="s">
        <v>86</v>
      </c>
      <c r="AH797">
        <v>1</v>
      </c>
      <c r="AI797">
        <v>1</v>
      </c>
      <c r="AJ797">
        <v>1889</v>
      </c>
      <c r="AK797">
        <v>1880</v>
      </c>
      <c r="AL797" t="s">
        <v>173</v>
      </c>
      <c r="AM797" t="s">
        <v>73</v>
      </c>
      <c r="AN797">
        <v>1036</v>
      </c>
    </row>
    <row r="798" spans="1:40" x14ac:dyDescent="0.25">
      <c r="A798">
        <v>11886000610</v>
      </c>
      <c r="B798" t="s">
        <v>1970</v>
      </c>
      <c r="C798" t="s">
        <v>38</v>
      </c>
      <c r="D798" t="s">
        <v>39</v>
      </c>
      <c r="E798" t="s">
        <v>40</v>
      </c>
      <c r="F798" t="s">
        <v>1969</v>
      </c>
      <c r="G798" s="1">
        <v>43763</v>
      </c>
      <c r="H798" s="2">
        <v>44123</v>
      </c>
      <c r="I798" t="s">
        <v>244</v>
      </c>
      <c r="J798">
        <v>2019</v>
      </c>
      <c r="K798">
        <v>2020</v>
      </c>
      <c r="L798" s="7">
        <v>10000</v>
      </c>
      <c r="M798">
        <v>1225</v>
      </c>
      <c r="N798" s="1">
        <v>43757</v>
      </c>
      <c r="O798" s="1">
        <v>43914</v>
      </c>
      <c r="P798" s="1">
        <v>43931</v>
      </c>
      <c r="Q798" s="1" t="s">
        <v>124</v>
      </c>
      <c r="R798">
        <v>2020</v>
      </c>
      <c r="S798">
        <v>2020</v>
      </c>
      <c r="T798" t="s">
        <v>511</v>
      </c>
      <c r="U798" t="s">
        <v>512</v>
      </c>
      <c r="V798" t="s">
        <v>45</v>
      </c>
      <c r="W798" t="s">
        <v>73</v>
      </c>
      <c r="X798">
        <v>100</v>
      </c>
      <c r="Y798">
        <v>19</v>
      </c>
      <c r="Z798">
        <v>59</v>
      </c>
      <c r="AA798" t="s">
        <v>136</v>
      </c>
      <c r="AB798" t="s">
        <v>70</v>
      </c>
      <c r="AC798">
        <v>157</v>
      </c>
      <c r="AD798">
        <v>17</v>
      </c>
      <c r="AE798">
        <v>174</v>
      </c>
      <c r="AF798" t="s">
        <v>71</v>
      </c>
      <c r="AG798" t="s">
        <v>86</v>
      </c>
      <c r="AH798">
        <v>1</v>
      </c>
      <c r="AI798">
        <v>1</v>
      </c>
      <c r="AJ798">
        <v>1890</v>
      </c>
      <c r="AK798">
        <v>1890</v>
      </c>
      <c r="AL798" t="s">
        <v>173</v>
      </c>
      <c r="AM798" t="s">
        <v>73</v>
      </c>
      <c r="AN798">
        <v>792</v>
      </c>
    </row>
    <row r="799" spans="1:40" x14ac:dyDescent="0.25">
      <c r="A799">
        <v>11857180020</v>
      </c>
      <c r="B799" t="s">
        <v>1971</v>
      </c>
      <c r="C799" t="s">
        <v>38</v>
      </c>
      <c r="D799" t="s">
        <v>39</v>
      </c>
      <c r="E799" t="s">
        <v>40</v>
      </c>
      <c r="F799" t="s">
        <v>1969</v>
      </c>
      <c r="G799" s="1">
        <v>43763</v>
      </c>
      <c r="H799" s="2">
        <v>44123</v>
      </c>
      <c r="I799" t="s">
        <v>244</v>
      </c>
      <c r="J799">
        <v>2019</v>
      </c>
      <c r="K799">
        <v>2020</v>
      </c>
      <c r="L799" s="7">
        <v>10000</v>
      </c>
      <c r="M799">
        <v>1223</v>
      </c>
      <c r="N799" s="1">
        <v>43757</v>
      </c>
      <c r="O799" s="1">
        <v>43914</v>
      </c>
      <c r="P799" s="1">
        <v>43931</v>
      </c>
      <c r="Q799" s="1" t="s">
        <v>124</v>
      </c>
      <c r="R799">
        <v>2020</v>
      </c>
      <c r="S799">
        <v>2020</v>
      </c>
      <c r="T799" t="s">
        <v>51</v>
      </c>
      <c r="U799" t="s">
        <v>51</v>
      </c>
      <c r="V799" t="s">
        <v>45</v>
      </c>
      <c r="W799" t="s">
        <v>73</v>
      </c>
      <c r="X799">
        <v>100</v>
      </c>
      <c r="Y799">
        <v>19</v>
      </c>
      <c r="Z799">
        <v>59</v>
      </c>
      <c r="AA799" t="s">
        <v>136</v>
      </c>
      <c r="AB799" t="s">
        <v>70</v>
      </c>
      <c r="AC799">
        <v>157</v>
      </c>
      <c r="AD799">
        <v>17</v>
      </c>
      <c r="AE799">
        <v>174</v>
      </c>
      <c r="AF799" t="s">
        <v>71</v>
      </c>
      <c r="AG799" t="s">
        <v>86</v>
      </c>
      <c r="AH799">
        <v>1</v>
      </c>
      <c r="AI799">
        <v>1</v>
      </c>
      <c r="AJ799">
        <v>1888</v>
      </c>
      <c r="AK799">
        <v>1880</v>
      </c>
      <c r="AL799" t="s">
        <v>73</v>
      </c>
      <c r="AM799" t="s">
        <v>73</v>
      </c>
      <c r="AN799">
        <v>689</v>
      </c>
    </row>
    <row r="800" spans="1:40" x14ac:dyDescent="0.25">
      <c r="A800">
        <v>13822050600</v>
      </c>
      <c r="B800" t="s">
        <v>1704</v>
      </c>
      <c r="C800" t="s">
        <v>38</v>
      </c>
      <c r="D800" t="s">
        <v>39</v>
      </c>
      <c r="E800" t="s">
        <v>40</v>
      </c>
      <c r="F800" t="s">
        <v>1705</v>
      </c>
      <c r="G800" s="1">
        <v>43707</v>
      </c>
      <c r="H800" s="2">
        <v>44062</v>
      </c>
      <c r="I800" t="s">
        <v>186</v>
      </c>
      <c r="J800">
        <v>2019</v>
      </c>
      <c r="K800">
        <v>2020</v>
      </c>
      <c r="L800" s="7">
        <v>10000</v>
      </c>
      <c r="M800">
        <v>900</v>
      </c>
      <c r="N800" s="1">
        <v>43695</v>
      </c>
      <c r="O800" s="1">
        <v>43781</v>
      </c>
      <c r="P800" s="1">
        <v>43796</v>
      </c>
      <c r="Q800" s="1" t="s">
        <v>266</v>
      </c>
      <c r="R800">
        <v>2019</v>
      </c>
      <c r="S800">
        <v>2020</v>
      </c>
      <c r="T800" t="s">
        <v>51</v>
      </c>
      <c r="U800" t="s">
        <v>51</v>
      </c>
      <c r="V800" t="s">
        <v>45</v>
      </c>
      <c r="W800" t="s">
        <v>73</v>
      </c>
      <c r="X800">
        <v>100</v>
      </c>
      <c r="Y800">
        <v>22</v>
      </c>
      <c r="Z800">
        <v>78</v>
      </c>
      <c r="AA800" t="s">
        <v>59</v>
      </c>
      <c r="AB800" t="s">
        <v>70</v>
      </c>
      <c r="AC800">
        <v>86</v>
      </c>
      <c r="AD800">
        <v>15</v>
      </c>
      <c r="AE800">
        <v>101</v>
      </c>
      <c r="AF800" t="s">
        <v>71</v>
      </c>
      <c r="AG800" t="s">
        <v>86</v>
      </c>
      <c r="AH800">
        <v>2</v>
      </c>
      <c r="AI800">
        <v>2</v>
      </c>
      <c r="AJ800">
        <v>1908</v>
      </c>
      <c r="AK800">
        <v>1900</v>
      </c>
      <c r="AL800" t="s">
        <v>173</v>
      </c>
      <c r="AM800" t="s">
        <v>332</v>
      </c>
      <c r="AN800">
        <v>1958</v>
      </c>
    </row>
    <row r="801" spans="1:40" x14ac:dyDescent="0.25">
      <c r="A801">
        <v>13822050610</v>
      </c>
      <c r="B801" t="s">
        <v>1706</v>
      </c>
      <c r="C801" t="s">
        <v>38</v>
      </c>
      <c r="D801" t="s">
        <v>39</v>
      </c>
      <c r="E801" t="s">
        <v>40</v>
      </c>
      <c r="F801" t="s">
        <v>1705</v>
      </c>
      <c r="G801" s="1">
        <v>43707</v>
      </c>
      <c r="H801" s="2">
        <v>44062</v>
      </c>
      <c r="I801" t="s">
        <v>186</v>
      </c>
      <c r="J801">
        <v>2019</v>
      </c>
      <c r="K801">
        <v>2020</v>
      </c>
      <c r="L801" s="7">
        <v>10000</v>
      </c>
      <c r="M801">
        <v>901</v>
      </c>
      <c r="N801" s="1">
        <v>43695</v>
      </c>
      <c r="O801" s="1">
        <v>43756</v>
      </c>
      <c r="P801" s="1">
        <v>43796</v>
      </c>
      <c r="Q801" s="1" t="s">
        <v>266</v>
      </c>
      <c r="R801">
        <v>2019</v>
      </c>
      <c r="S801">
        <v>2020</v>
      </c>
      <c r="T801" t="s">
        <v>51</v>
      </c>
      <c r="U801" t="s">
        <v>51</v>
      </c>
      <c r="V801" t="s">
        <v>45</v>
      </c>
      <c r="W801" t="s">
        <v>73</v>
      </c>
      <c r="X801">
        <v>100</v>
      </c>
      <c r="Y801">
        <v>22</v>
      </c>
      <c r="Z801">
        <v>78</v>
      </c>
      <c r="AA801" t="s">
        <v>59</v>
      </c>
      <c r="AB801" t="s">
        <v>70</v>
      </c>
      <c r="AC801">
        <v>61</v>
      </c>
      <c r="AD801">
        <v>40</v>
      </c>
      <c r="AE801">
        <v>101</v>
      </c>
      <c r="AF801" t="s">
        <v>71</v>
      </c>
      <c r="AG801" t="s">
        <v>86</v>
      </c>
      <c r="AH801">
        <v>2</v>
      </c>
      <c r="AI801">
        <v>2</v>
      </c>
      <c r="AJ801">
        <v>1908</v>
      </c>
      <c r="AK801">
        <v>1900</v>
      </c>
      <c r="AL801" t="s">
        <v>173</v>
      </c>
      <c r="AM801" t="s">
        <v>73</v>
      </c>
      <c r="AN801">
        <v>1914</v>
      </c>
    </row>
    <row r="802" spans="1:40" x14ac:dyDescent="0.25">
      <c r="A802">
        <v>13822050620</v>
      </c>
      <c r="B802" t="s">
        <v>1726</v>
      </c>
      <c r="C802" t="s">
        <v>38</v>
      </c>
      <c r="D802" t="s">
        <v>39</v>
      </c>
      <c r="E802" t="s">
        <v>40</v>
      </c>
      <c r="F802" t="s">
        <v>1705</v>
      </c>
      <c r="G802" s="1">
        <v>43707</v>
      </c>
      <c r="H802" s="2">
        <v>44062</v>
      </c>
      <c r="I802" t="s">
        <v>186</v>
      </c>
      <c r="J802">
        <v>2019</v>
      </c>
      <c r="K802">
        <v>2020</v>
      </c>
      <c r="L802" s="7">
        <v>10000</v>
      </c>
      <c r="M802">
        <v>902</v>
      </c>
      <c r="N802" s="1">
        <v>43695</v>
      </c>
      <c r="O802" s="1">
        <v>43756</v>
      </c>
      <c r="P802" s="1">
        <v>43802</v>
      </c>
      <c r="Q802" s="1" t="s">
        <v>300</v>
      </c>
      <c r="R802">
        <v>2019</v>
      </c>
      <c r="S802">
        <v>2020</v>
      </c>
      <c r="T802" t="s">
        <v>51</v>
      </c>
      <c r="U802" t="s">
        <v>51</v>
      </c>
      <c r="V802" t="s">
        <v>45</v>
      </c>
      <c r="W802" t="s">
        <v>73</v>
      </c>
      <c r="X802">
        <v>100</v>
      </c>
      <c r="Y802">
        <v>22</v>
      </c>
      <c r="Z802">
        <v>78</v>
      </c>
      <c r="AA802" t="s">
        <v>59</v>
      </c>
      <c r="AB802" t="s">
        <v>70</v>
      </c>
      <c r="AC802">
        <v>61</v>
      </c>
      <c r="AD802">
        <v>46</v>
      </c>
      <c r="AE802">
        <v>107</v>
      </c>
      <c r="AF802" t="s">
        <v>71</v>
      </c>
      <c r="AG802" t="s">
        <v>86</v>
      </c>
      <c r="AH802">
        <v>2</v>
      </c>
      <c r="AI802">
        <v>1</v>
      </c>
      <c r="AJ802">
        <v>1905</v>
      </c>
      <c r="AK802">
        <v>1900</v>
      </c>
      <c r="AL802" t="s">
        <v>173</v>
      </c>
      <c r="AM802" t="s">
        <v>73</v>
      </c>
      <c r="AN802">
        <v>1912</v>
      </c>
    </row>
    <row r="803" spans="1:40" x14ac:dyDescent="0.25">
      <c r="A803">
        <v>13835060020</v>
      </c>
      <c r="B803" t="s">
        <v>1768</v>
      </c>
      <c r="C803" t="s">
        <v>38</v>
      </c>
      <c r="D803" t="s">
        <v>39</v>
      </c>
      <c r="E803" t="s">
        <v>40</v>
      </c>
      <c r="F803" t="s">
        <v>1705</v>
      </c>
      <c r="G803" s="1">
        <v>43707</v>
      </c>
      <c r="H803" s="2">
        <v>44062</v>
      </c>
      <c r="I803" t="s">
        <v>186</v>
      </c>
      <c r="J803">
        <v>2019</v>
      </c>
      <c r="K803">
        <v>2020</v>
      </c>
      <c r="L803" s="7">
        <v>15500</v>
      </c>
      <c r="M803">
        <v>905</v>
      </c>
      <c r="N803" s="1">
        <v>43695</v>
      </c>
      <c r="O803" s="1">
        <v>43787</v>
      </c>
      <c r="P803" s="1">
        <v>43825</v>
      </c>
      <c r="Q803" s="1" t="s">
        <v>300</v>
      </c>
      <c r="R803">
        <v>2019</v>
      </c>
      <c r="S803">
        <v>2020</v>
      </c>
      <c r="T803" t="s">
        <v>51</v>
      </c>
      <c r="U803" t="s">
        <v>51</v>
      </c>
      <c r="V803" t="s">
        <v>45</v>
      </c>
      <c r="W803" t="s">
        <v>73</v>
      </c>
      <c r="X803">
        <v>100</v>
      </c>
      <c r="Y803">
        <v>22</v>
      </c>
      <c r="Z803">
        <v>78</v>
      </c>
      <c r="AA803" t="s">
        <v>59</v>
      </c>
      <c r="AB803" t="s">
        <v>70</v>
      </c>
      <c r="AC803">
        <v>92</v>
      </c>
      <c r="AD803">
        <v>38</v>
      </c>
      <c r="AE803">
        <v>130</v>
      </c>
      <c r="AF803" t="s">
        <v>71</v>
      </c>
      <c r="AG803" t="s">
        <v>86</v>
      </c>
      <c r="AH803">
        <v>2</v>
      </c>
      <c r="AI803">
        <v>2</v>
      </c>
      <c r="AJ803">
        <v>1908</v>
      </c>
      <c r="AK803">
        <v>1900</v>
      </c>
      <c r="AL803" t="s">
        <v>173</v>
      </c>
      <c r="AM803" t="s">
        <v>73</v>
      </c>
      <c r="AN803">
        <v>2284</v>
      </c>
    </row>
    <row r="804" spans="1:40" x14ac:dyDescent="0.25">
      <c r="A804">
        <v>13835060270</v>
      </c>
      <c r="B804" t="s">
        <v>1769</v>
      </c>
      <c r="C804" t="s">
        <v>38</v>
      </c>
      <c r="D804" t="s">
        <v>39</v>
      </c>
      <c r="E804" t="s">
        <v>40</v>
      </c>
      <c r="F804" t="s">
        <v>1705</v>
      </c>
      <c r="G804" s="1">
        <v>43707</v>
      </c>
      <c r="H804" s="2">
        <v>44062</v>
      </c>
      <c r="I804" t="s">
        <v>186</v>
      </c>
      <c r="J804">
        <v>2019</v>
      </c>
      <c r="K804">
        <v>2020</v>
      </c>
      <c r="L804" s="7">
        <v>16000</v>
      </c>
      <c r="M804">
        <v>989</v>
      </c>
      <c r="N804" s="1">
        <v>43695</v>
      </c>
      <c r="O804" s="1">
        <v>43789</v>
      </c>
      <c r="P804" s="1">
        <v>43826</v>
      </c>
      <c r="Q804" s="1" t="s">
        <v>300</v>
      </c>
      <c r="R804">
        <v>2019</v>
      </c>
      <c r="S804">
        <v>2020</v>
      </c>
      <c r="T804" t="s">
        <v>1770</v>
      </c>
      <c r="U804" t="s">
        <v>44</v>
      </c>
      <c r="V804" t="s">
        <v>45</v>
      </c>
      <c r="W804" t="s">
        <v>73</v>
      </c>
      <c r="X804">
        <v>100</v>
      </c>
      <c r="Y804">
        <v>22</v>
      </c>
      <c r="Z804">
        <v>78</v>
      </c>
      <c r="AA804" t="s">
        <v>59</v>
      </c>
      <c r="AB804" t="s">
        <v>70</v>
      </c>
      <c r="AC804">
        <v>94</v>
      </c>
      <c r="AD804">
        <v>37</v>
      </c>
      <c r="AE804">
        <v>131</v>
      </c>
      <c r="AF804" t="s">
        <v>71</v>
      </c>
      <c r="AG804" t="s">
        <v>86</v>
      </c>
      <c r="AH804">
        <v>2</v>
      </c>
      <c r="AI804">
        <v>2</v>
      </c>
      <c r="AJ804">
        <v>1908</v>
      </c>
      <c r="AK804">
        <v>1900</v>
      </c>
      <c r="AL804" t="s">
        <v>173</v>
      </c>
      <c r="AM804" t="s">
        <v>73</v>
      </c>
      <c r="AN804">
        <v>2318</v>
      </c>
    </row>
    <row r="805" spans="1:40" x14ac:dyDescent="0.25">
      <c r="A805">
        <v>13834050220</v>
      </c>
      <c r="B805" t="s">
        <v>1781</v>
      </c>
      <c r="C805" t="s">
        <v>38</v>
      </c>
      <c r="D805" t="s">
        <v>39</v>
      </c>
      <c r="E805" t="s">
        <v>40</v>
      </c>
      <c r="F805" t="s">
        <v>1705</v>
      </c>
      <c r="G805" s="1">
        <v>43707</v>
      </c>
      <c r="H805" s="2">
        <v>44062</v>
      </c>
      <c r="I805" t="s">
        <v>186</v>
      </c>
      <c r="J805">
        <v>2019</v>
      </c>
      <c r="K805">
        <v>2020</v>
      </c>
      <c r="L805" s="7">
        <v>8000</v>
      </c>
      <c r="M805">
        <v>904</v>
      </c>
      <c r="N805" s="1">
        <v>43695</v>
      </c>
      <c r="O805" s="1">
        <v>43789</v>
      </c>
      <c r="P805" s="1">
        <v>43830</v>
      </c>
      <c r="Q805" s="1" t="s">
        <v>300</v>
      </c>
      <c r="R805">
        <v>2019</v>
      </c>
      <c r="S805">
        <v>2020</v>
      </c>
      <c r="T805" t="s">
        <v>51</v>
      </c>
      <c r="U805" t="s">
        <v>51</v>
      </c>
      <c r="V805" t="s">
        <v>45</v>
      </c>
      <c r="W805" t="s">
        <v>73</v>
      </c>
      <c r="X805">
        <v>100</v>
      </c>
      <c r="Y805">
        <v>22</v>
      </c>
      <c r="Z805">
        <v>78</v>
      </c>
      <c r="AA805" t="s">
        <v>59</v>
      </c>
      <c r="AB805" t="s">
        <v>70</v>
      </c>
      <c r="AC805">
        <v>94</v>
      </c>
      <c r="AD805">
        <v>41</v>
      </c>
      <c r="AE805">
        <v>135</v>
      </c>
      <c r="AF805" t="s">
        <v>71</v>
      </c>
      <c r="AG805" t="s">
        <v>86</v>
      </c>
      <c r="AH805">
        <v>2</v>
      </c>
      <c r="AI805">
        <v>1</v>
      </c>
      <c r="AJ805">
        <v>1909</v>
      </c>
      <c r="AK805">
        <v>1900</v>
      </c>
      <c r="AL805" t="s">
        <v>173</v>
      </c>
      <c r="AM805" t="s">
        <v>73</v>
      </c>
      <c r="AN805">
        <v>1584</v>
      </c>
    </row>
    <row r="806" spans="1:40" x14ac:dyDescent="0.25">
      <c r="A806">
        <v>13836000150</v>
      </c>
      <c r="B806" t="s">
        <v>1838</v>
      </c>
      <c r="C806" t="s">
        <v>38</v>
      </c>
      <c r="D806" t="s">
        <v>39</v>
      </c>
      <c r="E806" t="s">
        <v>40</v>
      </c>
      <c r="F806" t="s">
        <v>1705</v>
      </c>
      <c r="G806" s="1">
        <v>43707</v>
      </c>
      <c r="H806" s="2">
        <v>44062</v>
      </c>
      <c r="I806" t="s">
        <v>186</v>
      </c>
      <c r="J806">
        <v>2019</v>
      </c>
      <c r="K806">
        <v>2020</v>
      </c>
      <c r="L806" s="7">
        <v>8000</v>
      </c>
      <c r="M806">
        <v>903</v>
      </c>
      <c r="N806" s="1">
        <v>43695</v>
      </c>
      <c r="O806" s="1">
        <v>43812</v>
      </c>
      <c r="P806" s="1">
        <v>43858</v>
      </c>
      <c r="Q806" s="1" t="s">
        <v>42</v>
      </c>
      <c r="R806">
        <v>2020</v>
      </c>
      <c r="S806">
        <v>2020</v>
      </c>
      <c r="T806" t="s">
        <v>51</v>
      </c>
      <c r="U806" t="s">
        <v>51</v>
      </c>
      <c r="V806" t="s">
        <v>45</v>
      </c>
      <c r="W806" t="s">
        <v>73</v>
      </c>
      <c r="X806">
        <v>100</v>
      </c>
      <c r="Y806">
        <v>22</v>
      </c>
      <c r="Z806">
        <v>78</v>
      </c>
      <c r="AA806" t="s">
        <v>59</v>
      </c>
      <c r="AB806" t="s">
        <v>70</v>
      </c>
      <c r="AC806">
        <v>117</v>
      </c>
      <c r="AD806">
        <v>46</v>
      </c>
      <c r="AE806">
        <v>163</v>
      </c>
      <c r="AF806" t="s">
        <v>71</v>
      </c>
      <c r="AG806" t="s">
        <v>86</v>
      </c>
      <c r="AH806">
        <v>2</v>
      </c>
      <c r="AI806">
        <v>2</v>
      </c>
      <c r="AJ806">
        <v>1910</v>
      </c>
      <c r="AK806">
        <v>1910</v>
      </c>
      <c r="AL806" t="s">
        <v>173</v>
      </c>
      <c r="AM806" t="s">
        <v>73</v>
      </c>
      <c r="AN806">
        <v>2150</v>
      </c>
    </row>
    <row r="807" spans="1:40" x14ac:dyDescent="0.25">
      <c r="A807">
        <v>13835050190</v>
      </c>
      <c r="B807" t="s">
        <v>1847</v>
      </c>
      <c r="C807" t="s">
        <v>38</v>
      </c>
      <c r="D807" t="s">
        <v>39</v>
      </c>
      <c r="E807" t="s">
        <v>40</v>
      </c>
      <c r="F807" t="s">
        <v>1705</v>
      </c>
      <c r="G807" s="1">
        <v>43707</v>
      </c>
      <c r="H807" s="2">
        <v>44062</v>
      </c>
      <c r="I807" t="s">
        <v>186</v>
      </c>
      <c r="J807">
        <v>2019</v>
      </c>
      <c r="K807">
        <v>2020</v>
      </c>
      <c r="L807" s="7">
        <v>15000</v>
      </c>
      <c r="M807">
        <v>896</v>
      </c>
      <c r="N807" s="1">
        <v>43695</v>
      </c>
      <c r="O807" s="1">
        <v>43808</v>
      </c>
      <c r="P807" s="1">
        <v>43859</v>
      </c>
      <c r="Q807" s="1" t="s">
        <v>42</v>
      </c>
      <c r="R807">
        <v>2020</v>
      </c>
      <c r="S807">
        <v>2020</v>
      </c>
      <c r="T807" t="s">
        <v>51</v>
      </c>
      <c r="U807" t="s">
        <v>51</v>
      </c>
      <c r="V807" t="s">
        <v>45</v>
      </c>
      <c r="W807" t="s">
        <v>73</v>
      </c>
      <c r="X807">
        <v>100</v>
      </c>
      <c r="Y807">
        <v>22</v>
      </c>
      <c r="Z807">
        <v>78</v>
      </c>
      <c r="AA807" t="s">
        <v>59</v>
      </c>
      <c r="AB807" t="s">
        <v>70</v>
      </c>
      <c r="AC807">
        <v>113</v>
      </c>
      <c r="AD807">
        <v>51</v>
      </c>
      <c r="AE807">
        <v>164</v>
      </c>
      <c r="AF807" t="s">
        <v>71</v>
      </c>
      <c r="AG807" t="s">
        <v>86</v>
      </c>
      <c r="AH807">
        <v>2</v>
      </c>
      <c r="AI807">
        <v>1</v>
      </c>
      <c r="AJ807">
        <v>1910</v>
      </c>
      <c r="AK807">
        <v>1910</v>
      </c>
      <c r="AL807" t="s">
        <v>173</v>
      </c>
      <c r="AM807" t="s">
        <v>73</v>
      </c>
      <c r="AN807">
        <v>1672</v>
      </c>
    </row>
    <row r="808" spans="1:40" x14ac:dyDescent="0.25">
      <c r="A808">
        <v>13837000270</v>
      </c>
      <c r="B808" t="s">
        <v>1846</v>
      </c>
      <c r="C808" t="s">
        <v>38</v>
      </c>
      <c r="D808" t="s">
        <v>39</v>
      </c>
      <c r="E808" t="s">
        <v>40</v>
      </c>
      <c r="F808" t="s">
        <v>1705</v>
      </c>
      <c r="G808" s="1">
        <v>43707</v>
      </c>
      <c r="H808" s="2">
        <v>44062</v>
      </c>
      <c r="I808" t="s">
        <v>186</v>
      </c>
      <c r="J808">
        <v>2019</v>
      </c>
      <c r="K808">
        <v>2020</v>
      </c>
      <c r="L808" s="7">
        <v>14000</v>
      </c>
      <c r="M808">
        <v>897</v>
      </c>
      <c r="N808" s="1">
        <v>43695</v>
      </c>
      <c r="O808" s="1">
        <v>43825</v>
      </c>
      <c r="P808" s="1">
        <v>43859</v>
      </c>
      <c r="Q808" s="1" t="s">
        <v>42</v>
      </c>
      <c r="R808">
        <v>2020</v>
      </c>
      <c r="S808">
        <v>2020</v>
      </c>
      <c r="T808" t="s">
        <v>51</v>
      </c>
      <c r="U808" t="s">
        <v>51</v>
      </c>
      <c r="V808" t="s">
        <v>45</v>
      </c>
      <c r="W808" t="s">
        <v>73</v>
      </c>
      <c r="X808">
        <v>100</v>
      </c>
      <c r="Y808">
        <v>22</v>
      </c>
      <c r="Z808">
        <v>78</v>
      </c>
      <c r="AA808" t="s">
        <v>59</v>
      </c>
      <c r="AB808" t="s">
        <v>70</v>
      </c>
      <c r="AC808">
        <v>130</v>
      </c>
      <c r="AD808">
        <v>34</v>
      </c>
      <c r="AE808">
        <v>164</v>
      </c>
      <c r="AF808" t="s">
        <v>71</v>
      </c>
      <c r="AG808" t="s">
        <v>86</v>
      </c>
      <c r="AH808">
        <v>2</v>
      </c>
      <c r="AI808">
        <v>4</v>
      </c>
      <c r="AJ808">
        <v>1906</v>
      </c>
      <c r="AK808">
        <v>1900</v>
      </c>
      <c r="AL808" t="s">
        <v>73</v>
      </c>
      <c r="AM808" t="s">
        <v>73</v>
      </c>
      <c r="AN808">
        <v>4704</v>
      </c>
    </row>
    <row r="809" spans="1:40" x14ac:dyDescent="0.25">
      <c r="A809">
        <v>14450150150</v>
      </c>
      <c r="B809" t="s">
        <v>2314</v>
      </c>
      <c r="C809" t="s">
        <v>38</v>
      </c>
      <c r="D809" t="s">
        <v>39</v>
      </c>
      <c r="E809" t="s">
        <v>40</v>
      </c>
      <c r="F809" t="s">
        <v>2310</v>
      </c>
      <c r="G809" s="1">
        <v>44046</v>
      </c>
      <c r="H809" s="2">
        <v>44063</v>
      </c>
      <c r="I809" t="s">
        <v>186</v>
      </c>
      <c r="J809">
        <v>2020</v>
      </c>
      <c r="K809">
        <v>2021</v>
      </c>
      <c r="L809" s="7">
        <v>5250</v>
      </c>
      <c r="M809">
        <v>1769</v>
      </c>
      <c r="N809" s="1">
        <v>44039</v>
      </c>
      <c r="O809" s="1">
        <v>44071</v>
      </c>
      <c r="P809" s="1">
        <v>44109</v>
      </c>
      <c r="Q809" s="1" t="s">
        <v>244</v>
      </c>
      <c r="R809">
        <v>2020</v>
      </c>
      <c r="S809">
        <v>2021</v>
      </c>
      <c r="T809" t="s">
        <v>51</v>
      </c>
      <c r="U809" t="s">
        <v>51</v>
      </c>
      <c r="V809" t="s">
        <v>45</v>
      </c>
      <c r="W809" t="s">
        <v>73</v>
      </c>
      <c r="X809">
        <v>100</v>
      </c>
      <c r="Y809">
        <v>21</v>
      </c>
      <c r="Z809">
        <v>56</v>
      </c>
      <c r="AA809" t="s">
        <v>107</v>
      </c>
      <c r="AB809" t="s">
        <v>1577</v>
      </c>
      <c r="AC809">
        <v>32</v>
      </c>
      <c r="AD809">
        <v>38</v>
      </c>
      <c r="AE809">
        <v>70</v>
      </c>
      <c r="AF809" t="s">
        <v>71</v>
      </c>
      <c r="AG809" t="s">
        <v>86</v>
      </c>
      <c r="AH809">
        <v>1</v>
      </c>
      <c r="AI809">
        <v>1</v>
      </c>
      <c r="AJ809">
        <v>1922</v>
      </c>
      <c r="AK809">
        <v>1920</v>
      </c>
      <c r="AL809" t="s">
        <v>73</v>
      </c>
      <c r="AM809" t="s">
        <v>73</v>
      </c>
      <c r="AN809">
        <v>900</v>
      </c>
    </row>
    <row r="810" spans="1:40" x14ac:dyDescent="0.25">
      <c r="A810">
        <v>14450150160</v>
      </c>
      <c r="B810" t="s">
        <v>2315</v>
      </c>
      <c r="C810" t="s">
        <v>38</v>
      </c>
      <c r="D810" t="s">
        <v>39</v>
      </c>
      <c r="E810" t="s">
        <v>40</v>
      </c>
      <c r="F810" t="s">
        <v>2310</v>
      </c>
      <c r="G810" s="1">
        <v>44046</v>
      </c>
      <c r="H810" s="2">
        <v>44063</v>
      </c>
      <c r="I810" t="s">
        <v>186</v>
      </c>
      <c r="J810">
        <v>2020</v>
      </c>
      <c r="K810">
        <v>2021</v>
      </c>
      <c r="L810" s="7">
        <v>5000</v>
      </c>
      <c r="M810">
        <v>1770</v>
      </c>
      <c r="N810" s="1">
        <v>44039</v>
      </c>
      <c r="O810" s="1">
        <v>44071</v>
      </c>
      <c r="P810" s="1">
        <v>44109</v>
      </c>
      <c r="Q810" s="1" t="s">
        <v>244</v>
      </c>
      <c r="R810">
        <v>2020</v>
      </c>
      <c r="S810">
        <v>2021</v>
      </c>
      <c r="T810" t="s">
        <v>51</v>
      </c>
      <c r="U810" t="s">
        <v>51</v>
      </c>
      <c r="V810" t="s">
        <v>45</v>
      </c>
      <c r="W810" t="s">
        <v>73</v>
      </c>
      <c r="X810">
        <v>100</v>
      </c>
      <c r="Y810">
        <v>21</v>
      </c>
      <c r="Z810">
        <v>56</v>
      </c>
      <c r="AA810" t="s">
        <v>107</v>
      </c>
      <c r="AB810" t="s">
        <v>1577</v>
      </c>
      <c r="AC810">
        <v>32</v>
      </c>
      <c r="AD810">
        <v>38</v>
      </c>
      <c r="AE810">
        <v>70</v>
      </c>
      <c r="AF810" t="s">
        <v>71</v>
      </c>
      <c r="AG810" t="s">
        <v>86</v>
      </c>
      <c r="AH810">
        <v>1</v>
      </c>
      <c r="AI810">
        <v>1</v>
      </c>
      <c r="AJ810">
        <v>1922</v>
      </c>
      <c r="AK810">
        <v>1920</v>
      </c>
      <c r="AL810" t="s">
        <v>73</v>
      </c>
      <c r="AM810" t="s">
        <v>73</v>
      </c>
      <c r="AN810">
        <v>900</v>
      </c>
    </row>
    <row r="811" spans="1:40" x14ac:dyDescent="0.25">
      <c r="A811">
        <v>14411010340</v>
      </c>
      <c r="B811" t="s">
        <v>2309</v>
      </c>
      <c r="C811" t="s">
        <v>38</v>
      </c>
      <c r="D811" t="s">
        <v>39</v>
      </c>
      <c r="E811" t="s">
        <v>40</v>
      </c>
      <c r="F811" t="s">
        <v>2310</v>
      </c>
      <c r="G811" s="1">
        <v>44046</v>
      </c>
      <c r="H811" s="2">
        <v>44063</v>
      </c>
      <c r="I811" t="s">
        <v>186</v>
      </c>
      <c r="J811">
        <v>2020</v>
      </c>
      <c r="K811">
        <v>2021</v>
      </c>
      <c r="L811" s="7">
        <v>7000</v>
      </c>
      <c r="M811">
        <v>1768</v>
      </c>
      <c r="N811" s="1">
        <v>44039</v>
      </c>
      <c r="O811" s="1">
        <v>44088</v>
      </c>
      <c r="P811" s="1">
        <v>44109</v>
      </c>
      <c r="Q811" s="1" t="s">
        <v>244</v>
      </c>
      <c r="R811">
        <v>2020</v>
      </c>
      <c r="S811">
        <v>2021</v>
      </c>
      <c r="T811" t="s">
        <v>51</v>
      </c>
      <c r="U811" t="s">
        <v>51</v>
      </c>
      <c r="V811" t="s">
        <v>45</v>
      </c>
      <c r="W811" t="s">
        <v>73</v>
      </c>
      <c r="X811">
        <v>100</v>
      </c>
      <c r="Y811">
        <v>21</v>
      </c>
      <c r="Z811">
        <v>69</v>
      </c>
      <c r="AA811" t="s">
        <v>151</v>
      </c>
      <c r="AB811" t="s">
        <v>1577</v>
      </c>
      <c r="AC811">
        <v>49</v>
      </c>
      <c r="AD811">
        <v>21</v>
      </c>
      <c r="AE811">
        <v>70</v>
      </c>
      <c r="AF811" t="s">
        <v>71</v>
      </c>
      <c r="AG811" t="s">
        <v>86</v>
      </c>
      <c r="AH811">
        <v>2</v>
      </c>
      <c r="AI811">
        <v>2</v>
      </c>
      <c r="AJ811">
        <v>1916</v>
      </c>
      <c r="AK811">
        <v>1910</v>
      </c>
      <c r="AL811" t="s">
        <v>173</v>
      </c>
      <c r="AM811" t="s">
        <v>73</v>
      </c>
      <c r="AN811">
        <v>2024</v>
      </c>
    </row>
    <row r="812" spans="1:40" x14ac:dyDescent="0.25">
      <c r="A812">
        <v>14408020190</v>
      </c>
      <c r="B812" t="s">
        <v>2312</v>
      </c>
      <c r="C812" t="s">
        <v>38</v>
      </c>
      <c r="D812" t="s">
        <v>39</v>
      </c>
      <c r="E812" t="s">
        <v>40</v>
      </c>
      <c r="F812" t="s">
        <v>2310</v>
      </c>
      <c r="G812" s="1">
        <v>44046</v>
      </c>
      <c r="H812" s="2">
        <v>44063</v>
      </c>
      <c r="I812" t="s">
        <v>186</v>
      </c>
      <c r="J812">
        <v>2020</v>
      </c>
      <c r="K812">
        <v>2021</v>
      </c>
      <c r="L812" s="7">
        <v>6500</v>
      </c>
      <c r="M812">
        <v>1771</v>
      </c>
      <c r="N812" s="1">
        <v>44039</v>
      </c>
      <c r="O812" s="1">
        <v>44077</v>
      </c>
      <c r="P812" s="1">
        <v>44109</v>
      </c>
      <c r="Q812" s="1" t="s">
        <v>244</v>
      </c>
      <c r="R812">
        <v>2020</v>
      </c>
      <c r="S812">
        <v>2021</v>
      </c>
      <c r="T812" t="s">
        <v>2313</v>
      </c>
      <c r="U812" t="s">
        <v>114</v>
      </c>
      <c r="V812" t="s">
        <v>45</v>
      </c>
      <c r="W812" t="s">
        <v>73</v>
      </c>
      <c r="X812">
        <v>100</v>
      </c>
      <c r="Y812">
        <v>21</v>
      </c>
      <c r="Z812">
        <v>69</v>
      </c>
      <c r="AA812" t="s">
        <v>151</v>
      </c>
      <c r="AB812" t="s">
        <v>1577</v>
      </c>
      <c r="AC812">
        <v>38</v>
      </c>
      <c r="AD812">
        <v>32</v>
      </c>
      <c r="AE812">
        <v>70</v>
      </c>
      <c r="AF812" t="s">
        <v>71</v>
      </c>
      <c r="AG812" t="s">
        <v>86</v>
      </c>
      <c r="AH812">
        <v>1</v>
      </c>
      <c r="AI812">
        <v>1</v>
      </c>
      <c r="AJ812">
        <v>1916</v>
      </c>
      <c r="AK812">
        <v>1910</v>
      </c>
      <c r="AL812" t="s">
        <v>173</v>
      </c>
      <c r="AM812" t="s">
        <v>73</v>
      </c>
      <c r="AN812">
        <v>990</v>
      </c>
    </row>
    <row r="813" spans="1:40" x14ac:dyDescent="0.25">
      <c r="A813">
        <v>14415100080</v>
      </c>
      <c r="B813" t="s">
        <v>2311</v>
      </c>
      <c r="C813" t="s">
        <v>38</v>
      </c>
      <c r="D813" t="s">
        <v>39</v>
      </c>
      <c r="E813" t="s">
        <v>40</v>
      </c>
      <c r="F813" t="s">
        <v>2310</v>
      </c>
      <c r="G813" s="1">
        <v>44046</v>
      </c>
      <c r="H813" s="2">
        <v>44063</v>
      </c>
      <c r="I813" t="s">
        <v>186</v>
      </c>
      <c r="J813">
        <v>2020</v>
      </c>
      <c r="K813">
        <v>2021</v>
      </c>
      <c r="L813" s="7">
        <v>8500</v>
      </c>
      <c r="M813">
        <v>1773</v>
      </c>
      <c r="N813" s="1">
        <v>44039</v>
      </c>
      <c r="O813" s="1">
        <v>44083</v>
      </c>
      <c r="P813" s="1">
        <v>44109</v>
      </c>
      <c r="Q813" s="1" t="s">
        <v>244</v>
      </c>
      <c r="R813">
        <v>2020</v>
      </c>
      <c r="S813">
        <v>2021</v>
      </c>
      <c r="T813" t="s">
        <v>1864</v>
      </c>
      <c r="U813" t="s">
        <v>44</v>
      </c>
      <c r="V813" t="s">
        <v>45</v>
      </c>
      <c r="W813" t="s">
        <v>73</v>
      </c>
      <c r="X813">
        <v>100</v>
      </c>
      <c r="Y813">
        <v>21</v>
      </c>
      <c r="Z813">
        <v>69</v>
      </c>
      <c r="AA813" t="s">
        <v>151</v>
      </c>
      <c r="AB813" t="s">
        <v>1577</v>
      </c>
      <c r="AC813">
        <v>44</v>
      </c>
      <c r="AD813">
        <v>26</v>
      </c>
      <c r="AE813">
        <v>70</v>
      </c>
      <c r="AF813" t="s">
        <v>71</v>
      </c>
      <c r="AG813" t="s">
        <v>86</v>
      </c>
      <c r="AH813">
        <v>2</v>
      </c>
      <c r="AI813">
        <v>1</v>
      </c>
      <c r="AJ813">
        <v>1890</v>
      </c>
      <c r="AK813">
        <v>1890</v>
      </c>
      <c r="AL813" t="s">
        <v>173</v>
      </c>
      <c r="AM813" t="s">
        <v>73</v>
      </c>
      <c r="AN813">
        <v>1954</v>
      </c>
    </row>
    <row r="814" spans="1:40" x14ac:dyDescent="0.25">
      <c r="A814">
        <v>14389020260</v>
      </c>
      <c r="B814" t="s">
        <v>2518</v>
      </c>
      <c r="C814" t="s">
        <v>2338</v>
      </c>
      <c r="D814" t="s">
        <v>39</v>
      </c>
      <c r="E814" t="s">
        <v>40</v>
      </c>
      <c r="F814" t="s">
        <v>2310</v>
      </c>
      <c r="G814" s="1">
        <v>44046</v>
      </c>
      <c r="H814" s="2">
        <v>44063</v>
      </c>
      <c r="I814" t="s">
        <v>186</v>
      </c>
      <c r="J814">
        <v>2020</v>
      </c>
      <c r="K814">
        <v>2021</v>
      </c>
      <c r="L814" s="7">
        <v>12500</v>
      </c>
      <c r="M814">
        <v>1772</v>
      </c>
      <c r="N814" s="1">
        <v>44039</v>
      </c>
      <c r="R814"/>
      <c r="S814"/>
      <c r="T814" t="s">
        <v>2519</v>
      </c>
      <c r="U814" t="s">
        <v>114</v>
      </c>
      <c r="V814" t="s">
        <v>45</v>
      </c>
      <c r="W814" t="s">
        <v>73</v>
      </c>
      <c r="X814">
        <v>100</v>
      </c>
      <c r="Y814">
        <v>21</v>
      </c>
      <c r="Z814">
        <v>69</v>
      </c>
      <c r="AA814" t="s">
        <v>151</v>
      </c>
      <c r="AB814" t="s">
        <v>1577</v>
      </c>
      <c r="AD814">
        <v>0</v>
      </c>
      <c r="AE814">
        <v>0</v>
      </c>
      <c r="AF814" t="s">
        <v>71</v>
      </c>
      <c r="AG814" t="s">
        <v>86</v>
      </c>
      <c r="AH814">
        <v>2</v>
      </c>
      <c r="AI814">
        <v>4</v>
      </c>
      <c r="AJ814">
        <v>1925</v>
      </c>
      <c r="AK814">
        <v>1920</v>
      </c>
      <c r="AL814" t="s">
        <v>73</v>
      </c>
      <c r="AM814" t="s">
        <v>332</v>
      </c>
      <c r="AN814">
        <v>2220</v>
      </c>
    </row>
    <row r="815" spans="1:40" x14ac:dyDescent="0.25">
      <c r="A815">
        <v>13815100040</v>
      </c>
      <c r="B815" t="s">
        <v>1268</v>
      </c>
      <c r="C815" t="s">
        <v>38</v>
      </c>
      <c r="D815" t="s">
        <v>39</v>
      </c>
      <c r="E815" t="s">
        <v>40</v>
      </c>
      <c r="F815" t="s">
        <v>1269</v>
      </c>
      <c r="G815" s="1">
        <v>43537</v>
      </c>
      <c r="H815" s="2">
        <v>43909</v>
      </c>
      <c r="I815" t="s">
        <v>69</v>
      </c>
      <c r="J815">
        <v>2019</v>
      </c>
      <c r="K815">
        <v>2019</v>
      </c>
      <c r="L815" s="7">
        <v>5950</v>
      </c>
      <c r="M815">
        <v>291</v>
      </c>
      <c r="N815" s="1">
        <v>43530</v>
      </c>
      <c r="O815" s="1">
        <v>43621</v>
      </c>
      <c r="P815" s="1">
        <v>43665</v>
      </c>
      <c r="Q815" s="1" t="s">
        <v>183</v>
      </c>
      <c r="R815">
        <v>2019</v>
      </c>
      <c r="S815">
        <v>2020</v>
      </c>
      <c r="T815" t="s">
        <v>1270</v>
      </c>
      <c r="U815" t="s">
        <v>44</v>
      </c>
      <c r="V815" t="s">
        <v>1271</v>
      </c>
      <c r="W815" t="s">
        <v>73</v>
      </c>
      <c r="X815">
        <v>100</v>
      </c>
      <c r="Y815">
        <v>22</v>
      </c>
      <c r="Z815">
        <v>48</v>
      </c>
      <c r="AA815" t="s">
        <v>156</v>
      </c>
      <c r="AB815" t="s">
        <v>47</v>
      </c>
      <c r="AC815">
        <v>91</v>
      </c>
      <c r="AD815">
        <v>44</v>
      </c>
      <c r="AE815">
        <v>135</v>
      </c>
      <c r="AF815" t="s">
        <v>71</v>
      </c>
      <c r="AG815" t="s">
        <v>86</v>
      </c>
      <c r="AH815">
        <v>2</v>
      </c>
      <c r="AI815">
        <v>1</v>
      </c>
      <c r="AJ815">
        <v>1897</v>
      </c>
      <c r="AK815">
        <v>1890</v>
      </c>
      <c r="AL815" t="s">
        <v>173</v>
      </c>
      <c r="AM815" t="s">
        <v>73</v>
      </c>
      <c r="AN815">
        <v>1600</v>
      </c>
    </row>
    <row r="816" spans="1:40" x14ac:dyDescent="0.25">
      <c r="A816">
        <v>15551000430</v>
      </c>
      <c r="B816" t="s">
        <v>1297</v>
      </c>
      <c r="C816" t="s">
        <v>38</v>
      </c>
      <c r="D816" t="s">
        <v>39</v>
      </c>
      <c r="E816" t="s">
        <v>40</v>
      </c>
      <c r="F816" t="s">
        <v>1298</v>
      </c>
      <c r="G816" s="1">
        <v>43536</v>
      </c>
      <c r="H816" s="2">
        <v>43909</v>
      </c>
      <c r="I816" t="s">
        <v>69</v>
      </c>
      <c r="J816">
        <v>2019</v>
      </c>
      <c r="K816">
        <v>2019</v>
      </c>
      <c r="L816" s="7">
        <v>7450</v>
      </c>
      <c r="M816">
        <v>287</v>
      </c>
      <c r="N816" s="1">
        <v>43529</v>
      </c>
      <c r="O816" s="1">
        <v>43621</v>
      </c>
      <c r="P816" s="1">
        <v>43671</v>
      </c>
      <c r="Q816" s="1" t="s">
        <v>183</v>
      </c>
      <c r="R816">
        <v>2019</v>
      </c>
      <c r="S816">
        <v>2020</v>
      </c>
      <c r="T816" t="s">
        <v>1299</v>
      </c>
      <c r="U816" t="s">
        <v>44</v>
      </c>
      <c r="V816" t="s">
        <v>1271</v>
      </c>
      <c r="W816" t="s">
        <v>73</v>
      </c>
      <c r="X816">
        <v>100</v>
      </c>
      <c r="Y816">
        <v>22</v>
      </c>
      <c r="Z816">
        <v>50</v>
      </c>
      <c r="AA816" t="s">
        <v>52</v>
      </c>
      <c r="AB816" t="s">
        <v>47</v>
      </c>
      <c r="AC816">
        <v>92</v>
      </c>
      <c r="AD816">
        <v>50</v>
      </c>
      <c r="AE816">
        <v>142</v>
      </c>
      <c r="AF816" t="s">
        <v>71</v>
      </c>
      <c r="AG816" t="s">
        <v>86</v>
      </c>
      <c r="AH816">
        <v>2</v>
      </c>
      <c r="AI816">
        <v>1</v>
      </c>
      <c r="AJ816">
        <v>1914</v>
      </c>
      <c r="AK816">
        <v>1910</v>
      </c>
      <c r="AL816" t="s">
        <v>173</v>
      </c>
      <c r="AM816" t="s">
        <v>73</v>
      </c>
      <c r="AN816">
        <v>1382</v>
      </c>
    </row>
    <row r="817" spans="1:40" x14ac:dyDescent="0.25">
      <c r="A817">
        <v>15936000210</v>
      </c>
      <c r="B817" t="s">
        <v>2186</v>
      </c>
      <c r="C817" t="s">
        <v>38</v>
      </c>
      <c r="D817" t="s">
        <v>39</v>
      </c>
      <c r="E817" t="s">
        <v>40</v>
      </c>
      <c r="F817" t="s">
        <v>2187</v>
      </c>
      <c r="G817" s="1">
        <v>43675</v>
      </c>
      <c r="H817" s="2">
        <v>44031</v>
      </c>
      <c r="I817" t="s">
        <v>183</v>
      </c>
      <c r="J817">
        <v>2019</v>
      </c>
      <c r="K817">
        <v>2020</v>
      </c>
      <c r="L817" s="7">
        <v>11500</v>
      </c>
      <c r="M817">
        <v>816</v>
      </c>
      <c r="N817" s="1">
        <v>43669</v>
      </c>
      <c r="O817" s="1">
        <v>44042</v>
      </c>
      <c r="P817" s="1">
        <v>44043</v>
      </c>
      <c r="Q817" s="1" t="s">
        <v>183</v>
      </c>
      <c r="R817">
        <v>2020</v>
      </c>
      <c r="S817">
        <v>2021</v>
      </c>
      <c r="T817" t="s">
        <v>2188</v>
      </c>
      <c r="U817" t="s">
        <v>44</v>
      </c>
      <c r="V817" t="s">
        <v>1271</v>
      </c>
      <c r="W817" t="s">
        <v>73</v>
      </c>
      <c r="X817">
        <v>100</v>
      </c>
      <c r="Y817">
        <v>13</v>
      </c>
      <c r="Z817">
        <v>5</v>
      </c>
      <c r="AA817" t="s">
        <v>539</v>
      </c>
      <c r="AB817" t="s">
        <v>47</v>
      </c>
      <c r="AC817">
        <v>373</v>
      </c>
      <c r="AD817">
        <v>1</v>
      </c>
      <c r="AE817">
        <v>374</v>
      </c>
      <c r="AF817" t="s">
        <v>71</v>
      </c>
      <c r="AG817" t="s">
        <v>72</v>
      </c>
      <c r="AH817">
        <v>1.5</v>
      </c>
      <c r="AI817">
        <v>1</v>
      </c>
      <c r="AJ817">
        <v>1912</v>
      </c>
      <c r="AK817">
        <v>1910</v>
      </c>
      <c r="AL817" t="s">
        <v>73</v>
      </c>
      <c r="AM817" t="s">
        <v>73</v>
      </c>
      <c r="AN817">
        <v>1766</v>
      </c>
    </row>
    <row r="818" spans="1:40" x14ac:dyDescent="0.25">
      <c r="A818">
        <v>15699000160</v>
      </c>
      <c r="B818" s="10" t="s">
        <v>2365</v>
      </c>
      <c r="C818" t="s">
        <v>2338</v>
      </c>
      <c r="D818" t="s">
        <v>39</v>
      </c>
      <c r="E818" t="s">
        <v>40</v>
      </c>
      <c r="F818" t="s">
        <v>2366</v>
      </c>
      <c r="G818" s="1">
        <v>43705</v>
      </c>
      <c r="H818" s="2">
        <v>44062</v>
      </c>
      <c r="I818" t="s">
        <v>186</v>
      </c>
      <c r="J818">
        <v>2019</v>
      </c>
      <c r="K818">
        <v>2020</v>
      </c>
      <c r="L818" s="7">
        <v>14700</v>
      </c>
      <c r="M818">
        <v>954</v>
      </c>
      <c r="N818" s="1">
        <v>43705</v>
      </c>
      <c r="R818"/>
      <c r="S818"/>
      <c r="T818" t="s">
        <v>2367</v>
      </c>
      <c r="U818" t="s">
        <v>114</v>
      </c>
      <c r="V818" t="s">
        <v>1271</v>
      </c>
      <c r="W818" t="s">
        <v>73</v>
      </c>
      <c r="X818">
        <v>100</v>
      </c>
      <c r="Y818">
        <v>16</v>
      </c>
      <c r="Z818">
        <v>7</v>
      </c>
      <c r="AA818" t="s">
        <v>2368</v>
      </c>
      <c r="AB818" t="s">
        <v>47</v>
      </c>
      <c r="AD818">
        <v>0</v>
      </c>
      <c r="AE818">
        <v>0</v>
      </c>
      <c r="AF818" t="s">
        <v>71</v>
      </c>
      <c r="AG818" t="s">
        <v>86</v>
      </c>
      <c r="AH818">
        <v>1</v>
      </c>
      <c r="AI818">
        <v>1</v>
      </c>
      <c r="AJ818">
        <v>1941</v>
      </c>
      <c r="AK818">
        <v>1940</v>
      </c>
      <c r="AL818" t="s">
        <v>73</v>
      </c>
      <c r="AM818" t="s">
        <v>73</v>
      </c>
      <c r="AN818">
        <v>1558</v>
      </c>
    </row>
    <row r="819" spans="1:40" x14ac:dyDescent="0.25">
      <c r="A819">
        <v>13792000420</v>
      </c>
      <c r="B819" t="s">
        <v>1825</v>
      </c>
      <c r="C819" t="s">
        <v>38</v>
      </c>
      <c r="D819" t="s">
        <v>39</v>
      </c>
      <c r="E819" t="s">
        <v>40</v>
      </c>
      <c r="F819" t="s">
        <v>1826</v>
      </c>
      <c r="G819" s="1">
        <v>43781</v>
      </c>
      <c r="H819" s="2">
        <v>44123</v>
      </c>
      <c r="I819" t="s">
        <v>244</v>
      </c>
      <c r="J819">
        <v>2019</v>
      </c>
      <c r="K819">
        <v>2020</v>
      </c>
      <c r="L819" s="7">
        <v>14650</v>
      </c>
      <c r="M819">
        <v>1250</v>
      </c>
      <c r="N819" s="1">
        <v>43773</v>
      </c>
      <c r="O819" s="1">
        <v>43823</v>
      </c>
      <c r="P819" s="1">
        <v>43852</v>
      </c>
      <c r="Q819" s="1" t="s">
        <v>42</v>
      </c>
      <c r="R819">
        <v>2020</v>
      </c>
      <c r="S819">
        <v>2020</v>
      </c>
      <c r="T819" t="s">
        <v>1827</v>
      </c>
      <c r="U819" t="s">
        <v>44</v>
      </c>
      <c r="V819" t="s">
        <v>1271</v>
      </c>
      <c r="W819" t="s">
        <v>73</v>
      </c>
      <c r="X819">
        <v>100</v>
      </c>
      <c r="Y819">
        <v>26</v>
      </c>
      <c r="Z819">
        <v>51</v>
      </c>
      <c r="AA819" t="s">
        <v>100</v>
      </c>
      <c r="AB819" t="s">
        <v>1577</v>
      </c>
      <c r="AC819">
        <v>50</v>
      </c>
      <c r="AD819">
        <v>29</v>
      </c>
      <c r="AE819">
        <v>79</v>
      </c>
      <c r="AF819" t="s">
        <v>71</v>
      </c>
      <c r="AG819" t="s">
        <v>86</v>
      </c>
      <c r="AH819">
        <v>2</v>
      </c>
      <c r="AI819">
        <v>1</v>
      </c>
      <c r="AJ819">
        <v>1893</v>
      </c>
      <c r="AK819">
        <v>1890</v>
      </c>
      <c r="AL819" t="s">
        <v>173</v>
      </c>
      <c r="AM819" t="s">
        <v>73</v>
      </c>
      <c r="AN819">
        <v>1800</v>
      </c>
    </row>
    <row r="820" spans="1:40" x14ac:dyDescent="0.25">
      <c r="A820">
        <v>15262000330</v>
      </c>
      <c r="B820" t="s">
        <v>2134</v>
      </c>
      <c r="C820" t="s">
        <v>38</v>
      </c>
      <c r="D820" t="s">
        <v>39</v>
      </c>
      <c r="E820" t="s">
        <v>40</v>
      </c>
      <c r="F820" t="s">
        <v>2071</v>
      </c>
      <c r="G820" s="1">
        <v>43830</v>
      </c>
      <c r="H820" s="2">
        <v>44184</v>
      </c>
      <c r="I820" t="s">
        <v>300</v>
      </c>
      <c r="J820">
        <v>2019</v>
      </c>
      <c r="K820">
        <v>2020</v>
      </c>
      <c r="L820" s="7">
        <v>43823</v>
      </c>
      <c r="M820">
        <v>1351</v>
      </c>
      <c r="N820" s="1">
        <v>43823</v>
      </c>
      <c r="O820" s="1">
        <v>43899</v>
      </c>
      <c r="P820" s="1">
        <v>44012</v>
      </c>
      <c r="Q820" s="1" t="s">
        <v>150</v>
      </c>
      <c r="R820">
        <v>2020</v>
      </c>
      <c r="S820">
        <v>2020</v>
      </c>
      <c r="T820" t="s">
        <v>51</v>
      </c>
      <c r="U820" t="s">
        <v>51</v>
      </c>
      <c r="V820" t="s">
        <v>1271</v>
      </c>
      <c r="W820" t="s">
        <v>73</v>
      </c>
      <c r="X820">
        <v>100</v>
      </c>
      <c r="Y820">
        <v>1</v>
      </c>
      <c r="Z820">
        <v>71</v>
      </c>
      <c r="AA820" t="s">
        <v>103</v>
      </c>
      <c r="AB820" t="s">
        <v>70</v>
      </c>
      <c r="AC820">
        <v>76</v>
      </c>
      <c r="AD820">
        <v>113</v>
      </c>
      <c r="AE820">
        <v>189</v>
      </c>
      <c r="AF820" t="s">
        <v>71</v>
      </c>
      <c r="AG820" t="s">
        <v>72</v>
      </c>
      <c r="AH820">
        <v>1</v>
      </c>
      <c r="AI820">
        <v>1</v>
      </c>
      <c r="AJ820">
        <v>1901</v>
      </c>
      <c r="AK820">
        <v>1900</v>
      </c>
      <c r="AL820" t="s">
        <v>73</v>
      </c>
      <c r="AM820" t="s">
        <v>73</v>
      </c>
      <c r="AN820">
        <v>631</v>
      </c>
    </row>
    <row r="821" spans="1:40" x14ac:dyDescent="0.25">
      <c r="A821">
        <v>15359000070</v>
      </c>
      <c r="B821" t="s">
        <v>2133</v>
      </c>
      <c r="C821" t="s">
        <v>38</v>
      </c>
      <c r="D821" t="s">
        <v>39</v>
      </c>
      <c r="E821" t="s">
        <v>40</v>
      </c>
      <c r="F821" t="s">
        <v>2071</v>
      </c>
      <c r="G821" s="1">
        <v>43830</v>
      </c>
      <c r="H821" s="2">
        <v>44184</v>
      </c>
      <c r="I821" t="s">
        <v>300</v>
      </c>
      <c r="J821">
        <v>2019</v>
      </c>
      <c r="K821">
        <v>2020</v>
      </c>
      <c r="L821" s="7">
        <v>9100</v>
      </c>
      <c r="M821">
        <v>1354</v>
      </c>
      <c r="N821" s="1">
        <v>43823</v>
      </c>
      <c r="O821" s="1">
        <v>43986</v>
      </c>
      <c r="P821" s="1">
        <v>44012</v>
      </c>
      <c r="Q821" s="1" t="s">
        <v>150</v>
      </c>
      <c r="R821">
        <v>2020</v>
      </c>
      <c r="S821">
        <v>2020</v>
      </c>
      <c r="T821" t="s">
        <v>51</v>
      </c>
      <c r="U821" t="s">
        <v>51</v>
      </c>
      <c r="V821" t="s">
        <v>1271</v>
      </c>
      <c r="W821" t="s">
        <v>73</v>
      </c>
      <c r="X821">
        <v>100</v>
      </c>
      <c r="Y821">
        <v>27</v>
      </c>
      <c r="Z821">
        <v>76</v>
      </c>
      <c r="AA821" t="s">
        <v>161</v>
      </c>
      <c r="AB821" t="s">
        <v>70</v>
      </c>
      <c r="AC821">
        <v>163</v>
      </c>
      <c r="AD821">
        <v>26</v>
      </c>
      <c r="AE821">
        <v>189</v>
      </c>
      <c r="AF821" t="s">
        <v>71</v>
      </c>
      <c r="AG821" t="s">
        <v>72</v>
      </c>
      <c r="AH821">
        <v>1</v>
      </c>
      <c r="AI821">
        <v>1</v>
      </c>
      <c r="AJ821">
        <v>1923</v>
      </c>
      <c r="AK821">
        <v>1920</v>
      </c>
      <c r="AL821" t="s">
        <v>173</v>
      </c>
      <c r="AM821" t="s">
        <v>73</v>
      </c>
      <c r="AN821">
        <v>608</v>
      </c>
    </row>
    <row r="822" spans="1:40" x14ac:dyDescent="0.25">
      <c r="A822">
        <v>15590000390</v>
      </c>
      <c r="B822" t="s">
        <v>2147</v>
      </c>
      <c r="C822" t="s">
        <v>38</v>
      </c>
      <c r="D822" t="s">
        <v>39</v>
      </c>
      <c r="E822" t="s">
        <v>40</v>
      </c>
      <c r="F822" t="s">
        <v>2148</v>
      </c>
      <c r="G822" s="1">
        <v>43812</v>
      </c>
      <c r="H822" s="2">
        <v>44184</v>
      </c>
      <c r="I822" t="s">
        <v>300</v>
      </c>
      <c r="J822">
        <v>2019</v>
      </c>
      <c r="K822">
        <v>2020</v>
      </c>
      <c r="L822" s="7">
        <v>11500</v>
      </c>
      <c r="M822">
        <v>1320</v>
      </c>
      <c r="N822" s="1">
        <v>43809</v>
      </c>
      <c r="O822" s="1">
        <v>43901</v>
      </c>
      <c r="P822" s="1">
        <v>44019</v>
      </c>
      <c r="Q822" s="1" t="s">
        <v>183</v>
      </c>
      <c r="R822">
        <v>2020</v>
      </c>
      <c r="S822">
        <v>2021</v>
      </c>
      <c r="T822" t="s">
        <v>51</v>
      </c>
      <c r="U822" t="s">
        <v>51</v>
      </c>
      <c r="V822" t="s">
        <v>2149</v>
      </c>
      <c r="W822" t="s">
        <v>173</v>
      </c>
      <c r="X822">
        <v>0</v>
      </c>
      <c r="Y822">
        <v>27</v>
      </c>
      <c r="Z822">
        <v>76</v>
      </c>
      <c r="AA822" t="s">
        <v>161</v>
      </c>
      <c r="AB822" t="s">
        <v>70</v>
      </c>
      <c r="AC822">
        <v>92</v>
      </c>
      <c r="AD822">
        <v>118</v>
      </c>
      <c r="AE822">
        <v>210</v>
      </c>
      <c r="AF822" t="s">
        <v>71</v>
      </c>
      <c r="AG822" t="s">
        <v>72</v>
      </c>
      <c r="AH822">
        <v>1</v>
      </c>
      <c r="AI822">
        <v>1</v>
      </c>
      <c r="AJ822">
        <v>1925</v>
      </c>
      <c r="AK822">
        <v>1920</v>
      </c>
      <c r="AL822" t="s">
        <v>173</v>
      </c>
      <c r="AM822" t="s">
        <v>73</v>
      </c>
      <c r="AN822">
        <v>882</v>
      </c>
    </row>
    <row r="823" spans="1:40" x14ac:dyDescent="0.25">
      <c r="A823">
        <v>14232000450</v>
      </c>
      <c r="B823" t="s">
        <v>1685</v>
      </c>
      <c r="C823" t="s">
        <v>38</v>
      </c>
      <c r="D823" t="s">
        <v>39</v>
      </c>
      <c r="E823" t="s">
        <v>40</v>
      </c>
      <c r="F823" t="s">
        <v>1686</v>
      </c>
      <c r="G823" s="1">
        <v>43726</v>
      </c>
      <c r="H823" s="2">
        <v>44093</v>
      </c>
      <c r="I823" t="s">
        <v>223</v>
      </c>
      <c r="J823">
        <v>2019</v>
      </c>
      <c r="K823">
        <v>2020</v>
      </c>
      <c r="L823" s="7">
        <v>38500</v>
      </c>
      <c r="M823">
        <v>1084</v>
      </c>
      <c r="N823" s="1">
        <v>43715</v>
      </c>
      <c r="O823" s="1">
        <v>43773</v>
      </c>
      <c r="P823" s="1">
        <v>43791</v>
      </c>
      <c r="Q823" s="1" t="s">
        <v>266</v>
      </c>
      <c r="R823">
        <v>2019</v>
      </c>
      <c r="S823">
        <v>2020</v>
      </c>
      <c r="T823" t="s">
        <v>51</v>
      </c>
      <c r="U823" t="s">
        <v>51</v>
      </c>
      <c r="V823" t="s">
        <v>1271</v>
      </c>
      <c r="W823" t="s">
        <v>73</v>
      </c>
      <c r="X823">
        <v>100</v>
      </c>
      <c r="Y823">
        <v>2</v>
      </c>
      <c r="Z823">
        <v>74</v>
      </c>
      <c r="AA823" t="s">
        <v>132</v>
      </c>
      <c r="AB823" t="s">
        <v>70</v>
      </c>
      <c r="AC823">
        <v>58</v>
      </c>
      <c r="AD823">
        <v>18</v>
      </c>
      <c r="AE823">
        <v>76</v>
      </c>
      <c r="AF823" t="s">
        <v>325</v>
      </c>
      <c r="AG823" t="s">
        <v>326</v>
      </c>
      <c r="AH823" s="2">
        <v>43871</v>
      </c>
      <c r="AJ823">
        <v>1905</v>
      </c>
      <c r="AK823">
        <v>1900</v>
      </c>
      <c r="AL823" t="s">
        <v>173</v>
      </c>
      <c r="AM823" t="s">
        <v>173</v>
      </c>
      <c r="AN823">
        <v>3000</v>
      </c>
    </row>
    <row r="824" spans="1:40" x14ac:dyDescent="0.25">
      <c r="A824">
        <v>15360000010</v>
      </c>
      <c r="B824" t="s">
        <v>2150</v>
      </c>
      <c r="C824" t="s">
        <v>38</v>
      </c>
      <c r="D824" t="s">
        <v>39</v>
      </c>
      <c r="E824" t="s">
        <v>40</v>
      </c>
      <c r="F824" t="s">
        <v>2148</v>
      </c>
      <c r="G824" s="1">
        <v>43823</v>
      </c>
      <c r="H824" s="2">
        <v>44184</v>
      </c>
      <c r="I824" t="s">
        <v>300</v>
      </c>
      <c r="J824">
        <v>2019</v>
      </c>
      <c r="K824">
        <v>2020</v>
      </c>
      <c r="L824" s="7">
        <v>10000</v>
      </c>
      <c r="M824">
        <v>1322</v>
      </c>
      <c r="N824" s="1">
        <v>43809</v>
      </c>
      <c r="O824" s="1">
        <v>43901</v>
      </c>
      <c r="P824" s="1">
        <v>44019</v>
      </c>
      <c r="Q824" s="1" t="s">
        <v>183</v>
      </c>
      <c r="R824">
        <v>2020</v>
      </c>
      <c r="S824">
        <v>2021</v>
      </c>
      <c r="T824" t="s">
        <v>51</v>
      </c>
      <c r="U824" t="s">
        <v>51</v>
      </c>
      <c r="V824" t="s">
        <v>2149</v>
      </c>
      <c r="W824" t="s">
        <v>173</v>
      </c>
      <c r="X824">
        <v>0</v>
      </c>
      <c r="Y824">
        <v>27</v>
      </c>
      <c r="Z824">
        <v>76</v>
      </c>
      <c r="AA824" t="s">
        <v>161</v>
      </c>
      <c r="AB824" t="s">
        <v>70</v>
      </c>
      <c r="AC824">
        <v>92</v>
      </c>
      <c r="AD824">
        <v>118</v>
      </c>
      <c r="AE824">
        <v>210</v>
      </c>
      <c r="AF824" t="s">
        <v>71</v>
      </c>
      <c r="AG824" t="s">
        <v>86</v>
      </c>
      <c r="AH824">
        <v>1</v>
      </c>
      <c r="AI824">
        <v>1</v>
      </c>
      <c r="AJ824">
        <v>1925</v>
      </c>
      <c r="AK824">
        <v>1920</v>
      </c>
      <c r="AL824" t="s">
        <v>173</v>
      </c>
      <c r="AM824" t="s">
        <v>73</v>
      </c>
      <c r="AN824">
        <v>880</v>
      </c>
    </row>
    <row r="825" spans="1:40" x14ac:dyDescent="0.25">
      <c r="A825">
        <v>15343000110</v>
      </c>
      <c r="B825" t="s">
        <v>2151</v>
      </c>
      <c r="C825" t="s">
        <v>38</v>
      </c>
      <c r="D825" t="s">
        <v>39</v>
      </c>
      <c r="E825" t="s">
        <v>40</v>
      </c>
      <c r="F825" t="s">
        <v>2148</v>
      </c>
      <c r="G825" s="1">
        <v>43812</v>
      </c>
      <c r="H825" s="2">
        <v>44184</v>
      </c>
      <c r="I825" t="s">
        <v>300</v>
      </c>
      <c r="J825">
        <v>2019</v>
      </c>
      <c r="K825">
        <v>2020</v>
      </c>
      <c r="L825" s="7">
        <v>11500</v>
      </c>
      <c r="M825">
        <v>1321</v>
      </c>
      <c r="N825" s="1">
        <v>43809</v>
      </c>
      <c r="O825" s="1">
        <v>43901</v>
      </c>
      <c r="P825" s="1">
        <v>44019</v>
      </c>
      <c r="Q825" s="1" t="s">
        <v>183</v>
      </c>
      <c r="R825">
        <v>2020</v>
      </c>
      <c r="S825">
        <v>2021</v>
      </c>
      <c r="T825" t="s">
        <v>51</v>
      </c>
      <c r="U825" t="s">
        <v>51</v>
      </c>
      <c r="V825" t="s">
        <v>2149</v>
      </c>
      <c r="W825" t="s">
        <v>173</v>
      </c>
      <c r="X825">
        <v>0</v>
      </c>
      <c r="Y825">
        <v>27</v>
      </c>
      <c r="Z825">
        <v>76</v>
      </c>
      <c r="AA825" t="s">
        <v>161</v>
      </c>
      <c r="AB825" t="s">
        <v>70</v>
      </c>
      <c r="AC825">
        <v>92</v>
      </c>
      <c r="AD825">
        <v>118</v>
      </c>
      <c r="AE825">
        <v>210</v>
      </c>
      <c r="AF825" t="s">
        <v>71</v>
      </c>
      <c r="AG825" t="s">
        <v>72</v>
      </c>
      <c r="AH825">
        <v>1</v>
      </c>
      <c r="AI825">
        <v>1</v>
      </c>
      <c r="AJ825">
        <v>1924</v>
      </c>
      <c r="AK825">
        <v>1920</v>
      </c>
      <c r="AL825" t="s">
        <v>173</v>
      </c>
      <c r="AM825" t="s">
        <v>73</v>
      </c>
      <c r="AN825">
        <v>774</v>
      </c>
    </row>
    <row r="826" spans="1:40" x14ac:dyDescent="0.25">
      <c r="A826">
        <v>15293000260</v>
      </c>
      <c r="B826" t="s">
        <v>2220</v>
      </c>
      <c r="C826" t="s">
        <v>38</v>
      </c>
      <c r="D826" t="s">
        <v>39</v>
      </c>
      <c r="E826" t="s">
        <v>40</v>
      </c>
      <c r="F826" t="s">
        <v>2071</v>
      </c>
      <c r="G826" s="1">
        <v>43830</v>
      </c>
      <c r="H826" s="2">
        <v>44184</v>
      </c>
      <c r="I826" t="s">
        <v>300</v>
      </c>
      <c r="J826">
        <v>2019</v>
      </c>
      <c r="K826">
        <v>2020</v>
      </c>
      <c r="L826" s="7">
        <v>43823</v>
      </c>
      <c r="M826">
        <v>1349</v>
      </c>
      <c r="N826" s="1">
        <v>43823</v>
      </c>
      <c r="O826" s="1">
        <v>43986</v>
      </c>
      <c r="P826" s="1">
        <v>44077</v>
      </c>
      <c r="Q826" s="1" t="s">
        <v>223</v>
      </c>
      <c r="R826">
        <v>2020</v>
      </c>
      <c r="S826">
        <v>2021</v>
      </c>
      <c r="T826" t="s">
        <v>2221</v>
      </c>
      <c r="U826" t="s">
        <v>114</v>
      </c>
      <c r="V826" t="s">
        <v>1271</v>
      </c>
      <c r="W826" t="s">
        <v>73</v>
      </c>
      <c r="X826">
        <v>100</v>
      </c>
      <c r="Y826">
        <v>27</v>
      </c>
      <c r="Z826">
        <v>72</v>
      </c>
      <c r="AA826" t="s">
        <v>263</v>
      </c>
      <c r="AB826" t="s">
        <v>70</v>
      </c>
      <c r="AC826">
        <v>163</v>
      </c>
      <c r="AD826">
        <v>91</v>
      </c>
      <c r="AE826">
        <v>254</v>
      </c>
      <c r="AF826" t="s">
        <v>71</v>
      </c>
      <c r="AG826" t="s">
        <v>72</v>
      </c>
      <c r="AH826">
        <v>1</v>
      </c>
      <c r="AI826">
        <v>1</v>
      </c>
      <c r="AJ826">
        <v>1908</v>
      </c>
      <c r="AK826">
        <v>1900</v>
      </c>
      <c r="AL826" t="s">
        <v>173</v>
      </c>
      <c r="AM826" t="s">
        <v>73</v>
      </c>
      <c r="AN826">
        <v>1277</v>
      </c>
    </row>
    <row r="827" spans="1:40" x14ac:dyDescent="0.25">
      <c r="A827">
        <v>13354000120</v>
      </c>
      <c r="B827" t="s">
        <v>2439</v>
      </c>
      <c r="C827" t="s">
        <v>2338</v>
      </c>
      <c r="D827" t="s">
        <v>39</v>
      </c>
      <c r="E827" t="s">
        <v>40</v>
      </c>
      <c r="F827" t="s">
        <v>2409</v>
      </c>
      <c r="G827" s="1">
        <v>43994</v>
      </c>
      <c r="H827" s="2">
        <v>43881</v>
      </c>
      <c r="I827" t="s">
        <v>62</v>
      </c>
      <c r="J827">
        <v>2020</v>
      </c>
      <c r="K827">
        <v>2021</v>
      </c>
      <c r="L827" s="7">
        <v>7900</v>
      </c>
      <c r="M827">
        <v>1602</v>
      </c>
      <c r="N827" s="1">
        <v>43983</v>
      </c>
      <c r="O827" s="1">
        <v>44099</v>
      </c>
      <c r="R827"/>
      <c r="S827"/>
      <c r="T827" t="s">
        <v>51</v>
      </c>
      <c r="U827" t="s">
        <v>51</v>
      </c>
      <c r="V827" t="s">
        <v>119</v>
      </c>
      <c r="W827" t="s">
        <v>73</v>
      </c>
      <c r="X827">
        <v>100</v>
      </c>
      <c r="Y827">
        <v>3</v>
      </c>
      <c r="Z827">
        <v>67</v>
      </c>
      <c r="AA827" t="s">
        <v>57</v>
      </c>
      <c r="AB827" t="s">
        <v>70</v>
      </c>
      <c r="AC827">
        <v>116</v>
      </c>
      <c r="AD827">
        <v>0</v>
      </c>
      <c r="AE827">
        <v>0</v>
      </c>
      <c r="AF827" t="s">
        <v>71</v>
      </c>
      <c r="AG827" t="s">
        <v>86</v>
      </c>
      <c r="AH827">
        <v>1</v>
      </c>
      <c r="AI827">
        <v>1</v>
      </c>
      <c r="AJ827">
        <v>1891</v>
      </c>
      <c r="AK827">
        <v>1890</v>
      </c>
      <c r="AL827" t="s">
        <v>73</v>
      </c>
      <c r="AM827" t="s">
        <v>73</v>
      </c>
      <c r="AN827">
        <v>943</v>
      </c>
    </row>
    <row r="828" spans="1:40" x14ac:dyDescent="0.25">
      <c r="A828">
        <v>13777060290</v>
      </c>
      <c r="B828" t="s">
        <v>2762</v>
      </c>
      <c r="C828" t="s">
        <v>2338</v>
      </c>
      <c r="D828" t="s">
        <v>39</v>
      </c>
      <c r="E828" t="s">
        <v>40</v>
      </c>
      <c r="F828" t="s">
        <v>2758</v>
      </c>
      <c r="G828" s="1">
        <v>44166</v>
      </c>
      <c r="H828" s="2">
        <v>44185</v>
      </c>
      <c r="I828" t="s">
        <v>300</v>
      </c>
      <c r="J828">
        <v>2020</v>
      </c>
      <c r="K828">
        <v>2021</v>
      </c>
      <c r="L828" s="7">
        <v>3000</v>
      </c>
      <c r="M828">
        <v>1961</v>
      </c>
      <c r="N828" s="1">
        <v>44166</v>
      </c>
      <c r="R828"/>
      <c r="S828"/>
      <c r="T828" t="s">
        <v>51</v>
      </c>
      <c r="U828" t="s">
        <v>51</v>
      </c>
      <c r="V828" t="s">
        <v>1271</v>
      </c>
      <c r="W828" t="s">
        <v>73</v>
      </c>
      <c r="X828">
        <v>100</v>
      </c>
      <c r="Y828">
        <v>4</v>
      </c>
      <c r="Z828">
        <v>54</v>
      </c>
      <c r="AA828" t="s">
        <v>254</v>
      </c>
      <c r="AB828" t="s">
        <v>1577</v>
      </c>
    </row>
    <row r="829" spans="1:40" x14ac:dyDescent="0.25">
      <c r="A829">
        <v>14491020240</v>
      </c>
      <c r="B829" t="s">
        <v>2609</v>
      </c>
      <c r="C829" t="s">
        <v>2338</v>
      </c>
      <c r="D829" t="s">
        <v>39</v>
      </c>
      <c r="E829" t="s">
        <v>40</v>
      </c>
      <c r="F829" t="s">
        <v>2610</v>
      </c>
      <c r="G829" s="1">
        <v>44103</v>
      </c>
      <c r="H829" s="2">
        <v>44094</v>
      </c>
      <c r="I829" t="s">
        <v>223</v>
      </c>
      <c r="J829">
        <v>2020</v>
      </c>
      <c r="K829">
        <v>2021</v>
      </c>
      <c r="L829" s="7">
        <v>6800</v>
      </c>
      <c r="M829">
        <v>1900</v>
      </c>
      <c r="N829" s="1">
        <v>44098</v>
      </c>
      <c r="R829"/>
      <c r="S829"/>
      <c r="T829" t="s">
        <v>2611</v>
      </c>
      <c r="U829" t="s">
        <v>44</v>
      </c>
      <c r="V829" t="s">
        <v>1271</v>
      </c>
      <c r="W829" t="s">
        <v>73</v>
      </c>
      <c r="X829">
        <v>100</v>
      </c>
      <c r="Y829">
        <v>1</v>
      </c>
      <c r="Z829">
        <v>55</v>
      </c>
      <c r="AA829" t="s">
        <v>95</v>
      </c>
      <c r="AB829" t="s">
        <v>47</v>
      </c>
      <c r="AF829" t="s">
        <v>71</v>
      </c>
      <c r="AG829" t="s">
        <v>86</v>
      </c>
      <c r="AH829">
        <v>2</v>
      </c>
      <c r="AI829">
        <v>2</v>
      </c>
      <c r="AJ829">
        <v>1926</v>
      </c>
      <c r="AK829">
        <v>1920</v>
      </c>
      <c r="AL829" t="s">
        <v>48</v>
      </c>
      <c r="AM829" t="s">
        <v>73</v>
      </c>
      <c r="AN829">
        <v>2800</v>
      </c>
    </row>
    <row r="830" spans="1:40" x14ac:dyDescent="0.25">
      <c r="A830">
        <v>13395000290</v>
      </c>
      <c r="B830" t="s">
        <v>2451</v>
      </c>
      <c r="C830" t="s">
        <v>2338</v>
      </c>
      <c r="D830" t="s">
        <v>39</v>
      </c>
      <c r="E830" t="s">
        <v>40</v>
      </c>
      <c r="F830" t="s">
        <v>2409</v>
      </c>
      <c r="G830" s="1">
        <v>43994</v>
      </c>
      <c r="H830" s="2">
        <v>43881</v>
      </c>
      <c r="I830" t="s">
        <v>62</v>
      </c>
      <c r="J830">
        <v>2020</v>
      </c>
      <c r="K830">
        <v>2021</v>
      </c>
      <c r="L830" s="7">
        <v>10200</v>
      </c>
      <c r="M830">
        <v>1619</v>
      </c>
      <c r="N830" s="1">
        <v>43983</v>
      </c>
      <c r="O830" s="1">
        <v>44116</v>
      </c>
      <c r="R830"/>
      <c r="S830"/>
      <c r="T830" t="s">
        <v>51</v>
      </c>
      <c r="U830" t="s">
        <v>51</v>
      </c>
      <c r="V830" t="s">
        <v>119</v>
      </c>
      <c r="W830" t="s">
        <v>73</v>
      </c>
      <c r="X830">
        <v>100</v>
      </c>
      <c r="Y830">
        <v>3</v>
      </c>
      <c r="Z830">
        <v>67</v>
      </c>
      <c r="AA830" t="s">
        <v>57</v>
      </c>
      <c r="AB830" t="s">
        <v>70</v>
      </c>
      <c r="AC830">
        <v>133</v>
      </c>
      <c r="AD830">
        <v>0</v>
      </c>
      <c r="AE830">
        <v>0</v>
      </c>
      <c r="AF830" t="s">
        <v>71</v>
      </c>
      <c r="AG830" t="s">
        <v>86</v>
      </c>
      <c r="AH830">
        <v>2</v>
      </c>
      <c r="AI830">
        <v>2</v>
      </c>
      <c r="AJ830">
        <v>1909</v>
      </c>
      <c r="AK830">
        <v>1900</v>
      </c>
      <c r="AL830" t="s">
        <v>173</v>
      </c>
      <c r="AM830" t="s">
        <v>73</v>
      </c>
      <c r="AN830">
        <v>2184</v>
      </c>
    </row>
    <row r="831" spans="1:40" x14ac:dyDescent="0.25">
      <c r="A831">
        <v>13395000260</v>
      </c>
      <c r="B831" t="s">
        <v>2452</v>
      </c>
      <c r="C831" t="s">
        <v>2338</v>
      </c>
      <c r="D831" t="s">
        <v>39</v>
      </c>
      <c r="E831" t="s">
        <v>40</v>
      </c>
      <c r="F831" t="s">
        <v>2409</v>
      </c>
      <c r="G831" s="1">
        <v>43994</v>
      </c>
      <c r="H831" s="2">
        <v>43881</v>
      </c>
      <c r="I831" t="s">
        <v>62</v>
      </c>
      <c r="J831">
        <v>2020</v>
      </c>
      <c r="K831">
        <v>2021</v>
      </c>
      <c r="L831" s="7">
        <v>9800</v>
      </c>
      <c r="M831">
        <v>1599</v>
      </c>
      <c r="N831" s="1">
        <v>43983</v>
      </c>
      <c r="O831" s="1">
        <v>44116</v>
      </c>
      <c r="R831"/>
      <c r="S831"/>
      <c r="T831" t="s">
        <v>51</v>
      </c>
      <c r="U831" t="s">
        <v>51</v>
      </c>
      <c r="V831" t="s">
        <v>119</v>
      </c>
      <c r="W831" t="s">
        <v>73</v>
      </c>
      <c r="X831">
        <v>100</v>
      </c>
      <c r="Y831">
        <v>3</v>
      </c>
      <c r="Z831">
        <v>67</v>
      </c>
      <c r="AA831" t="s">
        <v>57</v>
      </c>
      <c r="AB831" t="s">
        <v>70</v>
      </c>
      <c r="AC831">
        <v>133</v>
      </c>
      <c r="AD831">
        <v>0</v>
      </c>
      <c r="AE831">
        <v>0</v>
      </c>
      <c r="AF831" t="s">
        <v>71</v>
      </c>
      <c r="AG831" t="s">
        <v>86</v>
      </c>
      <c r="AH831">
        <v>2</v>
      </c>
      <c r="AI831">
        <v>2</v>
      </c>
      <c r="AJ831">
        <v>1908</v>
      </c>
      <c r="AK831">
        <v>1900</v>
      </c>
      <c r="AL831" t="s">
        <v>173</v>
      </c>
      <c r="AM831" t="s">
        <v>73</v>
      </c>
      <c r="AN831">
        <v>1980</v>
      </c>
    </row>
    <row r="832" spans="1:40" x14ac:dyDescent="0.25">
      <c r="A832">
        <v>13355000140</v>
      </c>
      <c r="B832" t="s">
        <v>2453</v>
      </c>
      <c r="C832" t="s">
        <v>2338</v>
      </c>
      <c r="D832" t="s">
        <v>39</v>
      </c>
      <c r="E832" t="s">
        <v>40</v>
      </c>
      <c r="F832" t="s">
        <v>2409</v>
      </c>
      <c r="G832" s="1">
        <v>43994</v>
      </c>
      <c r="H832" s="2">
        <v>43881</v>
      </c>
      <c r="I832" t="s">
        <v>62</v>
      </c>
      <c r="J832">
        <v>2020</v>
      </c>
      <c r="K832">
        <v>2021</v>
      </c>
      <c r="L832" s="7">
        <v>9800</v>
      </c>
      <c r="M832">
        <v>1601</v>
      </c>
      <c r="N832" s="1">
        <v>43983</v>
      </c>
      <c r="O832" s="1">
        <v>44116</v>
      </c>
      <c r="R832"/>
      <c r="S832"/>
      <c r="T832" t="s">
        <v>51</v>
      </c>
      <c r="U832" t="s">
        <v>51</v>
      </c>
      <c r="V832" t="s">
        <v>119</v>
      </c>
      <c r="W832" t="s">
        <v>73</v>
      </c>
      <c r="X832">
        <v>100</v>
      </c>
      <c r="Y832">
        <v>3</v>
      </c>
      <c r="Z832">
        <v>67</v>
      </c>
      <c r="AA832" t="s">
        <v>57</v>
      </c>
      <c r="AB832" t="s">
        <v>70</v>
      </c>
      <c r="AC832">
        <v>133</v>
      </c>
      <c r="AD832">
        <v>0</v>
      </c>
      <c r="AE832">
        <v>0</v>
      </c>
      <c r="AF832" t="s">
        <v>71</v>
      </c>
      <c r="AG832" t="s">
        <v>86</v>
      </c>
      <c r="AH832">
        <v>2</v>
      </c>
      <c r="AI832">
        <v>2</v>
      </c>
      <c r="AJ832">
        <v>1899</v>
      </c>
      <c r="AK832">
        <v>1890</v>
      </c>
      <c r="AL832" t="s">
        <v>73</v>
      </c>
      <c r="AM832" t="s">
        <v>73</v>
      </c>
      <c r="AN832">
        <v>2364</v>
      </c>
    </row>
    <row r="833" spans="1:40" x14ac:dyDescent="0.25">
      <c r="A833">
        <v>11156000040</v>
      </c>
      <c r="B833" t="s">
        <v>2210</v>
      </c>
      <c r="C833" t="s">
        <v>38</v>
      </c>
      <c r="D833" t="s">
        <v>39</v>
      </c>
      <c r="E833" t="s">
        <v>40</v>
      </c>
      <c r="F833" t="s">
        <v>2209</v>
      </c>
      <c r="G833" s="1">
        <v>44018</v>
      </c>
      <c r="H833" s="2">
        <v>44032</v>
      </c>
      <c r="I833" t="s">
        <v>183</v>
      </c>
      <c r="J833">
        <v>2020</v>
      </c>
      <c r="K833">
        <v>2021</v>
      </c>
      <c r="L833" s="7">
        <v>6500</v>
      </c>
      <c r="M833">
        <v>1705</v>
      </c>
      <c r="N833" s="1">
        <v>44012</v>
      </c>
      <c r="O833" s="1">
        <v>44053</v>
      </c>
      <c r="P833" s="1">
        <v>44064</v>
      </c>
      <c r="Q833" s="1" t="s">
        <v>186</v>
      </c>
      <c r="R833">
        <v>2020</v>
      </c>
      <c r="S833">
        <v>2021</v>
      </c>
      <c r="T833" t="s">
        <v>511</v>
      </c>
      <c r="U833" t="s">
        <v>512</v>
      </c>
      <c r="V833" t="s">
        <v>1271</v>
      </c>
      <c r="W833" t="s">
        <v>73</v>
      </c>
      <c r="X833">
        <v>100</v>
      </c>
      <c r="Y833">
        <v>3</v>
      </c>
      <c r="Z833">
        <v>65</v>
      </c>
      <c r="AA833" t="s">
        <v>77</v>
      </c>
      <c r="AB833" t="s">
        <v>1577</v>
      </c>
      <c r="AC833">
        <v>41</v>
      </c>
      <c r="AD833">
        <v>11</v>
      </c>
      <c r="AE833">
        <v>52</v>
      </c>
      <c r="AF833" t="s">
        <v>71</v>
      </c>
      <c r="AG833" t="s">
        <v>72</v>
      </c>
      <c r="AH833">
        <v>1</v>
      </c>
      <c r="AI833">
        <v>1</v>
      </c>
      <c r="AJ833">
        <v>1885</v>
      </c>
      <c r="AK833">
        <v>1880</v>
      </c>
      <c r="AL833" t="s">
        <v>173</v>
      </c>
      <c r="AM833" t="s">
        <v>332</v>
      </c>
      <c r="AN833">
        <v>776</v>
      </c>
    </row>
    <row r="834" spans="1:40" x14ac:dyDescent="0.25">
      <c r="A834">
        <v>11156000050</v>
      </c>
      <c r="B834" t="s">
        <v>2208</v>
      </c>
      <c r="C834" t="s">
        <v>38</v>
      </c>
      <c r="D834" t="s">
        <v>39</v>
      </c>
      <c r="E834" t="s">
        <v>40</v>
      </c>
      <c r="F834" t="s">
        <v>2209</v>
      </c>
      <c r="G834" s="1">
        <v>44018</v>
      </c>
      <c r="H834" s="2">
        <v>44032</v>
      </c>
      <c r="I834" t="s">
        <v>183</v>
      </c>
      <c r="J834">
        <v>2020</v>
      </c>
      <c r="K834">
        <v>2021</v>
      </c>
      <c r="L834" s="7">
        <v>6500</v>
      </c>
      <c r="M834">
        <v>1706</v>
      </c>
      <c r="N834" s="1">
        <v>44012</v>
      </c>
      <c r="O834" s="1">
        <v>44054</v>
      </c>
      <c r="P834" s="1">
        <v>44064</v>
      </c>
      <c r="Q834" s="1" t="s">
        <v>186</v>
      </c>
      <c r="R834">
        <v>2020</v>
      </c>
      <c r="S834">
        <v>2021</v>
      </c>
      <c r="T834" t="s">
        <v>511</v>
      </c>
      <c r="U834" t="s">
        <v>512</v>
      </c>
      <c r="V834" t="s">
        <v>1271</v>
      </c>
      <c r="W834" t="s">
        <v>73</v>
      </c>
      <c r="X834">
        <v>100</v>
      </c>
      <c r="Y834">
        <v>3</v>
      </c>
      <c r="Z834">
        <v>65</v>
      </c>
      <c r="AA834" t="s">
        <v>77</v>
      </c>
      <c r="AB834" t="s">
        <v>1577</v>
      </c>
      <c r="AC834">
        <v>42</v>
      </c>
      <c r="AD834">
        <v>10</v>
      </c>
      <c r="AE834">
        <v>52</v>
      </c>
      <c r="AF834" t="s">
        <v>71</v>
      </c>
      <c r="AG834" t="s">
        <v>72</v>
      </c>
      <c r="AH834">
        <v>2</v>
      </c>
      <c r="AI834">
        <v>1</v>
      </c>
      <c r="AJ834">
        <v>1860</v>
      </c>
      <c r="AK834">
        <v>1860</v>
      </c>
      <c r="AL834" t="s">
        <v>173</v>
      </c>
      <c r="AM834" t="s">
        <v>332</v>
      </c>
      <c r="AN834">
        <v>1950</v>
      </c>
    </row>
    <row r="835" spans="1:40" x14ac:dyDescent="0.25">
      <c r="A835">
        <v>11114000150</v>
      </c>
      <c r="B835" t="s">
        <v>787</v>
      </c>
      <c r="C835" t="s">
        <v>38</v>
      </c>
      <c r="D835" t="s">
        <v>39</v>
      </c>
      <c r="E835" t="s">
        <v>40</v>
      </c>
      <c r="F835" t="s">
        <v>788</v>
      </c>
      <c r="G835" s="1">
        <v>43431</v>
      </c>
      <c r="H835" s="2">
        <v>44153</v>
      </c>
      <c r="I835" t="s">
        <v>266</v>
      </c>
      <c r="J835">
        <v>2018</v>
      </c>
      <c r="K835">
        <v>2019</v>
      </c>
      <c r="L835" s="7">
        <v>6000</v>
      </c>
      <c r="M835">
        <v>47</v>
      </c>
      <c r="N835" s="1">
        <v>43424</v>
      </c>
      <c r="O835" s="1">
        <v>43447</v>
      </c>
      <c r="P835" s="1">
        <v>43454</v>
      </c>
      <c r="Q835" s="1" t="s">
        <v>300</v>
      </c>
      <c r="R835">
        <v>2018</v>
      </c>
      <c r="S835">
        <v>2019</v>
      </c>
      <c r="T835" t="s">
        <v>51</v>
      </c>
      <c r="U835" t="s">
        <v>51</v>
      </c>
      <c r="V835" t="s">
        <v>789</v>
      </c>
      <c r="W835" t="s">
        <v>73</v>
      </c>
      <c r="X835">
        <v>100</v>
      </c>
      <c r="Y835">
        <v>5</v>
      </c>
      <c r="Z835">
        <v>63</v>
      </c>
      <c r="AA835" t="s">
        <v>143</v>
      </c>
      <c r="AB835" t="s">
        <v>53</v>
      </c>
      <c r="AC835">
        <v>23</v>
      </c>
      <c r="AD835">
        <v>7</v>
      </c>
      <c r="AE835">
        <v>30</v>
      </c>
      <c r="AF835" t="s">
        <v>71</v>
      </c>
      <c r="AG835" t="s">
        <v>86</v>
      </c>
      <c r="AH835">
        <v>2</v>
      </c>
      <c r="AI835">
        <v>2</v>
      </c>
      <c r="AJ835">
        <v>1890</v>
      </c>
      <c r="AK835">
        <v>1890</v>
      </c>
      <c r="AL835" t="s">
        <v>173</v>
      </c>
      <c r="AM835" t="s">
        <v>73</v>
      </c>
      <c r="AN835">
        <v>2082</v>
      </c>
    </row>
    <row r="836" spans="1:40" x14ac:dyDescent="0.25">
      <c r="A836">
        <v>11114000120</v>
      </c>
      <c r="B836" t="s">
        <v>1152</v>
      </c>
      <c r="C836" t="s">
        <v>38</v>
      </c>
      <c r="D836" t="s">
        <v>39</v>
      </c>
      <c r="E836" t="s">
        <v>40</v>
      </c>
      <c r="F836" t="s">
        <v>788</v>
      </c>
      <c r="G836" s="1">
        <v>43431</v>
      </c>
      <c r="H836" s="2">
        <v>44153</v>
      </c>
      <c r="I836" t="s">
        <v>266</v>
      </c>
      <c r="J836">
        <v>2018</v>
      </c>
      <c r="K836">
        <v>2019</v>
      </c>
      <c r="L836" s="7">
        <v>6000</v>
      </c>
      <c r="M836">
        <v>45</v>
      </c>
      <c r="N836" s="1">
        <v>43424</v>
      </c>
      <c r="O836" s="1">
        <v>43594</v>
      </c>
      <c r="P836" s="1">
        <v>43620</v>
      </c>
      <c r="Q836" s="1" t="s">
        <v>150</v>
      </c>
      <c r="R836">
        <v>2019</v>
      </c>
      <c r="S836">
        <v>2019</v>
      </c>
      <c r="T836" t="s">
        <v>511</v>
      </c>
      <c r="U836" t="s">
        <v>512</v>
      </c>
      <c r="V836" t="s">
        <v>789</v>
      </c>
      <c r="W836" t="s">
        <v>73</v>
      </c>
      <c r="X836">
        <v>100</v>
      </c>
      <c r="Y836">
        <v>5</v>
      </c>
      <c r="Z836">
        <v>63</v>
      </c>
      <c r="AA836" t="s">
        <v>143</v>
      </c>
      <c r="AB836" t="s">
        <v>53</v>
      </c>
      <c r="AC836">
        <v>170</v>
      </c>
      <c r="AD836">
        <v>26</v>
      </c>
      <c r="AE836">
        <v>196</v>
      </c>
      <c r="AF836" t="s">
        <v>71</v>
      </c>
      <c r="AG836" t="s">
        <v>86</v>
      </c>
      <c r="AH836">
        <v>2</v>
      </c>
      <c r="AI836">
        <v>2</v>
      </c>
      <c r="AJ836">
        <v>1890</v>
      </c>
      <c r="AK836">
        <v>1890</v>
      </c>
      <c r="AL836" t="s">
        <v>173</v>
      </c>
      <c r="AM836" t="s">
        <v>73</v>
      </c>
      <c r="AN836">
        <v>1784</v>
      </c>
    </row>
    <row r="837" spans="1:40" x14ac:dyDescent="0.25">
      <c r="A837">
        <v>11114000140</v>
      </c>
      <c r="B837" t="s">
        <v>1153</v>
      </c>
      <c r="C837" t="s">
        <v>38</v>
      </c>
      <c r="D837" t="s">
        <v>39</v>
      </c>
      <c r="E837" t="s">
        <v>40</v>
      </c>
      <c r="F837" t="s">
        <v>788</v>
      </c>
      <c r="G837" s="1">
        <v>43431</v>
      </c>
      <c r="H837" s="2">
        <v>44153</v>
      </c>
      <c r="I837" t="s">
        <v>266</v>
      </c>
      <c r="J837">
        <v>2018</v>
      </c>
      <c r="K837">
        <v>2019</v>
      </c>
      <c r="L837" s="7">
        <v>6000</v>
      </c>
      <c r="M837">
        <v>46</v>
      </c>
      <c r="N837" s="1">
        <v>43424</v>
      </c>
      <c r="O837" s="1">
        <v>43594</v>
      </c>
      <c r="P837" s="1">
        <v>43620</v>
      </c>
      <c r="Q837" s="1" t="s">
        <v>150</v>
      </c>
      <c r="R837">
        <v>2019</v>
      </c>
      <c r="S837">
        <v>2019</v>
      </c>
      <c r="T837" t="s">
        <v>51</v>
      </c>
      <c r="U837" t="s">
        <v>51</v>
      </c>
      <c r="V837" t="s">
        <v>789</v>
      </c>
      <c r="W837" t="s">
        <v>73</v>
      </c>
      <c r="X837">
        <v>100</v>
      </c>
      <c r="Y837">
        <v>5</v>
      </c>
      <c r="Z837">
        <v>63</v>
      </c>
      <c r="AA837" t="s">
        <v>143</v>
      </c>
      <c r="AB837" t="s">
        <v>53</v>
      </c>
      <c r="AC837">
        <v>170</v>
      </c>
      <c r="AD837">
        <v>26</v>
      </c>
      <c r="AE837">
        <v>196</v>
      </c>
      <c r="AF837" t="s">
        <v>71</v>
      </c>
      <c r="AG837" t="s">
        <v>86</v>
      </c>
      <c r="AH837">
        <v>2</v>
      </c>
      <c r="AI837">
        <v>2</v>
      </c>
      <c r="AJ837">
        <v>1874</v>
      </c>
      <c r="AK837">
        <v>1870</v>
      </c>
      <c r="AL837" t="s">
        <v>173</v>
      </c>
      <c r="AM837" t="s">
        <v>73</v>
      </c>
      <c r="AN837">
        <v>2600</v>
      </c>
    </row>
    <row r="838" spans="1:40" x14ac:dyDescent="0.25">
      <c r="A838">
        <v>16506000020</v>
      </c>
      <c r="B838" t="s">
        <v>1879</v>
      </c>
      <c r="C838" t="s">
        <v>38</v>
      </c>
      <c r="D838" t="s">
        <v>39</v>
      </c>
      <c r="E838" t="s">
        <v>40</v>
      </c>
      <c r="F838" t="s">
        <v>1880</v>
      </c>
      <c r="G838" s="1">
        <v>43728</v>
      </c>
      <c r="H838" s="2">
        <v>44093</v>
      </c>
      <c r="I838" t="s">
        <v>223</v>
      </c>
      <c r="J838">
        <v>2019</v>
      </c>
      <c r="K838">
        <v>2020</v>
      </c>
      <c r="L838" s="7">
        <v>11500</v>
      </c>
      <c r="M838">
        <v>1075</v>
      </c>
      <c r="N838" s="1">
        <v>43715</v>
      </c>
      <c r="O838" s="1">
        <v>43793</v>
      </c>
      <c r="P838" s="1">
        <v>43879</v>
      </c>
      <c r="Q838" s="1" t="s">
        <v>62</v>
      </c>
      <c r="R838">
        <v>2020</v>
      </c>
      <c r="S838">
        <v>2020</v>
      </c>
      <c r="T838" t="s">
        <v>51</v>
      </c>
      <c r="U838" t="s">
        <v>51</v>
      </c>
      <c r="V838" t="s">
        <v>789</v>
      </c>
      <c r="W838" t="s">
        <v>73</v>
      </c>
      <c r="X838">
        <v>100</v>
      </c>
      <c r="Y838">
        <v>22</v>
      </c>
      <c r="Z838">
        <v>50</v>
      </c>
      <c r="AA838" t="s">
        <v>52</v>
      </c>
      <c r="AB838" t="s">
        <v>70</v>
      </c>
      <c r="AC838">
        <v>78</v>
      </c>
      <c r="AD838">
        <v>86</v>
      </c>
      <c r="AE838">
        <v>164</v>
      </c>
      <c r="AF838" t="s">
        <v>71</v>
      </c>
      <c r="AG838" t="s">
        <v>72</v>
      </c>
      <c r="AH838">
        <v>1</v>
      </c>
      <c r="AI838">
        <v>1</v>
      </c>
      <c r="AJ838">
        <v>1914</v>
      </c>
      <c r="AK838">
        <v>1910</v>
      </c>
      <c r="AL838" t="s">
        <v>173</v>
      </c>
      <c r="AM838" t="s">
        <v>73</v>
      </c>
      <c r="AN838">
        <v>600</v>
      </c>
    </row>
    <row r="839" spans="1:40" x14ac:dyDescent="0.25">
      <c r="A839">
        <v>15552000390</v>
      </c>
      <c r="B839" t="s">
        <v>1888</v>
      </c>
      <c r="C839" t="s">
        <v>38</v>
      </c>
      <c r="D839" t="s">
        <v>39</v>
      </c>
      <c r="E839" t="s">
        <v>40</v>
      </c>
      <c r="F839" t="s">
        <v>1880</v>
      </c>
      <c r="G839" s="1">
        <v>43728</v>
      </c>
      <c r="H839" s="2">
        <v>44093</v>
      </c>
      <c r="I839" t="s">
        <v>223</v>
      </c>
      <c r="J839">
        <v>2019</v>
      </c>
      <c r="K839">
        <v>2020</v>
      </c>
      <c r="L839" s="7">
        <v>17500</v>
      </c>
      <c r="M839">
        <v>1073</v>
      </c>
      <c r="N839" s="1">
        <v>43715</v>
      </c>
      <c r="O839" s="1">
        <v>43760</v>
      </c>
      <c r="P839" s="1">
        <v>43885</v>
      </c>
      <c r="Q839" s="1" t="s">
        <v>62</v>
      </c>
      <c r="R839">
        <v>2020</v>
      </c>
      <c r="S839">
        <v>2020</v>
      </c>
      <c r="T839" t="s">
        <v>51</v>
      </c>
      <c r="U839" t="s">
        <v>51</v>
      </c>
      <c r="V839" t="s">
        <v>789</v>
      </c>
      <c r="W839" t="s">
        <v>73</v>
      </c>
      <c r="X839">
        <v>100</v>
      </c>
      <c r="Y839">
        <v>22</v>
      </c>
      <c r="Z839">
        <v>50</v>
      </c>
      <c r="AA839" t="s">
        <v>52</v>
      </c>
      <c r="AB839" t="s">
        <v>70</v>
      </c>
      <c r="AC839">
        <v>45</v>
      </c>
      <c r="AD839">
        <v>125</v>
      </c>
      <c r="AE839">
        <v>170</v>
      </c>
      <c r="AF839" t="s">
        <v>71</v>
      </c>
      <c r="AG839" t="s">
        <v>86</v>
      </c>
      <c r="AH839">
        <v>1.5</v>
      </c>
      <c r="AI839">
        <v>1</v>
      </c>
      <c r="AJ839">
        <v>1920</v>
      </c>
      <c r="AK839">
        <v>1920</v>
      </c>
      <c r="AL839" t="s">
        <v>173</v>
      </c>
      <c r="AM839" t="s">
        <v>73</v>
      </c>
      <c r="AN839">
        <v>1058</v>
      </c>
    </row>
    <row r="840" spans="1:40" x14ac:dyDescent="0.25">
      <c r="A840">
        <v>15552000430</v>
      </c>
      <c r="B840" t="s">
        <v>1889</v>
      </c>
      <c r="C840" t="s">
        <v>38</v>
      </c>
      <c r="D840" t="s">
        <v>39</v>
      </c>
      <c r="E840" t="s">
        <v>40</v>
      </c>
      <c r="F840" t="s">
        <v>1880</v>
      </c>
      <c r="G840" s="1">
        <v>43728</v>
      </c>
      <c r="H840" s="2">
        <v>44093</v>
      </c>
      <c r="I840" t="s">
        <v>223</v>
      </c>
      <c r="J840">
        <v>2019</v>
      </c>
      <c r="K840">
        <v>2020</v>
      </c>
      <c r="L840" s="7">
        <v>18500</v>
      </c>
      <c r="M840">
        <v>1074</v>
      </c>
      <c r="N840" s="1">
        <v>43715</v>
      </c>
      <c r="O840" s="1">
        <v>43740</v>
      </c>
      <c r="P840" s="1">
        <v>43885</v>
      </c>
      <c r="Q840" s="1" t="s">
        <v>62</v>
      </c>
      <c r="R840">
        <v>2020</v>
      </c>
      <c r="S840">
        <v>2020</v>
      </c>
      <c r="T840" t="s">
        <v>51</v>
      </c>
      <c r="U840" t="s">
        <v>51</v>
      </c>
      <c r="V840" t="s">
        <v>789</v>
      </c>
      <c r="W840" t="s">
        <v>73</v>
      </c>
      <c r="X840">
        <v>100</v>
      </c>
      <c r="Y840">
        <v>22</v>
      </c>
      <c r="Z840">
        <v>50</v>
      </c>
      <c r="AA840" t="s">
        <v>52</v>
      </c>
      <c r="AB840" t="s">
        <v>70</v>
      </c>
      <c r="AC840">
        <v>25</v>
      </c>
      <c r="AD840">
        <v>145</v>
      </c>
      <c r="AE840">
        <v>170</v>
      </c>
      <c r="AF840" t="s">
        <v>71</v>
      </c>
      <c r="AG840" t="s">
        <v>86</v>
      </c>
      <c r="AH840">
        <v>2</v>
      </c>
      <c r="AI840">
        <v>1</v>
      </c>
      <c r="AJ840">
        <v>1911</v>
      </c>
      <c r="AK840">
        <v>1910</v>
      </c>
      <c r="AL840" t="s">
        <v>173</v>
      </c>
      <c r="AM840" t="s">
        <v>73</v>
      </c>
      <c r="AN840">
        <v>1642</v>
      </c>
    </row>
    <row r="841" spans="1:40" x14ac:dyDescent="0.25">
      <c r="A841">
        <v>15551000180</v>
      </c>
      <c r="B841" t="s">
        <v>1907</v>
      </c>
      <c r="C841" t="s">
        <v>38</v>
      </c>
      <c r="D841" t="s">
        <v>39</v>
      </c>
      <c r="E841" t="s">
        <v>40</v>
      </c>
      <c r="F841" t="s">
        <v>1880</v>
      </c>
      <c r="G841" s="1">
        <v>43728</v>
      </c>
      <c r="H841" s="2">
        <v>44093</v>
      </c>
      <c r="I841" t="s">
        <v>223</v>
      </c>
      <c r="J841">
        <v>2019</v>
      </c>
      <c r="K841">
        <v>2020</v>
      </c>
      <c r="L841" s="7">
        <v>16800</v>
      </c>
      <c r="M841">
        <v>1072</v>
      </c>
      <c r="N841" s="1">
        <v>43715</v>
      </c>
      <c r="O841" s="1">
        <v>43740</v>
      </c>
      <c r="P841" s="1">
        <v>43893</v>
      </c>
      <c r="Q841" s="1" t="s">
        <v>69</v>
      </c>
      <c r="R841">
        <v>2020</v>
      </c>
      <c r="S841">
        <v>2020</v>
      </c>
      <c r="T841" t="s">
        <v>51</v>
      </c>
      <c r="U841" t="s">
        <v>51</v>
      </c>
      <c r="V841" t="s">
        <v>789</v>
      </c>
      <c r="W841" t="s">
        <v>73</v>
      </c>
      <c r="X841">
        <v>100</v>
      </c>
      <c r="Y841">
        <v>22</v>
      </c>
      <c r="Z841">
        <v>50</v>
      </c>
      <c r="AA841" t="s">
        <v>52</v>
      </c>
      <c r="AB841" t="s">
        <v>70</v>
      </c>
      <c r="AC841">
        <v>25</v>
      </c>
      <c r="AD841">
        <v>153</v>
      </c>
      <c r="AE841">
        <v>178</v>
      </c>
      <c r="AF841" t="s">
        <v>71</v>
      </c>
      <c r="AG841" t="s">
        <v>86</v>
      </c>
      <c r="AH841">
        <v>2</v>
      </c>
      <c r="AI841">
        <v>1</v>
      </c>
      <c r="AJ841">
        <v>1911</v>
      </c>
      <c r="AK841">
        <v>1910</v>
      </c>
      <c r="AL841" t="s">
        <v>173</v>
      </c>
      <c r="AM841" t="s">
        <v>73</v>
      </c>
      <c r="AN841">
        <v>1283</v>
      </c>
    </row>
    <row r="842" spans="1:40" x14ac:dyDescent="0.25">
      <c r="A842">
        <v>13597000230</v>
      </c>
      <c r="B842" t="s">
        <v>1832</v>
      </c>
      <c r="C842" t="s">
        <v>38</v>
      </c>
      <c r="D842" t="s">
        <v>39</v>
      </c>
      <c r="E842" t="s">
        <v>40</v>
      </c>
      <c r="F842" t="s">
        <v>1833</v>
      </c>
      <c r="G842" s="1">
        <v>43714</v>
      </c>
      <c r="H842" s="2">
        <v>44093</v>
      </c>
      <c r="I842" t="s">
        <v>223</v>
      </c>
      <c r="J842">
        <v>2019</v>
      </c>
      <c r="K842">
        <v>2020</v>
      </c>
      <c r="L842" s="7">
        <v>9200</v>
      </c>
      <c r="M842">
        <v>974</v>
      </c>
      <c r="N842" s="1">
        <v>43703</v>
      </c>
      <c r="O842" s="1">
        <v>43834</v>
      </c>
      <c r="P842" s="1">
        <v>43857</v>
      </c>
      <c r="Q842" s="1" t="s">
        <v>42</v>
      </c>
      <c r="R842">
        <v>2020</v>
      </c>
      <c r="S842">
        <v>2020</v>
      </c>
      <c r="T842" t="s">
        <v>1834</v>
      </c>
      <c r="U842" t="s">
        <v>44</v>
      </c>
      <c r="V842" t="s">
        <v>789</v>
      </c>
      <c r="W842" t="s">
        <v>73</v>
      </c>
      <c r="X842">
        <v>100</v>
      </c>
      <c r="Y842">
        <v>21</v>
      </c>
      <c r="Z842">
        <v>68</v>
      </c>
      <c r="AA842" t="s">
        <v>46</v>
      </c>
      <c r="AB842" t="s">
        <v>47</v>
      </c>
      <c r="AC842">
        <v>131</v>
      </c>
      <c r="AD842">
        <v>23</v>
      </c>
      <c r="AE842">
        <v>154</v>
      </c>
      <c r="AF842" t="s">
        <v>71</v>
      </c>
      <c r="AG842" t="s">
        <v>72</v>
      </c>
      <c r="AH842">
        <v>1.5</v>
      </c>
      <c r="AI842">
        <v>1</v>
      </c>
      <c r="AJ842">
        <v>1899</v>
      </c>
      <c r="AK842">
        <v>1890</v>
      </c>
      <c r="AL842" t="s">
        <v>173</v>
      </c>
      <c r="AM842" t="s">
        <v>332</v>
      </c>
      <c r="AN842">
        <v>705</v>
      </c>
    </row>
    <row r="843" spans="1:40" x14ac:dyDescent="0.25">
      <c r="A843">
        <v>13596000260</v>
      </c>
      <c r="B843" t="s">
        <v>1868</v>
      </c>
      <c r="C843" t="s">
        <v>38</v>
      </c>
      <c r="D843" t="s">
        <v>39</v>
      </c>
      <c r="E843" t="s">
        <v>40</v>
      </c>
      <c r="F843" t="s">
        <v>1833</v>
      </c>
      <c r="G843" s="1">
        <v>43714</v>
      </c>
      <c r="H843" s="2">
        <v>44093</v>
      </c>
      <c r="I843" t="s">
        <v>223</v>
      </c>
      <c r="J843">
        <v>2019</v>
      </c>
      <c r="K843">
        <v>2020</v>
      </c>
      <c r="L843" s="7">
        <v>9200</v>
      </c>
      <c r="M843">
        <v>971</v>
      </c>
      <c r="N843" s="1">
        <v>43703</v>
      </c>
      <c r="O843" s="1">
        <v>43837</v>
      </c>
      <c r="P843" s="1">
        <v>43867</v>
      </c>
      <c r="Q843" s="1" t="s">
        <v>62</v>
      </c>
      <c r="R843">
        <v>2020</v>
      </c>
      <c r="S843">
        <v>2020</v>
      </c>
      <c r="T843" t="s">
        <v>51</v>
      </c>
      <c r="U843" t="s">
        <v>51</v>
      </c>
      <c r="V843" t="s">
        <v>789</v>
      </c>
      <c r="W843" t="s">
        <v>73</v>
      </c>
      <c r="X843">
        <v>100</v>
      </c>
      <c r="Y843">
        <v>21</v>
      </c>
      <c r="Z843">
        <v>68</v>
      </c>
      <c r="AA843" t="s">
        <v>46</v>
      </c>
      <c r="AB843" t="s">
        <v>47</v>
      </c>
      <c r="AC843">
        <v>134</v>
      </c>
      <c r="AD843">
        <v>30</v>
      </c>
      <c r="AE843">
        <v>164</v>
      </c>
      <c r="AF843" t="s">
        <v>71</v>
      </c>
      <c r="AG843" t="s">
        <v>86</v>
      </c>
      <c r="AH843">
        <v>1</v>
      </c>
      <c r="AI843">
        <v>1</v>
      </c>
      <c r="AJ843">
        <v>1893</v>
      </c>
      <c r="AK843">
        <v>1890</v>
      </c>
      <c r="AL843" t="s">
        <v>173</v>
      </c>
      <c r="AM843" t="s">
        <v>73</v>
      </c>
      <c r="AN843">
        <v>780</v>
      </c>
    </row>
    <row r="844" spans="1:40" x14ac:dyDescent="0.25">
      <c r="A844">
        <v>13576000040</v>
      </c>
      <c r="B844" t="s">
        <v>1873</v>
      </c>
      <c r="C844" t="s">
        <v>38</v>
      </c>
      <c r="D844" t="s">
        <v>39</v>
      </c>
      <c r="E844" t="s">
        <v>40</v>
      </c>
      <c r="F844" t="s">
        <v>1833</v>
      </c>
      <c r="G844" s="1">
        <v>43714</v>
      </c>
      <c r="H844" s="2">
        <v>44093</v>
      </c>
      <c r="I844" t="s">
        <v>223</v>
      </c>
      <c r="J844">
        <v>2019</v>
      </c>
      <c r="K844">
        <v>2020</v>
      </c>
      <c r="L844" s="7">
        <v>9200</v>
      </c>
      <c r="M844">
        <v>968</v>
      </c>
      <c r="N844" s="1">
        <v>43703</v>
      </c>
      <c r="O844" s="1">
        <v>43833</v>
      </c>
      <c r="P844" s="1">
        <v>43868</v>
      </c>
      <c r="Q844" s="1" t="s">
        <v>62</v>
      </c>
      <c r="R844">
        <v>2020</v>
      </c>
      <c r="S844">
        <v>2020</v>
      </c>
      <c r="T844" t="s">
        <v>51</v>
      </c>
      <c r="U844" t="s">
        <v>51</v>
      </c>
      <c r="V844" t="s">
        <v>789</v>
      </c>
      <c r="W844" t="s">
        <v>73</v>
      </c>
      <c r="X844">
        <v>100</v>
      </c>
      <c r="Y844">
        <v>21</v>
      </c>
      <c r="Z844">
        <v>68</v>
      </c>
      <c r="AA844" t="s">
        <v>46</v>
      </c>
      <c r="AB844" t="s">
        <v>47</v>
      </c>
      <c r="AC844">
        <v>130</v>
      </c>
      <c r="AD844">
        <v>35</v>
      </c>
      <c r="AE844">
        <v>165</v>
      </c>
      <c r="AF844" t="s">
        <v>71</v>
      </c>
      <c r="AG844" t="s">
        <v>72</v>
      </c>
      <c r="AH844">
        <v>1.5</v>
      </c>
      <c r="AI844">
        <v>1</v>
      </c>
      <c r="AJ844">
        <v>1893</v>
      </c>
      <c r="AK844">
        <v>1890</v>
      </c>
      <c r="AL844" t="s">
        <v>173</v>
      </c>
      <c r="AM844" t="s">
        <v>73</v>
      </c>
      <c r="AN844">
        <v>1040</v>
      </c>
    </row>
    <row r="845" spans="1:40" x14ac:dyDescent="0.25">
      <c r="A845">
        <v>13573040450</v>
      </c>
      <c r="B845" t="s">
        <v>1944</v>
      </c>
      <c r="C845" t="s">
        <v>38</v>
      </c>
      <c r="D845" t="s">
        <v>39</v>
      </c>
      <c r="E845" t="s">
        <v>40</v>
      </c>
      <c r="F845" t="s">
        <v>1833</v>
      </c>
      <c r="G845" s="1">
        <v>43714</v>
      </c>
      <c r="H845" s="2">
        <v>44093</v>
      </c>
      <c r="I845" t="s">
        <v>223</v>
      </c>
      <c r="J845">
        <v>2019</v>
      </c>
      <c r="K845">
        <v>2020</v>
      </c>
      <c r="L845" s="7">
        <v>9200</v>
      </c>
      <c r="M845">
        <v>972</v>
      </c>
      <c r="N845" s="1">
        <v>43703</v>
      </c>
      <c r="O845" s="1">
        <v>43874</v>
      </c>
      <c r="P845" s="1">
        <v>43917</v>
      </c>
      <c r="Q845" s="1" t="s">
        <v>69</v>
      </c>
      <c r="R845">
        <v>2020</v>
      </c>
      <c r="S845">
        <v>2020</v>
      </c>
      <c r="T845" t="s">
        <v>51</v>
      </c>
      <c r="U845" t="s">
        <v>51</v>
      </c>
      <c r="V845" t="s">
        <v>789</v>
      </c>
      <c r="W845" t="s">
        <v>73</v>
      </c>
      <c r="X845">
        <v>100</v>
      </c>
      <c r="Y845">
        <v>21</v>
      </c>
      <c r="Z845">
        <v>68</v>
      </c>
      <c r="AA845" t="s">
        <v>46</v>
      </c>
      <c r="AB845" t="s">
        <v>47</v>
      </c>
      <c r="AC845">
        <v>171</v>
      </c>
      <c r="AD845">
        <v>43</v>
      </c>
      <c r="AE845">
        <v>214</v>
      </c>
      <c r="AF845" t="s">
        <v>71</v>
      </c>
      <c r="AG845" t="s">
        <v>86</v>
      </c>
      <c r="AH845">
        <v>2</v>
      </c>
      <c r="AI845">
        <v>2</v>
      </c>
      <c r="AJ845">
        <v>1906</v>
      </c>
      <c r="AK845">
        <v>1900</v>
      </c>
      <c r="AL845" t="s">
        <v>173</v>
      </c>
      <c r="AM845" t="s">
        <v>73</v>
      </c>
      <c r="AN845">
        <v>1958</v>
      </c>
    </row>
    <row r="846" spans="1:40" x14ac:dyDescent="0.25">
      <c r="A846">
        <v>13571000230</v>
      </c>
      <c r="B846" t="s">
        <v>1961</v>
      </c>
      <c r="C846" t="s">
        <v>38</v>
      </c>
      <c r="D846" t="s">
        <v>39</v>
      </c>
      <c r="E846" t="s">
        <v>40</v>
      </c>
      <c r="F846" t="s">
        <v>1833</v>
      </c>
      <c r="G846" s="1">
        <v>43714</v>
      </c>
      <c r="H846" s="2">
        <v>44093</v>
      </c>
      <c r="I846" t="s">
        <v>223</v>
      </c>
      <c r="J846">
        <v>2019</v>
      </c>
      <c r="K846">
        <v>2020</v>
      </c>
      <c r="L846" s="7">
        <v>9200</v>
      </c>
      <c r="M846">
        <v>977</v>
      </c>
      <c r="N846" s="1">
        <v>43703</v>
      </c>
      <c r="O846" s="1">
        <v>43851</v>
      </c>
      <c r="P846" s="1">
        <v>43928</v>
      </c>
      <c r="Q846" s="1" t="s">
        <v>124</v>
      </c>
      <c r="R846">
        <v>2020</v>
      </c>
      <c r="S846">
        <v>2020</v>
      </c>
      <c r="T846" t="s">
        <v>51</v>
      </c>
      <c r="U846" t="s">
        <v>51</v>
      </c>
      <c r="V846" t="s">
        <v>789</v>
      </c>
      <c r="W846" t="s">
        <v>73</v>
      </c>
      <c r="X846">
        <v>100</v>
      </c>
      <c r="Y846">
        <v>21</v>
      </c>
      <c r="Z846">
        <v>68</v>
      </c>
      <c r="AA846" t="s">
        <v>46</v>
      </c>
      <c r="AB846" t="s">
        <v>47</v>
      </c>
      <c r="AC846">
        <v>148</v>
      </c>
      <c r="AD846">
        <v>77</v>
      </c>
      <c r="AE846">
        <v>225</v>
      </c>
      <c r="AF846" t="s">
        <v>71</v>
      </c>
      <c r="AG846" t="s">
        <v>86</v>
      </c>
      <c r="AH846">
        <v>1</v>
      </c>
      <c r="AI846">
        <v>1</v>
      </c>
      <c r="AJ846">
        <v>1912</v>
      </c>
      <c r="AK846">
        <v>1910</v>
      </c>
      <c r="AL846" t="s">
        <v>173</v>
      </c>
      <c r="AM846" t="s">
        <v>73</v>
      </c>
      <c r="AN846">
        <v>799</v>
      </c>
    </row>
    <row r="847" spans="1:40" x14ac:dyDescent="0.25">
      <c r="A847">
        <v>13615000310</v>
      </c>
      <c r="B847" t="s">
        <v>2052</v>
      </c>
      <c r="C847" t="s">
        <v>38</v>
      </c>
      <c r="D847" t="s">
        <v>39</v>
      </c>
      <c r="E847" t="s">
        <v>40</v>
      </c>
      <c r="F847" t="s">
        <v>1833</v>
      </c>
      <c r="G847" s="1">
        <v>43714</v>
      </c>
      <c r="H847" s="2">
        <v>44093</v>
      </c>
      <c r="I847" t="s">
        <v>223</v>
      </c>
      <c r="J847">
        <v>2019</v>
      </c>
      <c r="K847">
        <v>2020</v>
      </c>
      <c r="L847" s="7">
        <v>9200</v>
      </c>
      <c r="M847">
        <v>975</v>
      </c>
      <c r="N847" s="1">
        <v>43703</v>
      </c>
      <c r="O847" s="1">
        <v>43880</v>
      </c>
      <c r="P847" s="1">
        <v>43964</v>
      </c>
      <c r="Q847" s="1" t="s">
        <v>142</v>
      </c>
      <c r="R847">
        <v>2020</v>
      </c>
      <c r="S847">
        <v>2020</v>
      </c>
      <c r="T847" t="s">
        <v>51</v>
      </c>
      <c r="U847" t="s">
        <v>51</v>
      </c>
      <c r="V847" t="s">
        <v>789</v>
      </c>
      <c r="W847" t="s">
        <v>73</v>
      </c>
      <c r="X847">
        <v>100</v>
      </c>
      <c r="Y847">
        <v>21</v>
      </c>
      <c r="Z847">
        <v>68</v>
      </c>
      <c r="AA847" t="s">
        <v>46</v>
      </c>
      <c r="AB847" t="s">
        <v>47</v>
      </c>
      <c r="AC847">
        <v>177</v>
      </c>
      <c r="AD847">
        <v>84</v>
      </c>
      <c r="AE847">
        <v>261</v>
      </c>
      <c r="AF847" t="s">
        <v>71</v>
      </c>
      <c r="AG847" t="s">
        <v>86</v>
      </c>
      <c r="AH847">
        <v>2</v>
      </c>
      <c r="AI847">
        <v>2</v>
      </c>
      <c r="AJ847">
        <v>1908</v>
      </c>
      <c r="AK847">
        <v>1900</v>
      </c>
      <c r="AL847" t="s">
        <v>173</v>
      </c>
      <c r="AM847" t="s">
        <v>73</v>
      </c>
      <c r="AN847">
        <v>2600</v>
      </c>
    </row>
    <row r="848" spans="1:40" x14ac:dyDescent="0.25">
      <c r="A848">
        <v>13573040220</v>
      </c>
      <c r="B848" t="s">
        <v>2054</v>
      </c>
      <c r="C848" t="s">
        <v>38</v>
      </c>
      <c r="D848" t="s">
        <v>39</v>
      </c>
      <c r="E848" t="s">
        <v>40</v>
      </c>
      <c r="F848" t="s">
        <v>1833</v>
      </c>
      <c r="G848" s="1">
        <v>43714</v>
      </c>
      <c r="H848" s="2">
        <v>44093</v>
      </c>
      <c r="I848" t="s">
        <v>223</v>
      </c>
      <c r="J848">
        <v>2019</v>
      </c>
      <c r="K848">
        <v>2020</v>
      </c>
      <c r="L848" s="7">
        <v>9200</v>
      </c>
      <c r="M848">
        <v>970</v>
      </c>
      <c r="N848" s="1">
        <v>43703</v>
      </c>
      <c r="O848" s="1">
        <v>43838</v>
      </c>
      <c r="P848" s="1">
        <v>43964</v>
      </c>
      <c r="Q848" s="1" t="s">
        <v>142</v>
      </c>
      <c r="R848">
        <v>2020</v>
      </c>
      <c r="S848">
        <v>2020</v>
      </c>
      <c r="T848" t="s">
        <v>51</v>
      </c>
      <c r="U848" t="s">
        <v>51</v>
      </c>
      <c r="V848" t="s">
        <v>789</v>
      </c>
      <c r="W848" t="s">
        <v>73</v>
      </c>
      <c r="X848">
        <v>100</v>
      </c>
      <c r="Y848">
        <v>21</v>
      </c>
      <c r="Z848">
        <v>68</v>
      </c>
      <c r="AA848" t="s">
        <v>46</v>
      </c>
      <c r="AB848" t="s">
        <v>47</v>
      </c>
      <c r="AC848">
        <v>135</v>
      </c>
      <c r="AD848">
        <v>126</v>
      </c>
      <c r="AE848">
        <v>261</v>
      </c>
      <c r="AF848" t="s">
        <v>71</v>
      </c>
      <c r="AG848" t="s">
        <v>86</v>
      </c>
      <c r="AH848">
        <v>1</v>
      </c>
      <c r="AI848">
        <v>1</v>
      </c>
      <c r="AJ848">
        <v>1911</v>
      </c>
      <c r="AK848">
        <v>1910</v>
      </c>
      <c r="AL848" t="s">
        <v>173</v>
      </c>
      <c r="AM848" t="s">
        <v>73</v>
      </c>
      <c r="AN848">
        <v>1116</v>
      </c>
    </row>
    <row r="849" spans="1:40" x14ac:dyDescent="0.25">
      <c r="A849">
        <v>13573040080</v>
      </c>
      <c r="B849" t="s">
        <v>2055</v>
      </c>
      <c r="C849" t="s">
        <v>38</v>
      </c>
      <c r="D849" t="s">
        <v>39</v>
      </c>
      <c r="E849" t="s">
        <v>40</v>
      </c>
      <c r="F849" t="s">
        <v>1833</v>
      </c>
      <c r="G849" s="1">
        <v>43714</v>
      </c>
      <c r="H849" s="2">
        <v>44093</v>
      </c>
      <c r="I849" t="s">
        <v>223</v>
      </c>
      <c r="J849">
        <v>2019</v>
      </c>
      <c r="K849">
        <v>2020</v>
      </c>
      <c r="L849" s="7">
        <v>9200</v>
      </c>
      <c r="M849">
        <v>969</v>
      </c>
      <c r="N849" s="1">
        <v>43703</v>
      </c>
      <c r="O849" s="1">
        <v>43833</v>
      </c>
      <c r="P849" s="1">
        <v>43964</v>
      </c>
      <c r="Q849" s="1" t="s">
        <v>142</v>
      </c>
      <c r="R849">
        <v>2020</v>
      </c>
      <c r="S849">
        <v>2020</v>
      </c>
      <c r="T849" t="s">
        <v>51</v>
      </c>
      <c r="U849" t="s">
        <v>51</v>
      </c>
      <c r="V849" t="s">
        <v>789</v>
      </c>
      <c r="W849" t="s">
        <v>73</v>
      </c>
      <c r="X849">
        <v>100</v>
      </c>
      <c r="Y849">
        <v>21</v>
      </c>
      <c r="Z849">
        <v>68</v>
      </c>
      <c r="AA849" t="s">
        <v>46</v>
      </c>
      <c r="AB849" t="s">
        <v>47</v>
      </c>
      <c r="AC849">
        <v>130</v>
      </c>
      <c r="AD849">
        <v>131</v>
      </c>
      <c r="AE849">
        <v>261</v>
      </c>
      <c r="AF849" t="s">
        <v>71</v>
      </c>
      <c r="AG849" t="s">
        <v>86</v>
      </c>
      <c r="AH849">
        <v>1</v>
      </c>
      <c r="AI849">
        <v>1</v>
      </c>
      <c r="AJ849">
        <v>1911</v>
      </c>
      <c r="AK849">
        <v>1910</v>
      </c>
      <c r="AL849" t="s">
        <v>173</v>
      </c>
      <c r="AM849" t="s">
        <v>73</v>
      </c>
      <c r="AN849">
        <v>1069</v>
      </c>
    </row>
    <row r="850" spans="1:40" x14ac:dyDescent="0.25">
      <c r="A850">
        <v>13564000210</v>
      </c>
      <c r="B850" t="s">
        <v>2053</v>
      </c>
      <c r="C850" t="s">
        <v>38</v>
      </c>
      <c r="D850" t="s">
        <v>39</v>
      </c>
      <c r="E850" t="s">
        <v>40</v>
      </c>
      <c r="F850" t="s">
        <v>1833</v>
      </c>
      <c r="G850" s="1">
        <v>43714</v>
      </c>
      <c r="H850" s="2">
        <v>44093</v>
      </c>
      <c r="I850" t="s">
        <v>223</v>
      </c>
      <c r="J850">
        <v>2019</v>
      </c>
      <c r="K850">
        <v>2020</v>
      </c>
      <c r="L850" s="7">
        <v>9200</v>
      </c>
      <c r="M850">
        <v>979</v>
      </c>
      <c r="N850" s="1">
        <v>43703</v>
      </c>
      <c r="O850" s="1">
        <v>43880</v>
      </c>
      <c r="P850" s="1">
        <v>43964</v>
      </c>
      <c r="Q850" s="1" t="s">
        <v>142</v>
      </c>
      <c r="R850">
        <v>2020</v>
      </c>
      <c r="S850">
        <v>2020</v>
      </c>
      <c r="T850" t="s">
        <v>51</v>
      </c>
      <c r="U850" t="s">
        <v>51</v>
      </c>
      <c r="V850" t="s">
        <v>789</v>
      </c>
      <c r="W850" t="s">
        <v>73</v>
      </c>
      <c r="X850">
        <v>100</v>
      </c>
      <c r="Y850">
        <v>21</v>
      </c>
      <c r="Z850">
        <v>68</v>
      </c>
      <c r="AA850" t="s">
        <v>46</v>
      </c>
      <c r="AB850" t="s">
        <v>47</v>
      </c>
      <c r="AC850">
        <v>177</v>
      </c>
      <c r="AD850">
        <v>84</v>
      </c>
      <c r="AE850">
        <v>261</v>
      </c>
      <c r="AF850" t="s">
        <v>71</v>
      </c>
      <c r="AG850" t="s">
        <v>86</v>
      </c>
      <c r="AH850">
        <v>2</v>
      </c>
      <c r="AI850">
        <v>2</v>
      </c>
      <c r="AJ850">
        <v>1908</v>
      </c>
      <c r="AK850">
        <v>1900</v>
      </c>
      <c r="AL850" t="s">
        <v>173</v>
      </c>
      <c r="AM850" t="s">
        <v>73</v>
      </c>
      <c r="AN850">
        <v>3570</v>
      </c>
    </row>
    <row r="851" spans="1:40" x14ac:dyDescent="0.25">
      <c r="A851">
        <v>13564000240</v>
      </c>
      <c r="B851" t="s">
        <v>2066</v>
      </c>
      <c r="C851" t="s">
        <v>38</v>
      </c>
      <c r="D851" t="s">
        <v>39</v>
      </c>
      <c r="E851" t="s">
        <v>40</v>
      </c>
      <c r="F851" t="s">
        <v>1833</v>
      </c>
      <c r="G851" s="1">
        <v>43714</v>
      </c>
      <c r="H851" s="2">
        <v>44093</v>
      </c>
      <c r="I851" t="s">
        <v>223</v>
      </c>
      <c r="J851">
        <v>2019</v>
      </c>
      <c r="K851">
        <v>2020</v>
      </c>
      <c r="L851" s="7">
        <v>9200</v>
      </c>
      <c r="M851">
        <v>978</v>
      </c>
      <c r="N851" s="1">
        <v>43703</v>
      </c>
      <c r="O851" s="1">
        <v>43880</v>
      </c>
      <c r="P851" s="1">
        <v>43984</v>
      </c>
      <c r="Q851" s="1" t="s">
        <v>150</v>
      </c>
      <c r="R851">
        <v>2020</v>
      </c>
      <c r="S851">
        <v>2020</v>
      </c>
      <c r="T851" t="s">
        <v>51</v>
      </c>
      <c r="U851" t="s">
        <v>51</v>
      </c>
      <c r="V851" t="s">
        <v>789</v>
      </c>
      <c r="W851" t="s">
        <v>73</v>
      </c>
      <c r="X851">
        <v>100</v>
      </c>
      <c r="Y851">
        <v>21</v>
      </c>
      <c r="Z851">
        <v>68</v>
      </c>
      <c r="AA851" t="s">
        <v>46</v>
      </c>
      <c r="AB851" t="s">
        <v>47</v>
      </c>
      <c r="AC851">
        <v>177</v>
      </c>
      <c r="AD851">
        <v>104</v>
      </c>
      <c r="AE851">
        <v>281</v>
      </c>
      <c r="AF851" t="s">
        <v>71</v>
      </c>
      <c r="AG851" t="s">
        <v>86</v>
      </c>
      <c r="AH851">
        <v>2</v>
      </c>
      <c r="AI851">
        <v>4</v>
      </c>
      <c r="AJ851">
        <v>1911</v>
      </c>
      <c r="AK851">
        <v>1910</v>
      </c>
      <c r="AL851" t="s">
        <v>173</v>
      </c>
      <c r="AM851" t="s">
        <v>73</v>
      </c>
      <c r="AN851">
        <v>3570</v>
      </c>
    </row>
    <row r="852" spans="1:40" x14ac:dyDescent="0.25">
      <c r="A852">
        <v>13542000340</v>
      </c>
      <c r="B852" t="s">
        <v>2108</v>
      </c>
      <c r="C852" t="s">
        <v>38</v>
      </c>
      <c r="D852" t="s">
        <v>39</v>
      </c>
      <c r="E852" t="s">
        <v>40</v>
      </c>
      <c r="F852" t="s">
        <v>1833</v>
      </c>
      <c r="G852" s="1">
        <v>43714</v>
      </c>
      <c r="H852" s="2">
        <v>44093</v>
      </c>
      <c r="I852" t="s">
        <v>223</v>
      </c>
      <c r="J852">
        <v>2019</v>
      </c>
      <c r="K852">
        <v>2020</v>
      </c>
      <c r="L852" s="7">
        <v>9200</v>
      </c>
      <c r="M852">
        <v>966</v>
      </c>
      <c r="N852" s="1">
        <v>43703</v>
      </c>
      <c r="O852" s="1">
        <v>43896</v>
      </c>
      <c r="P852" s="1">
        <v>44000</v>
      </c>
      <c r="Q852" s="1" t="s">
        <v>150</v>
      </c>
      <c r="R852">
        <v>2020</v>
      </c>
      <c r="S852">
        <v>2020</v>
      </c>
      <c r="T852" t="s">
        <v>2109</v>
      </c>
      <c r="U852" t="s">
        <v>44</v>
      </c>
      <c r="V852" t="s">
        <v>789</v>
      </c>
      <c r="W852" t="s">
        <v>73</v>
      </c>
      <c r="X852">
        <v>100</v>
      </c>
      <c r="Y852">
        <v>21</v>
      </c>
      <c r="Z852">
        <v>68</v>
      </c>
      <c r="AA852" t="s">
        <v>46</v>
      </c>
      <c r="AB852" t="s">
        <v>47</v>
      </c>
      <c r="AC852">
        <v>193</v>
      </c>
      <c r="AD852">
        <v>104</v>
      </c>
      <c r="AE852">
        <v>297</v>
      </c>
      <c r="AF852" t="s">
        <v>71</v>
      </c>
      <c r="AG852" t="s">
        <v>86</v>
      </c>
      <c r="AH852">
        <v>2</v>
      </c>
      <c r="AI852">
        <v>2</v>
      </c>
      <c r="AJ852">
        <v>1916</v>
      </c>
      <c r="AK852">
        <v>1910</v>
      </c>
      <c r="AL852" t="s">
        <v>173</v>
      </c>
      <c r="AM852" t="s">
        <v>73</v>
      </c>
      <c r="AN852">
        <v>2266</v>
      </c>
    </row>
    <row r="853" spans="1:40" x14ac:dyDescent="0.25">
      <c r="A853">
        <v>15246000130</v>
      </c>
      <c r="B853" t="s">
        <v>859</v>
      </c>
      <c r="C853" t="s">
        <v>38</v>
      </c>
      <c r="D853" t="s">
        <v>39</v>
      </c>
      <c r="E853" t="s">
        <v>40</v>
      </c>
      <c r="F853" t="s">
        <v>860</v>
      </c>
      <c r="G853" s="1">
        <v>43403</v>
      </c>
      <c r="H853" s="2">
        <v>44122</v>
      </c>
      <c r="I853" t="s">
        <v>244</v>
      </c>
      <c r="J853">
        <v>2018</v>
      </c>
      <c r="K853">
        <v>2019</v>
      </c>
      <c r="L853" s="7">
        <v>13000</v>
      </c>
      <c r="M853">
        <v>546766</v>
      </c>
      <c r="N853" s="1">
        <v>43405</v>
      </c>
      <c r="O853" s="1">
        <v>43455</v>
      </c>
      <c r="P853" s="1">
        <v>43496</v>
      </c>
      <c r="Q853" s="1" t="s">
        <v>42</v>
      </c>
      <c r="R853">
        <v>2019</v>
      </c>
      <c r="S853">
        <v>2019</v>
      </c>
      <c r="T853" t="s">
        <v>51</v>
      </c>
      <c r="U853" t="s">
        <v>51</v>
      </c>
      <c r="V853" t="s">
        <v>861</v>
      </c>
      <c r="W853" t="s">
        <v>73</v>
      </c>
      <c r="X853">
        <v>100</v>
      </c>
      <c r="Y853">
        <v>1</v>
      </c>
      <c r="Z853">
        <v>50</v>
      </c>
      <c r="AA853" t="s">
        <v>52</v>
      </c>
      <c r="AB853" t="s">
        <v>53</v>
      </c>
      <c r="AC853">
        <v>50</v>
      </c>
      <c r="AD853">
        <v>41</v>
      </c>
      <c r="AE853">
        <v>91</v>
      </c>
      <c r="AF853" t="s">
        <v>71</v>
      </c>
      <c r="AG853" t="s">
        <v>86</v>
      </c>
      <c r="AH853">
        <v>2</v>
      </c>
      <c r="AI853">
        <v>4</v>
      </c>
      <c r="AJ853">
        <v>1912</v>
      </c>
      <c r="AK853">
        <v>1910</v>
      </c>
      <c r="AL853" t="s">
        <v>173</v>
      </c>
      <c r="AM853" t="s">
        <v>73</v>
      </c>
      <c r="AN853">
        <v>3136</v>
      </c>
    </row>
    <row r="854" spans="1:40" x14ac:dyDescent="0.25">
      <c r="A854">
        <v>15229040060</v>
      </c>
      <c r="B854" t="s">
        <v>928</v>
      </c>
      <c r="C854" t="s">
        <v>38</v>
      </c>
      <c r="D854" t="s">
        <v>39</v>
      </c>
      <c r="E854" t="s">
        <v>40</v>
      </c>
      <c r="F854" t="s">
        <v>860</v>
      </c>
      <c r="G854" s="1">
        <v>43403</v>
      </c>
      <c r="H854" s="2">
        <v>44122</v>
      </c>
      <c r="I854" t="s">
        <v>244</v>
      </c>
      <c r="J854">
        <v>2018</v>
      </c>
      <c r="K854">
        <v>2019</v>
      </c>
      <c r="L854" s="7">
        <v>10750</v>
      </c>
      <c r="M854">
        <v>546789</v>
      </c>
      <c r="N854" s="1">
        <v>43409</v>
      </c>
      <c r="O854" s="1">
        <v>43481</v>
      </c>
      <c r="P854" s="1">
        <v>43530</v>
      </c>
      <c r="Q854" s="1" t="s">
        <v>69</v>
      </c>
      <c r="R854">
        <v>2019</v>
      </c>
      <c r="S854">
        <v>2019</v>
      </c>
      <c r="T854" t="s">
        <v>51</v>
      </c>
      <c r="U854" t="s">
        <v>51</v>
      </c>
      <c r="V854" t="s">
        <v>861</v>
      </c>
      <c r="W854" t="s">
        <v>73</v>
      </c>
      <c r="X854">
        <v>100</v>
      </c>
      <c r="Y854">
        <v>1</v>
      </c>
      <c r="Z854">
        <v>52</v>
      </c>
      <c r="AA854" t="s">
        <v>314</v>
      </c>
      <c r="AB854" t="s">
        <v>53</v>
      </c>
      <c r="AC854">
        <v>72</v>
      </c>
      <c r="AD854">
        <v>49</v>
      </c>
      <c r="AE854">
        <v>121</v>
      </c>
      <c r="AF854" t="s">
        <v>71</v>
      </c>
      <c r="AG854" t="s">
        <v>86</v>
      </c>
      <c r="AH854">
        <v>2</v>
      </c>
      <c r="AI854">
        <v>4</v>
      </c>
      <c r="AJ854">
        <v>1925</v>
      </c>
      <c r="AK854">
        <v>1920</v>
      </c>
      <c r="AL854" t="s">
        <v>173</v>
      </c>
      <c r="AM854" t="s">
        <v>73</v>
      </c>
      <c r="AN854">
        <v>3400</v>
      </c>
    </row>
    <row r="855" spans="1:40" x14ac:dyDescent="0.25">
      <c r="A855">
        <v>14503060250</v>
      </c>
      <c r="B855" t="s">
        <v>969</v>
      </c>
      <c r="C855" t="s">
        <v>38</v>
      </c>
      <c r="D855" t="s">
        <v>39</v>
      </c>
      <c r="E855" t="s">
        <v>40</v>
      </c>
      <c r="F855" t="s">
        <v>860</v>
      </c>
      <c r="G855" s="1">
        <v>43403</v>
      </c>
      <c r="H855" s="2">
        <v>44122</v>
      </c>
      <c r="I855" t="s">
        <v>244</v>
      </c>
      <c r="J855">
        <v>2018</v>
      </c>
      <c r="K855">
        <v>2019</v>
      </c>
      <c r="L855" s="7">
        <v>11500</v>
      </c>
      <c r="M855">
        <v>546790</v>
      </c>
      <c r="N855" s="1">
        <v>43409</v>
      </c>
      <c r="O855" s="1">
        <v>43504</v>
      </c>
      <c r="P855" s="1">
        <v>43543</v>
      </c>
      <c r="Q855" s="1" t="s">
        <v>69</v>
      </c>
      <c r="R855">
        <v>2019</v>
      </c>
      <c r="S855">
        <v>2019</v>
      </c>
      <c r="T855" t="s">
        <v>51</v>
      </c>
      <c r="U855" t="s">
        <v>51</v>
      </c>
      <c r="V855" t="s">
        <v>861</v>
      </c>
      <c r="W855" t="s">
        <v>73</v>
      </c>
      <c r="X855">
        <v>100</v>
      </c>
      <c r="Y855">
        <v>1</v>
      </c>
      <c r="Z855">
        <v>52</v>
      </c>
      <c r="AA855" t="s">
        <v>314</v>
      </c>
      <c r="AB855" t="s">
        <v>53</v>
      </c>
      <c r="AC855">
        <v>95</v>
      </c>
      <c r="AD855">
        <v>39</v>
      </c>
      <c r="AE855">
        <v>134</v>
      </c>
      <c r="AF855" t="s">
        <v>71</v>
      </c>
      <c r="AG855" t="s">
        <v>86</v>
      </c>
      <c r="AH855">
        <v>2</v>
      </c>
      <c r="AI855">
        <v>2</v>
      </c>
      <c r="AJ855">
        <v>1909</v>
      </c>
      <c r="AK855">
        <v>1900</v>
      </c>
      <c r="AL855" t="s">
        <v>173</v>
      </c>
      <c r="AM855" t="s">
        <v>73</v>
      </c>
      <c r="AN855">
        <v>1748</v>
      </c>
    </row>
    <row r="856" spans="1:40" x14ac:dyDescent="0.25">
      <c r="A856">
        <v>13770000580</v>
      </c>
      <c r="B856" t="s">
        <v>1609</v>
      </c>
      <c r="C856" t="s">
        <v>38</v>
      </c>
      <c r="D856" t="s">
        <v>39</v>
      </c>
      <c r="E856" t="s">
        <v>40</v>
      </c>
      <c r="F856" t="s">
        <v>1610</v>
      </c>
      <c r="G856" s="1">
        <v>43563</v>
      </c>
      <c r="H856" s="2">
        <v>43940</v>
      </c>
      <c r="I856" t="s">
        <v>124</v>
      </c>
      <c r="J856">
        <v>2019</v>
      </c>
      <c r="K856">
        <v>2019</v>
      </c>
      <c r="L856" s="7">
        <v>8650</v>
      </c>
      <c r="M856">
        <v>373</v>
      </c>
      <c r="N856" s="1">
        <v>43556</v>
      </c>
      <c r="O856" s="1">
        <v>43622</v>
      </c>
      <c r="P856" s="1">
        <v>43769</v>
      </c>
      <c r="Q856" s="1" t="s">
        <v>244</v>
      </c>
      <c r="R856">
        <v>2019</v>
      </c>
      <c r="S856">
        <v>2020</v>
      </c>
      <c r="T856" t="s">
        <v>1611</v>
      </c>
      <c r="U856" t="s">
        <v>114</v>
      </c>
      <c r="V856" t="s">
        <v>861</v>
      </c>
      <c r="W856" t="s">
        <v>73</v>
      </c>
      <c r="X856">
        <v>100</v>
      </c>
      <c r="Y856">
        <v>18</v>
      </c>
      <c r="Z856">
        <v>53</v>
      </c>
      <c r="AA856" t="s">
        <v>147</v>
      </c>
      <c r="AB856" t="s">
        <v>47</v>
      </c>
      <c r="AC856">
        <v>66</v>
      </c>
      <c r="AD856">
        <v>147</v>
      </c>
      <c r="AE856">
        <v>213</v>
      </c>
      <c r="AF856" t="s">
        <v>71</v>
      </c>
      <c r="AG856" t="s">
        <v>86</v>
      </c>
      <c r="AH856">
        <v>2</v>
      </c>
      <c r="AI856">
        <v>1</v>
      </c>
      <c r="AJ856">
        <v>1892</v>
      </c>
      <c r="AK856">
        <v>1890</v>
      </c>
      <c r="AL856" t="s">
        <v>173</v>
      </c>
      <c r="AM856" t="s">
        <v>73</v>
      </c>
      <c r="AN856">
        <v>1628</v>
      </c>
    </row>
    <row r="857" spans="1:40" x14ac:dyDescent="0.25">
      <c r="A857">
        <v>13770000560</v>
      </c>
      <c r="B857" t="s">
        <v>1615</v>
      </c>
      <c r="C857" t="s">
        <v>38</v>
      </c>
      <c r="D857" t="s">
        <v>39</v>
      </c>
      <c r="E857" t="s">
        <v>40</v>
      </c>
      <c r="F857" t="s">
        <v>1610</v>
      </c>
      <c r="G857" s="1">
        <v>43563</v>
      </c>
      <c r="H857" s="2">
        <v>43940</v>
      </c>
      <c r="I857" t="s">
        <v>124</v>
      </c>
      <c r="J857">
        <v>2019</v>
      </c>
      <c r="K857">
        <v>2019</v>
      </c>
      <c r="L857" s="7">
        <v>8650</v>
      </c>
      <c r="M857">
        <v>372</v>
      </c>
      <c r="N857" s="1">
        <v>43556</v>
      </c>
      <c r="O857" s="1">
        <v>43622</v>
      </c>
      <c r="P857" s="1">
        <v>43773</v>
      </c>
      <c r="Q857" s="1" t="s">
        <v>266</v>
      </c>
      <c r="R857">
        <v>2019</v>
      </c>
      <c r="S857">
        <v>2020</v>
      </c>
      <c r="T857" t="s">
        <v>1611</v>
      </c>
      <c r="U857" t="s">
        <v>114</v>
      </c>
      <c r="V857" t="s">
        <v>861</v>
      </c>
      <c r="W857" t="s">
        <v>73</v>
      </c>
      <c r="X857">
        <v>100</v>
      </c>
      <c r="Y857">
        <v>18</v>
      </c>
      <c r="Z857">
        <v>53</v>
      </c>
      <c r="AA857" t="s">
        <v>147</v>
      </c>
      <c r="AB857" t="s">
        <v>47</v>
      </c>
      <c r="AC857">
        <v>66</v>
      </c>
      <c r="AD857">
        <v>151</v>
      </c>
      <c r="AE857">
        <v>217</v>
      </c>
      <c r="AF857" t="s">
        <v>71</v>
      </c>
      <c r="AG857" t="s">
        <v>86</v>
      </c>
      <c r="AH857">
        <v>2</v>
      </c>
      <c r="AI857">
        <v>1</v>
      </c>
      <c r="AJ857">
        <v>1892</v>
      </c>
      <c r="AK857">
        <v>1890</v>
      </c>
      <c r="AL857" t="s">
        <v>173</v>
      </c>
      <c r="AM857" t="s">
        <v>73</v>
      </c>
      <c r="AN857">
        <v>1702</v>
      </c>
    </row>
    <row r="858" spans="1:40" x14ac:dyDescent="0.25">
      <c r="A858">
        <v>14453000040</v>
      </c>
      <c r="B858" t="s">
        <v>1069</v>
      </c>
      <c r="C858" t="s">
        <v>38</v>
      </c>
      <c r="D858" t="s">
        <v>39</v>
      </c>
      <c r="E858" t="s">
        <v>40</v>
      </c>
      <c r="F858" t="s">
        <v>860</v>
      </c>
      <c r="G858" s="1">
        <v>43403</v>
      </c>
      <c r="H858" s="2">
        <v>44122</v>
      </c>
      <c r="I858" t="s">
        <v>244</v>
      </c>
      <c r="J858">
        <v>2018</v>
      </c>
      <c r="K858">
        <v>2019</v>
      </c>
      <c r="L858" s="7">
        <v>7500</v>
      </c>
      <c r="M858">
        <v>546767</v>
      </c>
      <c r="N858" s="1">
        <v>43405</v>
      </c>
      <c r="O858" s="1">
        <v>43553</v>
      </c>
      <c r="P858" s="1">
        <v>43573</v>
      </c>
      <c r="Q858" s="1" t="s">
        <v>124</v>
      </c>
      <c r="R858">
        <v>2019</v>
      </c>
      <c r="S858">
        <v>2019</v>
      </c>
      <c r="T858" t="s">
        <v>51</v>
      </c>
      <c r="U858" t="s">
        <v>51</v>
      </c>
      <c r="V858" t="s">
        <v>861</v>
      </c>
      <c r="W858" t="s">
        <v>73</v>
      </c>
      <c r="X858">
        <v>100</v>
      </c>
      <c r="Y858">
        <v>1</v>
      </c>
      <c r="Z858">
        <v>55</v>
      </c>
      <c r="AA858" t="s">
        <v>95</v>
      </c>
      <c r="AB858" t="s">
        <v>53</v>
      </c>
      <c r="AC858">
        <v>148</v>
      </c>
      <c r="AD858">
        <v>20</v>
      </c>
      <c r="AE858">
        <v>168</v>
      </c>
      <c r="AF858" t="s">
        <v>71</v>
      </c>
      <c r="AG858" t="s">
        <v>72</v>
      </c>
      <c r="AH858">
        <v>1</v>
      </c>
      <c r="AI858">
        <v>1</v>
      </c>
      <c r="AJ858">
        <v>1893</v>
      </c>
      <c r="AK858">
        <v>1890</v>
      </c>
      <c r="AL858" t="s">
        <v>173</v>
      </c>
      <c r="AM858" t="s">
        <v>73</v>
      </c>
      <c r="AN858">
        <v>622</v>
      </c>
    </row>
    <row r="859" spans="1:40" x14ac:dyDescent="0.25">
      <c r="A859">
        <v>15260000240</v>
      </c>
      <c r="B859" t="s">
        <v>1070</v>
      </c>
      <c r="C859" t="s">
        <v>38</v>
      </c>
      <c r="D859" t="s">
        <v>39</v>
      </c>
      <c r="E859" t="s">
        <v>40</v>
      </c>
      <c r="F859" t="s">
        <v>860</v>
      </c>
      <c r="G859" s="1">
        <v>43403</v>
      </c>
      <c r="H859" s="2">
        <v>44122</v>
      </c>
      <c r="I859" t="s">
        <v>244</v>
      </c>
      <c r="J859">
        <v>2018</v>
      </c>
      <c r="K859">
        <v>2019</v>
      </c>
      <c r="L859" s="7">
        <v>12000</v>
      </c>
      <c r="M859">
        <v>546768</v>
      </c>
      <c r="N859" s="1">
        <v>43405</v>
      </c>
      <c r="O859" s="1">
        <v>43453</v>
      </c>
      <c r="P859" s="1">
        <v>43573</v>
      </c>
      <c r="Q859" s="1" t="s">
        <v>124</v>
      </c>
      <c r="R859">
        <v>2019</v>
      </c>
      <c r="S859">
        <v>2019</v>
      </c>
      <c r="T859" t="s">
        <v>51</v>
      </c>
      <c r="U859" t="s">
        <v>51</v>
      </c>
      <c r="V859" t="s">
        <v>861</v>
      </c>
      <c r="W859" t="s">
        <v>73</v>
      </c>
      <c r="X859">
        <v>100</v>
      </c>
      <c r="Y859">
        <v>1</v>
      </c>
      <c r="Z859">
        <v>55</v>
      </c>
      <c r="AA859" t="s">
        <v>95</v>
      </c>
      <c r="AB859" t="s">
        <v>53</v>
      </c>
      <c r="AC859">
        <v>48</v>
      </c>
      <c r="AD859">
        <v>120</v>
      </c>
      <c r="AE859">
        <v>168</v>
      </c>
      <c r="AF859" t="s">
        <v>71</v>
      </c>
      <c r="AG859" t="s">
        <v>86</v>
      </c>
      <c r="AH859">
        <v>2</v>
      </c>
      <c r="AI859">
        <v>2</v>
      </c>
      <c r="AJ859">
        <v>1906</v>
      </c>
      <c r="AK859">
        <v>1900</v>
      </c>
      <c r="AL859" t="s">
        <v>173</v>
      </c>
      <c r="AM859" t="s">
        <v>73</v>
      </c>
      <c r="AN859">
        <v>2646</v>
      </c>
    </row>
    <row r="860" spans="1:40" x14ac:dyDescent="0.25">
      <c r="A860">
        <v>14409020250</v>
      </c>
      <c r="B860" t="s">
        <v>1220</v>
      </c>
      <c r="C860" t="s">
        <v>38</v>
      </c>
      <c r="D860" t="s">
        <v>39</v>
      </c>
      <c r="E860" t="s">
        <v>40</v>
      </c>
      <c r="F860" t="s">
        <v>1221</v>
      </c>
      <c r="G860" s="1">
        <v>43502</v>
      </c>
      <c r="H860" s="2">
        <v>43880</v>
      </c>
      <c r="I860" t="s">
        <v>62</v>
      </c>
      <c r="J860">
        <v>2019</v>
      </c>
      <c r="K860">
        <v>2019</v>
      </c>
      <c r="L860" s="7">
        <v>11400</v>
      </c>
      <c r="M860">
        <v>228</v>
      </c>
      <c r="N860" s="1">
        <v>43496</v>
      </c>
      <c r="O860" s="1">
        <v>43635</v>
      </c>
      <c r="P860" s="1">
        <v>43657</v>
      </c>
      <c r="Q860" s="1" t="s">
        <v>183</v>
      </c>
      <c r="R860">
        <v>2019</v>
      </c>
      <c r="S860">
        <v>2020</v>
      </c>
      <c r="T860" t="s">
        <v>1222</v>
      </c>
      <c r="U860" t="s">
        <v>114</v>
      </c>
      <c r="V860" t="s">
        <v>861</v>
      </c>
      <c r="W860" t="s">
        <v>73</v>
      </c>
      <c r="X860">
        <v>100</v>
      </c>
      <c r="Y860">
        <v>21</v>
      </c>
      <c r="Z860">
        <v>69</v>
      </c>
      <c r="AA860" t="s">
        <v>151</v>
      </c>
      <c r="AB860" t="s">
        <v>47</v>
      </c>
      <c r="AC860">
        <v>139</v>
      </c>
      <c r="AD860">
        <v>22</v>
      </c>
      <c r="AE860">
        <v>161</v>
      </c>
      <c r="AF860" t="s">
        <v>325</v>
      </c>
      <c r="AG860" t="s">
        <v>326</v>
      </c>
      <c r="AH860" s="2">
        <v>43871</v>
      </c>
      <c r="AJ860">
        <v>1905</v>
      </c>
      <c r="AK860">
        <v>1900</v>
      </c>
      <c r="AL860" t="s">
        <v>173</v>
      </c>
      <c r="AM860" t="s">
        <v>173</v>
      </c>
      <c r="AN860">
        <v>1565</v>
      </c>
    </row>
    <row r="861" spans="1:40" x14ac:dyDescent="0.25">
      <c r="A861">
        <v>13631000190</v>
      </c>
      <c r="B861" t="s">
        <v>491</v>
      </c>
      <c r="C861" t="s">
        <v>38</v>
      </c>
      <c r="D861" t="s">
        <v>39</v>
      </c>
      <c r="E861" t="s">
        <v>492</v>
      </c>
      <c r="F861" t="s">
        <v>493</v>
      </c>
      <c r="G861" s="1">
        <v>43278</v>
      </c>
      <c r="H861" s="2">
        <v>44000</v>
      </c>
      <c r="I861" t="s">
        <v>150</v>
      </c>
      <c r="J861">
        <v>2018</v>
      </c>
      <c r="K861">
        <v>2018</v>
      </c>
      <c r="L861" s="7" t="s">
        <v>494</v>
      </c>
      <c r="M861">
        <v>543972</v>
      </c>
      <c r="N861" s="1">
        <v>43278</v>
      </c>
      <c r="O861" s="1">
        <v>43278</v>
      </c>
      <c r="P861" s="1">
        <v>43281</v>
      </c>
      <c r="Q861" s="1" t="s">
        <v>150</v>
      </c>
      <c r="R861">
        <v>2018</v>
      </c>
      <c r="S861">
        <v>2018</v>
      </c>
      <c r="T861" t="s">
        <v>51</v>
      </c>
      <c r="U861" t="s">
        <v>51</v>
      </c>
      <c r="V861" t="s">
        <v>495</v>
      </c>
      <c r="W861" t="s">
        <v>73</v>
      </c>
      <c r="X861">
        <v>100</v>
      </c>
      <c r="Y861">
        <v>4</v>
      </c>
      <c r="Z861">
        <v>59</v>
      </c>
      <c r="AA861" t="s">
        <v>136</v>
      </c>
      <c r="AB861" t="s">
        <v>70</v>
      </c>
      <c r="AC861">
        <v>0</v>
      </c>
      <c r="AD861">
        <v>3</v>
      </c>
      <c r="AE861">
        <v>3</v>
      </c>
      <c r="AF861" t="s">
        <v>71</v>
      </c>
      <c r="AG861" t="s">
        <v>86</v>
      </c>
      <c r="AH861">
        <v>2</v>
      </c>
      <c r="AI861">
        <v>2</v>
      </c>
      <c r="AJ861">
        <v>1884</v>
      </c>
      <c r="AK861">
        <v>1880</v>
      </c>
      <c r="AL861" t="s">
        <v>173</v>
      </c>
      <c r="AM861" t="s">
        <v>73</v>
      </c>
      <c r="AN861">
        <v>1920</v>
      </c>
    </row>
    <row r="862" spans="1:40" x14ac:dyDescent="0.25">
      <c r="A862">
        <v>13629010020</v>
      </c>
      <c r="B862" t="s">
        <v>496</v>
      </c>
      <c r="C862" t="s">
        <v>38</v>
      </c>
      <c r="D862" t="s">
        <v>39</v>
      </c>
      <c r="E862" t="s">
        <v>492</v>
      </c>
      <c r="F862" t="s">
        <v>493</v>
      </c>
      <c r="G862" s="1">
        <v>43278</v>
      </c>
      <c r="H862" s="2">
        <v>44000</v>
      </c>
      <c r="I862" t="s">
        <v>150</v>
      </c>
      <c r="J862">
        <v>2018</v>
      </c>
      <c r="K862">
        <v>2018</v>
      </c>
      <c r="L862" s="7" t="s">
        <v>494</v>
      </c>
      <c r="M862">
        <v>543973</v>
      </c>
      <c r="N862" s="1">
        <v>43278</v>
      </c>
      <c r="O862" s="1">
        <v>43278</v>
      </c>
      <c r="P862" s="1">
        <v>43281</v>
      </c>
      <c r="Q862" s="1" t="s">
        <v>150</v>
      </c>
      <c r="R862">
        <v>2018</v>
      </c>
      <c r="S862">
        <v>2018</v>
      </c>
      <c r="T862" t="s">
        <v>51</v>
      </c>
      <c r="U862" t="s">
        <v>51</v>
      </c>
      <c r="V862" t="s">
        <v>495</v>
      </c>
      <c r="W862" t="s">
        <v>73</v>
      </c>
      <c r="X862">
        <v>100</v>
      </c>
      <c r="Y862">
        <v>3</v>
      </c>
      <c r="Z862">
        <v>59</v>
      </c>
      <c r="AA862" t="s">
        <v>136</v>
      </c>
      <c r="AB862" t="s">
        <v>70</v>
      </c>
      <c r="AC862">
        <v>0</v>
      </c>
      <c r="AD862">
        <v>3</v>
      </c>
      <c r="AE862">
        <v>3</v>
      </c>
      <c r="AF862" t="s">
        <v>71</v>
      </c>
      <c r="AG862" t="s">
        <v>86</v>
      </c>
      <c r="AH862">
        <v>2</v>
      </c>
      <c r="AI862">
        <v>4</v>
      </c>
      <c r="AJ862">
        <v>1924</v>
      </c>
      <c r="AK862">
        <v>1920</v>
      </c>
      <c r="AL862" t="s">
        <v>173</v>
      </c>
      <c r="AM862" t="s">
        <v>73</v>
      </c>
      <c r="AN862">
        <v>3570</v>
      </c>
    </row>
    <row r="863" spans="1:40" x14ac:dyDescent="0.25">
      <c r="A863">
        <v>13626000400</v>
      </c>
      <c r="B863" t="s">
        <v>497</v>
      </c>
      <c r="C863" t="s">
        <v>38</v>
      </c>
      <c r="D863" t="s">
        <v>39</v>
      </c>
      <c r="E863" t="s">
        <v>492</v>
      </c>
      <c r="F863" t="s">
        <v>493</v>
      </c>
      <c r="G863" s="1">
        <v>43278</v>
      </c>
      <c r="H863" s="2">
        <v>44000</v>
      </c>
      <c r="I863" t="s">
        <v>150</v>
      </c>
      <c r="J863">
        <v>2018</v>
      </c>
      <c r="K863">
        <v>2018</v>
      </c>
      <c r="L863" s="7" t="s">
        <v>494</v>
      </c>
      <c r="M863">
        <v>543974</v>
      </c>
      <c r="N863" s="1">
        <v>43278</v>
      </c>
      <c r="O863" s="1">
        <v>43278</v>
      </c>
      <c r="P863" s="1">
        <v>43281</v>
      </c>
      <c r="Q863" s="1" t="s">
        <v>150</v>
      </c>
      <c r="R863">
        <v>2018</v>
      </c>
      <c r="S863">
        <v>2018</v>
      </c>
      <c r="T863" t="s">
        <v>51</v>
      </c>
      <c r="U863" t="s">
        <v>51</v>
      </c>
      <c r="V863" t="s">
        <v>495</v>
      </c>
      <c r="W863" t="s">
        <v>73</v>
      </c>
      <c r="X863">
        <v>100</v>
      </c>
      <c r="Y863">
        <v>3</v>
      </c>
      <c r="Z863">
        <v>59</v>
      </c>
      <c r="AA863" t="s">
        <v>136</v>
      </c>
      <c r="AB863" t="s">
        <v>70</v>
      </c>
      <c r="AC863">
        <v>0</v>
      </c>
      <c r="AD863">
        <v>3</v>
      </c>
      <c r="AE863">
        <v>3</v>
      </c>
      <c r="AF863" t="s">
        <v>71</v>
      </c>
      <c r="AG863" t="s">
        <v>86</v>
      </c>
      <c r="AH863">
        <v>2</v>
      </c>
      <c r="AI863">
        <v>4</v>
      </c>
      <c r="AJ863">
        <v>1923</v>
      </c>
      <c r="AK863">
        <v>1920</v>
      </c>
      <c r="AL863" t="s">
        <v>73</v>
      </c>
      <c r="AM863" t="s">
        <v>73</v>
      </c>
      <c r="AN863">
        <v>3672</v>
      </c>
    </row>
    <row r="864" spans="1:40" x14ac:dyDescent="0.25">
      <c r="A864">
        <v>13780000490</v>
      </c>
      <c r="B864" t="s">
        <v>533</v>
      </c>
      <c r="C864" t="s">
        <v>38</v>
      </c>
      <c r="D864" t="s">
        <v>39</v>
      </c>
      <c r="E864" t="s">
        <v>492</v>
      </c>
      <c r="F864" t="s">
        <v>493</v>
      </c>
      <c r="G864" s="1">
        <v>43306</v>
      </c>
      <c r="H864" s="2">
        <v>44030</v>
      </c>
      <c r="I864" t="s">
        <v>183</v>
      </c>
      <c r="J864">
        <v>2018</v>
      </c>
      <c r="K864">
        <v>2019</v>
      </c>
      <c r="L864" s="7" t="s">
        <v>494</v>
      </c>
      <c r="M864">
        <v>544580</v>
      </c>
      <c r="N864" s="1">
        <v>43306</v>
      </c>
      <c r="O864" s="1">
        <v>43308</v>
      </c>
      <c r="P864" s="1">
        <v>43309</v>
      </c>
      <c r="Q864" s="1" t="s">
        <v>183</v>
      </c>
      <c r="R864">
        <v>2018</v>
      </c>
      <c r="S864">
        <v>2019</v>
      </c>
      <c r="T864" t="s">
        <v>51</v>
      </c>
      <c r="U864" t="s">
        <v>51</v>
      </c>
      <c r="V864" t="s">
        <v>495</v>
      </c>
      <c r="W864" t="s">
        <v>73</v>
      </c>
      <c r="X864">
        <v>100</v>
      </c>
      <c r="Y864">
        <v>4</v>
      </c>
      <c r="Z864">
        <v>55</v>
      </c>
      <c r="AA864" t="s">
        <v>95</v>
      </c>
      <c r="AB864" t="s">
        <v>70</v>
      </c>
      <c r="AC864">
        <v>2</v>
      </c>
      <c r="AD864">
        <v>1</v>
      </c>
      <c r="AE864">
        <v>3</v>
      </c>
      <c r="AF864" t="s">
        <v>71</v>
      </c>
      <c r="AG864" t="s">
        <v>86</v>
      </c>
      <c r="AH864">
        <v>2</v>
      </c>
      <c r="AI864">
        <v>2</v>
      </c>
      <c r="AJ864">
        <v>1909</v>
      </c>
      <c r="AK864">
        <v>1900</v>
      </c>
      <c r="AL864" t="s">
        <v>73</v>
      </c>
      <c r="AM864" t="s">
        <v>73</v>
      </c>
      <c r="AN864">
        <v>2314</v>
      </c>
    </row>
    <row r="865" spans="1:40" x14ac:dyDescent="0.25">
      <c r="A865">
        <v>13780000620</v>
      </c>
      <c r="B865" t="s">
        <v>534</v>
      </c>
      <c r="C865" t="s">
        <v>38</v>
      </c>
      <c r="D865" t="s">
        <v>39</v>
      </c>
      <c r="E865" t="s">
        <v>492</v>
      </c>
      <c r="F865" t="s">
        <v>493</v>
      </c>
      <c r="G865" s="1">
        <v>43306</v>
      </c>
      <c r="H865" s="2">
        <v>44030</v>
      </c>
      <c r="I865" t="s">
        <v>183</v>
      </c>
      <c r="J865">
        <v>2018</v>
      </c>
      <c r="K865">
        <v>2019</v>
      </c>
      <c r="L865" s="7" t="s">
        <v>494</v>
      </c>
      <c r="M865">
        <v>544584</v>
      </c>
      <c r="N865" s="1">
        <v>43306</v>
      </c>
      <c r="O865" s="1">
        <v>43308</v>
      </c>
      <c r="P865" s="1">
        <v>43309</v>
      </c>
      <c r="Q865" s="1" t="s">
        <v>183</v>
      </c>
      <c r="R865">
        <v>2018</v>
      </c>
      <c r="S865">
        <v>2019</v>
      </c>
      <c r="T865" t="s">
        <v>51</v>
      </c>
      <c r="U865" t="s">
        <v>51</v>
      </c>
      <c r="V865" t="s">
        <v>495</v>
      </c>
      <c r="W865" t="s">
        <v>73</v>
      </c>
      <c r="X865">
        <v>100</v>
      </c>
      <c r="Y865">
        <v>4</v>
      </c>
      <c r="Z865">
        <v>55</v>
      </c>
      <c r="AA865" t="s">
        <v>95</v>
      </c>
      <c r="AB865" t="s">
        <v>70</v>
      </c>
      <c r="AC865">
        <v>2</v>
      </c>
      <c r="AD865">
        <v>1</v>
      </c>
      <c r="AE865">
        <v>3</v>
      </c>
      <c r="AF865" t="s">
        <v>71</v>
      </c>
      <c r="AG865" t="s">
        <v>72</v>
      </c>
      <c r="AH865">
        <v>2</v>
      </c>
      <c r="AI865">
        <v>1</v>
      </c>
      <c r="AJ865">
        <v>1885</v>
      </c>
      <c r="AK865">
        <v>1880</v>
      </c>
      <c r="AL865" t="s">
        <v>73</v>
      </c>
      <c r="AM865" t="s">
        <v>73</v>
      </c>
      <c r="AN865">
        <v>1358</v>
      </c>
    </row>
    <row r="866" spans="1:40" x14ac:dyDescent="0.25">
      <c r="A866">
        <v>13696000120</v>
      </c>
      <c r="B866" t="s">
        <v>701</v>
      </c>
      <c r="C866" t="s">
        <v>38</v>
      </c>
      <c r="D866" t="s">
        <v>39</v>
      </c>
      <c r="E866" t="s">
        <v>492</v>
      </c>
      <c r="F866" t="s">
        <v>493</v>
      </c>
      <c r="G866" s="1">
        <v>43396</v>
      </c>
      <c r="H866" s="2">
        <v>44122</v>
      </c>
      <c r="I866" t="s">
        <v>244</v>
      </c>
      <c r="J866">
        <v>2018</v>
      </c>
      <c r="K866">
        <v>2019</v>
      </c>
      <c r="L866" s="7" t="s">
        <v>494</v>
      </c>
      <c r="M866">
        <v>546524</v>
      </c>
      <c r="N866" s="1">
        <v>43396</v>
      </c>
      <c r="O866" s="1">
        <v>43399</v>
      </c>
      <c r="P866" s="1">
        <v>43400</v>
      </c>
      <c r="Q866" s="1" t="s">
        <v>244</v>
      </c>
      <c r="R866">
        <v>2018</v>
      </c>
      <c r="S866">
        <v>2019</v>
      </c>
      <c r="T866" t="s">
        <v>51</v>
      </c>
      <c r="U866" t="s">
        <v>51</v>
      </c>
      <c r="V866" t="s">
        <v>495</v>
      </c>
      <c r="W866" t="s">
        <v>73</v>
      </c>
      <c r="X866">
        <v>100</v>
      </c>
      <c r="Y866">
        <v>4</v>
      </c>
      <c r="Z866">
        <v>57</v>
      </c>
      <c r="AA866" t="s">
        <v>128</v>
      </c>
      <c r="AB866" t="s">
        <v>70</v>
      </c>
      <c r="AC866">
        <v>3</v>
      </c>
      <c r="AD866">
        <v>1</v>
      </c>
      <c r="AE866">
        <v>4</v>
      </c>
      <c r="AF866" t="s">
        <v>71</v>
      </c>
      <c r="AG866" t="s">
        <v>86</v>
      </c>
      <c r="AH866">
        <v>2</v>
      </c>
      <c r="AI866">
        <v>1</v>
      </c>
      <c r="AJ866">
        <v>1884</v>
      </c>
      <c r="AK866">
        <v>1880</v>
      </c>
      <c r="AL866" t="s">
        <v>173</v>
      </c>
      <c r="AM866" t="s">
        <v>73</v>
      </c>
      <c r="AN866">
        <v>1814</v>
      </c>
    </row>
    <row r="867" spans="1:40" x14ac:dyDescent="0.25">
      <c r="A867">
        <v>13696000110</v>
      </c>
      <c r="B867" t="s">
        <v>702</v>
      </c>
      <c r="C867" t="s">
        <v>38</v>
      </c>
      <c r="D867" t="s">
        <v>39</v>
      </c>
      <c r="E867" t="s">
        <v>492</v>
      </c>
      <c r="F867" t="s">
        <v>493</v>
      </c>
      <c r="G867" s="1">
        <v>43396</v>
      </c>
      <c r="H867" s="2">
        <v>44122</v>
      </c>
      <c r="I867" t="s">
        <v>244</v>
      </c>
      <c r="J867">
        <v>2018</v>
      </c>
      <c r="K867">
        <v>2019</v>
      </c>
      <c r="L867" s="7" t="s">
        <v>494</v>
      </c>
      <c r="M867">
        <v>546525</v>
      </c>
      <c r="N867" s="1">
        <v>43396</v>
      </c>
      <c r="O867" s="1">
        <v>43399</v>
      </c>
      <c r="P867" s="1">
        <v>43400</v>
      </c>
      <c r="Q867" s="1" t="s">
        <v>244</v>
      </c>
      <c r="R867">
        <v>2018</v>
      </c>
      <c r="S867">
        <v>2019</v>
      </c>
      <c r="T867" t="s">
        <v>51</v>
      </c>
      <c r="U867" t="s">
        <v>51</v>
      </c>
      <c r="V867" t="s">
        <v>495</v>
      </c>
      <c r="W867" t="s">
        <v>73</v>
      </c>
      <c r="X867">
        <v>100</v>
      </c>
      <c r="Y867">
        <v>4</v>
      </c>
      <c r="Z867">
        <v>57</v>
      </c>
      <c r="AA867" t="s">
        <v>128</v>
      </c>
      <c r="AB867" t="s">
        <v>70</v>
      </c>
      <c r="AC867">
        <v>3</v>
      </c>
      <c r="AD867">
        <v>1</v>
      </c>
      <c r="AE867">
        <v>4</v>
      </c>
      <c r="AF867" t="s">
        <v>71</v>
      </c>
      <c r="AG867" t="s">
        <v>72</v>
      </c>
      <c r="AH867">
        <v>1</v>
      </c>
      <c r="AI867">
        <v>1</v>
      </c>
      <c r="AJ867">
        <v>1897</v>
      </c>
      <c r="AK867">
        <v>1890</v>
      </c>
      <c r="AL867" t="s">
        <v>173</v>
      </c>
      <c r="AM867" t="s">
        <v>332</v>
      </c>
      <c r="AN867">
        <v>968</v>
      </c>
    </row>
    <row r="868" spans="1:40" x14ac:dyDescent="0.25">
      <c r="A868">
        <v>13696000100</v>
      </c>
      <c r="B868" t="s">
        <v>703</v>
      </c>
      <c r="C868" t="s">
        <v>38</v>
      </c>
      <c r="D868" t="s">
        <v>39</v>
      </c>
      <c r="E868" t="s">
        <v>492</v>
      </c>
      <c r="F868" t="s">
        <v>493</v>
      </c>
      <c r="G868" s="1">
        <v>43396</v>
      </c>
      <c r="H868" s="2">
        <v>44122</v>
      </c>
      <c r="I868" t="s">
        <v>244</v>
      </c>
      <c r="J868">
        <v>2018</v>
      </c>
      <c r="K868">
        <v>2019</v>
      </c>
      <c r="L868" s="7" t="s">
        <v>494</v>
      </c>
      <c r="M868">
        <v>546526</v>
      </c>
      <c r="N868" s="1">
        <v>43396</v>
      </c>
      <c r="O868" s="1">
        <v>43399</v>
      </c>
      <c r="P868" s="1">
        <v>43400</v>
      </c>
      <c r="Q868" s="1" t="s">
        <v>244</v>
      </c>
      <c r="R868">
        <v>2018</v>
      </c>
      <c r="S868">
        <v>2019</v>
      </c>
      <c r="T868" t="s">
        <v>51</v>
      </c>
      <c r="U868" t="s">
        <v>51</v>
      </c>
      <c r="V868" t="s">
        <v>495</v>
      </c>
      <c r="W868" t="s">
        <v>73</v>
      </c>
      <c r="X868">
        <v>100</v>
      </c>
      <c r="Y868">
        <v>4</v>
      </c>
      <c r="Z868">
        <v>57</v>
      </c>
      <c r="AA868" t="s">
        <v>128</v>
      </c>
      <c r="AB868" t="s">
        <v>70</v>
      </c>
      <c r="AC868">
        <v>3</v>
      </c>
      <c r="AD868">
        <v>1</v>
      </c>
      <c r="AE868">
        <v>4</v>
      </c>
      <c r="AF868" t="s">
        <v>71</v>
      </c>
      <c r="AG868" t="s">
        <v>86</v>
      </c>
      <c r="AH868">
        <v>1</v>
      </c>
      <c r="AI868">
        <v>2</v>
      </c>
      <c r="AJ868">
        <v>1883</v>
      </c>
      <c r="AK868">
        <v>1880</v>
      </c>
      <c r="AL868" t="s">
        <v>173</v>
      </c>
      <c r="AM868" t="s">
        <v>73</v>
      </c>
      <c r="AN868">
        <v>968</v>
      </c>
    </row>
    <row r="869" spans="1:40" x14ac:dyDescent="0.25">
      <c r="A869">
        <v>13694000361</v>
      </c>
      <c r="B869" t="s">
        <v>704</v>
      </c>
      <c r="C869" t="s">
        <v>38</v>
      </c>
      <c r="D869" t="s">
        <v>39</v>
      </c>
      <c r="E869" t="s">
        <v>492</v>
      </c>
      <c r="F869" t="s">
        <v>493</v>
      </c>
      <c r="G869" s="1">
        <v>43396</v>
      </c>
      <c r="H869" s="2">
        <v>44122</v>
      </c>
      <c r="I869" t="s">
        <v>244</v>
      </c>
      <c r="J869">
        <v>2018</v>
      </c>
      <c r="K869">
        <v>2019</v>
      </c>
      <c r="L869" s="7" t="s">
        <v>494</v>
      </c>
      <c r="M869">
        <v>546527</v>
      </c>
      <c r="N869" s="1">
        <v>43396</v>
      </c>
      <c r="O869" s="1">
        <v>43399</v>
      </c>
      <c r="P869" s="1">
        <v>43400</v>
      </c>
      <c r="Q869" s="1" t="s">
        <v>244</v>
      </c>
      <c r="R869">
        <v>2018</v>
      </c>
      <c r="S869">
        <v>2019</v>
      </c>
      <c r="T869" t="s">
        <v>51</v>
      </c>
      <c r="U869" t="s">
        <v>51</v>
      </c>
      <c r="V869" t="s">
        <v>495</v>
      </c>
      <c r="W869" t="s">
        <v>73</v>
      </c>
      <c r="X869">
        <v>100</v>
      </c>
      <c r="Y869">
        <v>4</v>
      </c>
      <c r="Z869">
        <v>57</v>
      </c>
      <c r="AA869" t="s">
        <v>128</v>
      </c>
      <c r="AB869" t="s">
        <v>70</v>
      </c>
      <c r="AC869">
        <v>3</v>
      </c>
      <c r="AD869">
        <v>1</v>
      </c>
      <c r="AE869">
        <v>4</v>
      </c>
      <c r="AF869" t="s">
        <v>71</v>
      </c>
      <c r="AG869" t="s">
        <v>72</v>
      </c>
      <c r="AH869">
        <v>1</v>
      </c>
      <c r="AI869">
        <v>1</v>
      </c>
      <c r="AJ869">
        <v>1884</v>
      </c>
      <c r="AK869">
        <v>1880</v>
      </c>
      <c r="AL869" t="s">
        <v>173</v>
      </c>
      <c r="AM869" t="s">
        <v>73</v>
      </c>
      <c r="AN869">
        <v>766</v>
      </c>
    </row>
    <row r="870" spans="1:40" x14ac:dyDescent="0.25">
      <c r="A870">
        <v>13695000090</v>
      </c>
      <c r="B870" t="s">
        <v>705</v>
      </c>
      <c r="C870" t="s">
        <v>38</v>
      </c>
      <c r="D870" t="s">
        <v>39</v>
      </c>
      <c r="E870" t="s">
        <v>492</v>
      </c>
      <c r="F870" t="s">
        <v>493</v>
      </c>
      <c r="G870" s="1">
        <v>43396</v>
      </c>
      <c r="H870" s="2">
        <v>44122</v>
      </c>
      <c r="I870" t="s">
        <v>244</v>
      </c>
      <c r="J870">
        <v>2018</v>
      </c>
      <c r="K870">
        <v>2019</v>
      </c>
      <c r="L870" s="7" t="s">
        <v>494</v>
      </c>
      <c r="M870">
        <v>546529</v>
      </c>
      <c r="N870" s="1">
        <v>43396</v>
      </c>
      <c r="O870" s="1">
        <v>43399</v>
      </c>
      <c r="P870" s="1">
        <v>43400</v>
      </c>
      <c r="Q870" s="1" t="s">
        <v>244</v>
      </c>
      <c r="R870">
        <v>2018</v>
      </c>
      <c r="S870">
        <v>2019</v>
      </c>
      <c r="T870" t="s">
        <v>51</v>
      </c>
      <c r="U870" t="s">
        <v>51</v>
      </c>
      <c r="V870" t="s">
        <v>495</v>
      </c>
      <c r="W870" t="s">
        <v>73</v>
      </c>
      <c r="X870">
        <v>100</v>
      </c>
      <c r="Y870">
        <v>4</v>
      </c>
      <c r="Z870">
        <v>57</v>
      </c>
      <c r="AA870" t="s">
        <v>128</v>
      </c>
      <c r="AB870" t="s">
        <v>70</v>
      </c>
      <c r="AC870">
        <v>3</v>
      </c>
      <c r="AD870">
        <v>1</v>
      </c>
      <c r="AE870">
        <v>4</v>
      </c>
      <c r="AF870" t="s">
        <v>71</v>
      </c>
      <c r="AG870" t="s">
        <v>86</v>
      </c>
      <c r="AH870">
        <v>1</v>
      </c>
      <c r="AI870">
        <v>1</v>
      </c>
      <c r="AJ870">
        <v>1892</v>
      </c>
      <c r="AK870">
        <v>1890</v>
      </c>
      <c r="AL870" t="s">
        <v>173</v>
      </c>
      <c r="AM870" t="s">
        <v>73</v>
      </c>
      <c r="AN870">
        <v>620</v>
      </c>
    </row>
    <row r="871" spans="1:40" x14ac:dyDescent="0.25">
      <c r="A871">
        <v>13695000070</v>
      </c>
      <c r="B871" t="s">
        <v>706</v>
      </c>
      <c r="C871" t="s">
        <v>38</v>
      </c>
      <c r="D871" t="s">
        <v>39</v>
      </c>
      <c r="E871" t="s">
        <v>492</v>
      </c>
      <c r="F871" t="s">
        <v>493</v>
      </c>
      <c r="G871" s="1">
        <v>43396</v>
      </c>
      <c r="H871" s="2">
        <v>44122</v>
      </c>
      <c r="I871" t="s">
        <v>244</v>
      </c>
      <c r="J871">
        <v>2018</v>
      </c>
      <c r="K871">
        <v>2019</v>
      </c>
      <c r="L871" s="7" t="s">
        <v>494</v>
      </c>
      <c r="M871">
        <v>546530</v>
      </c>
      <c r="N871" s="1">
        <v>43396</v>
      </c>
      <c r="O871" s="1">
        <v>43399</v>
      </c>
      <c r="P871" s="1">
        <v>43400</v>
      </c>
      <c r="Q871" s="1" t="s">
        <v>244</v>
      </c>
      <c r="R871">
        <v>2018</v>
      </c>
      <c r="S871">
        <v>2019</v>
      </c>
      <c r="T871" t="s">
        <v>51</v>
      </c>
      <c r="U871" t="s">
        <v>51</v>
      </c>
      <c r="V871" t="s">
        <v>495</v>
      </c>
      <c r="W871" t="s">
        <v>73</v>
      </c>
      <c r="X871">
        <v>100</v>
      </c>
      <c r="Y871">
        <v>4</v>
      </c>
      <c r="Z871">
        <v>57</v>
      </c>
      <c r="AA871" t="s">
        <v>128</v>
      </c>
      <c r="AB871" t="s">
        <v>70</v>
      </c>
      <c r="AC871">
        <v>3</v>
      </c>
      <c r="AD871">
        <v>1</v>
      </c>
      <c r="AE871">
        <v>4</v>
      </c>
      <c r="AF871" t="s">
        <v>71</v>
      </c>
      <c r="AG871" t="s">
        <v>86</v>
      </c>
      <c r="AH871">
        <v>1</v>
      </c>
      <c r="AI871">
        <v>1</v>
      </c>
      <c r="AJ871">
        <v>1892</v>
      </c>
      <c r="AK871">
        <v>1890</v>
      </c>
      <c r="AL871" t="s">
        <v>73</v>
      </c>
      <c r="AM871" t="s">
        <v>73</v>
      </c>
      <c r="AN871">
        <v>669</v>
      </c>
    </row>
    <row r="872" spans="1:40" x14ac:dyDescent="0.25">
      <c r="A872">
        <v>13695000060</v>
      </c>
      <c r="B872" t="s">
        <v>707</v>
      </c>
      <c r="C872" t="s">
        <v>38</v>
      </c>
      <c r="D872" t="s">
        <v>39</v>
      </c>
      <c r="E872" t="s">
        <v>492</v>
      </c>
      <c r="F872" t="s">
        <v>493</v>
      </c>
      <c r="G872" s="1">
        <v>43396</v>
      </c>
      <c r="H872" s="2">
        <v>44122</v>
      </c>
      <c r="I872" t="s">
        <v>244</v>
      </c>
      <c r="J872">
        <v>2018</v>
      </c>
      <c r="K872">
        <v>2019</v>
      </c>
      <c r="L872" s="7" t="s">
        <v>494</v>
      </c>
      <c r="M872">
        <v>546531</v>
      </c>
      <c r="N872" s="1">
        <v>43396</v>
      </c>
      <c r="O872" s="1">
        <v>43399</v>
      </c>
      <c r="P872" s="1">
        <v>43400</v>
      </c>
      <c r="Q872" s="1" t="s">
        <v>244</v>
      </c>
      <c r="R872">
        <v>2018</v>
      </c>
      <c r="S872">
        <v>2019</v>
      </c>
      <c r="T872" t="s">
        <v>51</v>
      </c>
      <c r="U872" t="s">
        <v>51</v>
      </c>
      <c r="V872" t="s">
        <v>495</v>
      </c>
      <c r="W872" t="s">
        <v>73</v>
      </c>
      <c r="X872">
        <v>100</v>
      </c>
      <c r="Y872">
        <v>4</v>
      </c>
      <c r="Z872">
        <v>57</v>
      </c>
      <c r="AA872" t="s">
        <v>128</v>
      </c>
      <c r="AB872" t="s">
        <v>70</v>
      </c>
      <c r="AC872">
        <v>3</v>
      </c>
      <c r="AD872">
        <v>1</v>
      </c>
      <c r="AE872">
        <v>4</v>
      </c>
      <c r="AF872" t="s">
        <v>71</v>
      </c>
      <c r="AG872" t="s">
        <v>86</v>
      </c>
      <c r="AH872">
        <v>1</v>
      </c>
      <c r="AI872">
        <v>1</v>
      </c>
      <c r="AJ872">
        <v>1892</v>
      </c>
      <c r="AK872">
        <v>1890</v>
      </c>
      <c r="AL872" t="s">
        <v>173</v>
      </c>
      <c r="AM872" t="s">
        <v>73</v>
      </c>
      <c r="AN872">
        <v>620</v>
      </c>
    </row>
    <row r="873" spans="1:40" x14ac:dyDescent="0.25">
      <c r="A873">
        <v>13719000320</v>
      </c>
      <c r="B873" t="s">
        <v>708</v>
      </c>
      <c r="C873" t="s">
        <v>38</v>
      </c>
      <c r="D873" t="s">
        <v>39</v>
      </c>
      <c r="E873" t="s">
        <v>492</v>
      </c>
      <c r="F873" t="s">
        <v>493</v>
      </c>
      <c r="G873" s="1">
        <v>43396</v>
      </c>
      <c r="H873" s="2">
        <v>44122</v>
      </c>
      <c r="I873" t="s">
        <v>244</v>
      </c>
      <c r="J873">
        <v>2018</v>
      </c>
      <c r="K873">
        <v>2019</v>
      </c>
      <c r="L873" s="7" t="s">
        <v>494</v>
      </c>
      <c r="M873">
        <v>546521</v>
      </c>
      <c r="N873" s="1">
        <v>43396</v>
      </c>
      <c r="O873" s="1">
        <v>43399</v>
      </c>
      <c r="P873" s="1">
        <v>43400</v>
      </c>
      <c r="Q873" s="1" t="s">
        <v>244</v>
      </c>
      <c r="R873">
        <v>2018</v>
      </c>
      <c r="S873">
        <v>2019</v>
      </c>
      <c r="T873" t="s">
        <v>51</v>
      </c>
      <c r="U873" t="s">
        <v>51</v>
      </c>
      <c r="V873" t="s">
        <v>495</v>
      </c>
      <c r="W873" t="s">
        <v>73</v>
      </c>
      <c r="X873">
        <v>100</v>
      </c>
      <c r="Y873">
        <v>4</v>
      </c>
      <c r="Z873">
        <v>57</v>
      </c>
      <c r="AA873" t="s">
        <v>128</v>
      </c>
      <c r="AB873" t="s">
        <v>70</v>
      </c>
      <c r="AC873">
        <v>3</v>
      </c>
      <c r="AD873">
        <v>1</v>
      </c>
      <c r="AE873">
        <v>4</v>
      </c>
      <c r="AF873" t="s">
        <v>71</v>
      </c>
      <c r="AG873" t="s">
        <v>86</v>
      </c>
      <c r="AH873">
        <v>2</v>
      </c>
      <c r="AI873">
        <v>2</v>
      </c>
      <c r="AJ873">
        <v>1929</v>
      </c>
      <c r="AK873">
        <v>1920</v>
      </c>
      <c r="AL873" t="s">
        <v>173</v>
      </c>
      <c r="AM873" t="s">
        <v>73</v>
      </c>
      <c r="AN873">
        <v>2024</v>
      </c>
    </row>
    <row r="874" spans="1:40" x14ac:dyDescent="0.25">
      <c r="A874">
        <v>13720000020</v>
      </c>
      <c r="B874" t="s">
        <v>709</v>
      </c>
      <c r="C874" t="s">
        <v>38</v>
      </c>
      <c r="D874" t="s">
        <v>39</v>
      </c>
      <c r="E874" t="s">
        <v>492</v>
      </c>
      <c r="F874" t="s">
        <v>493</v>
      </c>
      <c r="G874" s="1">
        <v>43396</v>
      </c>
      <c r="H874" s="2">
        <v>44122</v>
      </c>
      <c r="I874" t="s">
        <v>244</v>
      </c>
      <c r="J874">
        <v>2018</v>
      </c>
      <c r="K874">
        <v>2019</v>
      </c>
      <c r="L874" s="7" t="s">
        <v>494</v>
      </c>
      <c r="M874">
        <v>546522</v>
      </c>
      <c r="N874" s="1">
        <v>43396</v>
      </c>
      <c r="O874" s="1">
        <v>43399</v>
      </c>
      <c r="P874" s="1">
        <v>43400</v>
      </c>
      <c r="Q874" s="1" t="s">
        <v>244</v>
      </c>
      <c r="R874">
        <v>2018</v>
      </c>
      <c r="S874">
        <v>2019</v>
      </c>
      <c r="T874" t="s">
        <v>51</v>
      </c>
      <c r="U874" t="s">
        <v>51</v>
      </c>
      <c r="V874" t="s">
        <v>495</v>
      </c>
      <c r="W874" t="s">
        <v>73</v>
      </c>
      <c r="X874">
        <v>100</v>
      </c>
      <c r="Y874">
        <v>4</v>
      </c>
      <c r="Z874">
        <v>57</v>
      </c>
      <c r="AA874" t="s">
        <v>128</v>
      </c>
      <c r="AB874" t="s">
        <v>70</v>
      </c>
      <c r="AC874">
        <v>3</v>
      </c>
      <c r="AD874">
        <v>1</v>
      </c>
      <c r="AE874">
        <v>4</v>
      </c>
      <c r="AF874" t="s">
        <v>71</v>
      </c>
      <c r="AG874" t="s">
        <v>86</v>
      </c>
      <c r="AH874">
        <v>2</v>
      </c>
      <c r="AI874">
        <v>1</v>
      </c>
      <c r="AJ874">
        <v>1900</v>
      </c>
      <c r="AK874">
        <v>1900</v>
      </c>
      <c r="AL874" t="s">
        <v>173</v>
      </c>
      <c r="AM874" t="s">
        <v>73</v>
      </c>
      <c r="AN874">
        <v>2030</v>
      </c>
    </row>
    <row r="875" spans="1:40" x14ac:dyDescent="0.25">
      <c r="A875">
        <v>15463000020</v>
      </c>
      <c r="B875" t="s">
        <v>535</v>
      </c>
      <c r="C875" t="s">
        <v>38</v>
      </c>
      <c r="D875" t="s">
        <v>39</v>
      </c>
      <c r="E875" t="s">
        <v>492</v>
      </c>
      <c r="F875" t="s">
        <v>493</v>
      </c>
      <c r="G875" s="1">
        <v>43306</v>
      </c>
      <c r="H875" s="2">
        <v>44030</v>
      </c>
      <c r="I875" t="s">
        <v>183</v>
      </c>
      <c r="J875">
        <v>2018</v>
      </c>
      <c r="K875">
        <v>2019</v>
      </c>
      <c r="L875" s="7" t="s">
        <v>494</v>
      </c>
      <c r="M875">
        <v>544552</v>
      </c>
      <c r="N875" s="1">
        <v>43306</v>
      </c>
      <c r="O875" s="1">
        <v>43308</v>
      </c>
      <c r="P875" s="1">
        <v>43309</v>
      </c>
      <c r="Q875" s="1" t="s">
        <v>183</v>
      </c>
      <c r="R875">
        <v>2018</v>
      </c>
      <c r="S875">
        <v>2019</v>
      </c>
      <c r="T875" t="s">
        <v>51</v>
      </c>
      <c r="U875" t="s">
        <v>51</v>
      </c>
      <c r="V875" t="s">
        <v>495</v>
      </c>
      <c r="W875" t="s">
        <v>73</v>
      </c>
      <c r="X875">
        <v>100</v>
      </c>
      <c r="Y875">
        <v>1</v>
      </c>
      <c r="Z875">
        <v>69</v>
      </c>
      <c r="AA875" t="s">
        <v>151</v>
      </c>
      <c r="AB875" t="s">
        <v>70</v>
      </c>
      <c r="AC875">
        <v>2</v>
      </c>
      <c r="AD875">
        <v>1</v>
      </c>
      <c r="AE875">
        <v>3</v>
      </c>
      <c r="AF875" t="s">
        <v>71</v>
      </c>
      <c r="AG875" t="s">
        <v>72</v>
      </c>
      <c r="AH875">
        <v>2</v>
      </c>
      <c r="AI875">
        <v>1</v>
      </c>
      <c r="AJ875">
        <v>1907</v>
      </c>
      <c r="AK875">
        <v>1900</v>
      </c>
      <c r="AL875" t="s">
        <v>73</v>
      </c>
      <c r="AM875" t="s">
        <v>73</v>
      </c>
      <c r="AN875">
        <v>1176</v>
      </c>
    </row>
    <row r="876" spans="1:40" x14ac:dyDescent="0.25">
      <c r="A876">
        <v>15349000050</v>
      </c>
      <c r="B876" t="s">
        <v>568</v>
      </c>
      <c r="C876" t="s">
        <v>38</v>
      </c>
      <c r="D876" t="s">
        <v>39</v>
      </c>
      <c r="E876" t="s">
        <v>492</v>
      </c>
      <c r="F876" t="s">
        <v>493</v>
      </c>
      <c r="G876" s="1">
        <v>43326</v>
      </c>
      <c r="H876" s="2">
        <v>44061</v>
      </c>
      <c r="I876" t="s">
        <v>186</v>
      </c>
      <c r="J876">
        <v>2018</v>
      </c>
      <c r="K876">
        <v>2019</v>
      </c>
      <c r="L876" s="7" t="s">
        <v>494</v>
      </c>
      <c r="M876">
        <v>544985</v>
      </c>
      <c r="N876" s="1">
        <v>43326</v>
      </c>
      <c r="O876" s="1">
        <v>43335</v>
      </c>
      <c r="P876" s="1">
        <v>43337</v>
      </c>
      <c r="Q876" s="1" t="s">
        <v>186</v>
      </c>
      <c r="R876">
        <v>2018</v>
      </c>
      <c r="S876">
        <v>2019</v>
      </c>
      <c r="T876" t="s">
        <v>51</v>
      </c>
      <c r="U876" t="s">
        <v>51</v>
      </c>
      <c r="V876" t="s">
        <v>495</v>
      </c>
      <c r="W876" t="s">
        <v>73</v>
      </c>
      <c r="X876">
        <v>100</v>
      </c>
      <c r="Y876">
        <v>27</v>
      </c>
      <c r="Z876">
        <v>76</v>
      </c>
      <c r="AA876" t="s">
        <v>161</v>
      </c>
      <c r="AB876" t="s">
        <v>70</v>
      </c>
      <c r="AC876">
        <v>9</v>
      </c>
      <c r="AD876">
        <v>2</v>
      </c>
      <c r="AE876">
        <v>11</v>
      </c>
      <c r="AF876" t="s">
        <v>71</v>
      </c>
      <c r="AG876" t="s">
        <v>72</v>
      </c>
      <c r="AH876">
        <v>1</v>
      </c>
      <c r="AI876">
        <v>2</v>
      </c>
      <c r="AJ876">
        <v>1908</v>
      </c>
      <c r="AK876">
        <v>1900</v>
      </c>
      <c r="AL876" t="s">
        <v>173</v>
      </c>
      <c r="AM876" t="s">
        <v>73</v>
      </c>
      <c r="AN876">
        <v>1180</v>
      </c>
    </row>
    <row r="877" spans="1:40" x14ac:dyDescent="0.25">
      <c r="A877">
        <v>15349000040</v>
      </c>
      <c r="B877" t="s">
        <v>569</v>
      </c>
      <c r="C877" t="s">
        <v>38</v>
      </c>
      <c r="D877" t="s">
        <v>39</v>
      </c>
      <c r="E877" t="s">
        <v>492</v>
      </c>
      <c r="F877" t="s">
        <v>493</v>
      </c>
      <c r="G877" s="1">
        <v>43326</v>
      </c>
      <c r="H877" s="2">
        <v>44061</v>
      </c>
      <c r="I877" t="s">
        <v>186</v>
      </c>
      <c r="J877">
        <v>2018</v>
      </c>
      <c r="K877">
        <v>2019</v>
      </c>
      <c r="L877" s="7" t="s">
        <v>494</v>
      </c>
      <c r="M877">
        <v>544986</v>
      </c>
      <c r="N877" s="1">
        <v>43326</v>
      </c>
      <c r="O877" s="1">
        <v>43335</v>
      </c>
      <c r="P877" s="1">
        <v>43337</v>
      </c>
      <c r="Q877" s="1" t="s">
        <v>186</v>
      </c>
      <c r="R877">
        <v>2018</v>
      </c>
      <c r="S877">
        <v>2019</v>
      </c>
      <c r="T877" t="s">
        <v>51</v>
      </c>
      <c r="U877" t="s">
        <v>51</v>
      </c>
      <c r="V877" t="s">
        <v>495</v>
      </c>
      <c r="W877" t="s">
        <v>73</v>
      </c>
      <c r="X877">
        <v>100</v>
      </c>
      <c r="Y877">
        <v>27</v>
      </c>
      <c r="Z877">
        <v>76</v>
      </c>
      <c r="AA877" t="s">
        <v>161</v>
      </c>
      <c r="AB877" t="s">
        <v>70</v>
      </c>
      <c r="AC877">
        <v>9</v>
      </c>
      <c r="AD877">
        <v>2</v>
      </c>
      <c r="AE877">
        <v>11</v>
      </c>
      <c r="AF877" t="s">
        <v>71</v>
      </c>
      <c r="AG877" t="s">
        <v>72</v>
      </c>
      <c r="AH877">
        <v>1</v>
      </c>
      <c r="AI877">
        <v>1</v>
      </c>
      <c r="AJ877">
        <v>1926</v>
      </c>
      <c r="AK877">
        <v>1920</v>
      </c>
      <c r="AL877" t="s">
        <v>173</v>
      </c>
      <c r="AM877" t="s">
        <v>73</v>
      </c>
      <c r="AN877">
        <v>910</v>
      </c>
    </row>
    <row r="878" spans="1:40" x14ac:dyDescent="0.25">
      <c r="A878">
        <v>15349000030</v>
      </c>
      <c r="B878" t="s">
        <v>570</v>
      </c>
      <c r="C878" t="s">
        <v>38</v>
      </c>
      <c r="D878" t="s">
        <v>39</v>
      </c>
      <c r="E878" t="s">
        <v>492</v>
      </c>
      <c r="F878" t="s">
        <v>493</v>
      </c>
      <c r="G878" s="1">
        <v>43326</v>
      </c>
      <c r="H878" s="2">
        <v>44061</v>
      </c>
      <c r="I878" t="s">
        <v>186</v>
      </c>
      <c r="J878">
        <v>2018</v>
      </c>
      <c r="K878">
        <v>2019</v>
      </c>
      <c r="L878" s="7" t="s">
        <v>494</v>
      </c>
      <c r="M878">
        <v>544987</v>
      </c>
      <c r="N878" s="1">
        <v>43326</v>
      </c>
      <c r="O878" s="1">
        <v>43335</v>
      </c>
      <c r="P878" s="1">
        <v>43337</v>
      </c>
      <c r="Q878" s="1" t="s">
        <v>186</v>
      </c>
      <c r="R878">
        <v>2018</v>
      </c>
      <c r="S878">
        <v>2019</v>
      </c>
      <c r="T878" t="s">
        <v>51</v>
      </c>
      <c r="U878" t="s">
        <v>51</v>
      </c>
      <c r="V878" t="s">
        <v>495</v>
      </c>
      <c r="W878" t="s">
        <v>73</v>
      </c>
      <c r="X878">
        <v>100</v>
      </c>
      <c r="Y878">
        <v>27</v>
      </c>
      <c r="Z878">
        <v>76</v>
      </c>
      <c r="AA878" t="s">
        <v>161</v>
      </c>
      <c r="AB878" t="s">
        <v>70</v>
      </c>
      <c r="AC878">
        <v>9</v>
      </c>
      <c r="AD878">
        <v>2</v>
      </c>
      <c r="AE878">
        <v>11</v>
      </c>
      <c r="AF878" t="s">
        <v>71</v>
      </c>
      <c r="AG878" t="s">
        <v>72</v>
      </c>
      <c r="AH878">
        <v>1.5</v>
      </c>
      <c r="AI878">
        <v>1</v>
      </c>
      <c r="AJ878">
        <v>1909</v>
      </c>
      <c r="AK878">
        <v>1900</v>
      </c>
      <c r="AL878" t="s">
        <v>73</v>
      </c>
      <c r="AM878" t="s">
        <v>73</v>
      </c>
      <c r="AN878">
        <v>939</v>
      </c>
    </row>
    <row r="879" spans="1:40" x14ac:dyDescent="0.25">
      <c r="A879">
        <v>15344000320</v>
      </c>
      <c r="B879" t="s">
        <v>571</v>
      </c>
      <c r="C879" t="s">
        <v>38</v>
      </c>
      <c r="D879" t="s">
        <v>39</v>
      </c>
      <c r="E879" t="s">
        <v>492</v>
      </c>
      <c r="F879" t="s">
        <v>493</v>
      </c>
      <c r="G879" s="1">
        <v>43326</v>
      </c>
      <c r="H879" s="2">
        <v>44061</v>
      </c>
      <c r="I879" t="s">
        <v>186</v>
      </c>
      <c r="J879">
        <v>2018</v>
      </c>
      <c r="K879">
        <v>2019</v>
      </c>
      <c r="L879" s="7" t="s">
        <v>494</v>
      </c>
      <c r="M879">
        <v>544992</v>
      </c>
      <c r="N879" s="1">
        <v>43326</v>
      </c>
      <c r="O879" s="1">
        <v>43335</v>
      </c>
      <c r="P879" s="1">
        <v>43337</v>
      </c>
      <c r="Q879" s="1" t="s">
        <v>186</v>
      </c>
      <c r="R879">
        <v>2018</v>
      </c>
      <c r="S879">
        <v>2019</v>
      </c>
      <c r="T879" t="s">
        <v>51</v>
      </c>
      <c r="U879" t="s">
        <v>51</v>
      </c>
      <c r="V879" t="s">
        <v>495</v>
      </c>
      <c r="W879" t="s">
        <v>73</v>
      </c>
      <c r="X879">
        <v>100</v>
      </c>
      <c r="Y879">
        <v>27</v>
      </c>
      <c r="Z879">
        <v>76</v>
      </c>
      <c r="AA879" t="s">
        <v>161</v>
      </c>
      <c r="AB879" t="s">
        <v>70</v>
      </c>
      <c r="AC879">
        <v>9</v>
      </c>
      <c r="AD879">
        <v>2</v>
      </c>
      <c r="AE879">
        <v>11</v>
      </c>
      <c r="AF879" t="s">
        <v>71</v>
      </c>
      <c r="AG879" t="s">
        <v>86</v>
      </c>
      <c r="AH879">
        <v>1</v>
      </c>
      <c r="AI879">
        <v>1</v>
      </c>
      <c r="AJ879">
        <v>1928</v>
      </c>
      <c r="AK879">
        <v>1920</v>
      </c>
      <c r="AL879" t="s">
        <v>173</v>
      </c>
      <c r="AM879" t="s">
        <v>73</v>
      </c>
      <c r="AN879">
        <v>924</v>
      </c>
    </row>
    <row r="880" spans="1:40" x14ac:dyDescent="0.25">
      <c r="A880">
        <v>15344000330</v>
      </c>
      <c r="B880" t="s">
        <v>572</v>
      </c>
      <c r="C880" t="s">
        <v>38</v>
      </c>
      <c r="D880" t="s">
        <v>39</v>
      </c>
      <c r="E880" t="s">
        <v>492</v>
      </c>
      <c r="F880" t="s">
        <v>493</v>
      </c>
      <c r="G880" s="1">
        <v>43326</v>
      </c>
      <c r="H880" s="2">
        <v>44061</v>
      </c>
      <c r="I880" t="s">
        <v>186</v>
      </c>
      <c r="J880">
        <v>2018</v>
      </c>
      <c r="K880">
        <v>2019</v>
      </c>
      <c r="L880" s="7" t="s">
        <v>494</v>
      </c>
      <c r="M880">
        <v>544993</v>
      </c>
      <c r="N880" s="1">
        <v>43326</v>
      </c>
      <c r="O880" s="1">
        <v>43335</v>
      </c>
      <c r="P880" s="1">
        <v>43337</v>
      </c>
      <c r="Q880" s="1" t="s">
        <v>186</v>
      </c>
      <c r="R880">
        <v>2018</v>
      </c>
      <c r="S880">
        <v>2019</v>
      </c>
      <c r="T880" t="s">
        <v>51</v>
      </c>
      <c r="U880" t="s">
        <v>51</v>
      </c>
      <c r="V880" t="s">
        <v>495</v>
      </c>
      <c r="W880" t="s">
        <v>73</v>
      </c>
      <c r="X880">
        <v>100</v>
      </c>
      <c r="Y880">
        <v>27</v>
      </c>
      <c r="Z880">
        <v>76</v>
      </c>
      <c r="AA880" t="s">
        <v>161</v>
      </c>
      <c r="AB880" t="s">
        <v>70</v>
      </c>
      <c r="AC880">
        <v>9</v>
      </c>
      <c r="AD880">
        <v>2</v>
      </c>
      <c r="AE880">
        <v>11</v>
      </c>
      <c r="AF880" t="s">
        <v>71</v>
      </c>
      <c r="AG880" t="s">
        <v>86</v>
      </c>
      <c r="AH880">
        <v>2</v>
      </c>
      <c r="AI880">
        <v>2</v>
      </c>
      <c r="AJ880">
        <v>1911</v>
      </c>
      <c r="AK880">
        <v>1910</v>
      </c>
      <c r="AL880" t="s">
        <v>73</v>
      </c>
      <c r="AM880" t="s">
        <v>73</v>
      </c>
      <c r="AN880">
        <v>1672</v>
      </c>
    </row>
    <row r="881" spans="1:40" x14ac:dyDescent="0.25">
      <c r="A881">
        <v>15345000400</v>
      </c>
      <c r="B881" t="s">
        <v>573</v>
      </c>
      <c r="C881" t="s">
        <v>38</v>
      </c>
      <c r="D881" t="s">
        <v>39</v>
      </c>
      <c r="E881" t="s">
        <v>492</v>
      </c>
      <c r="F881" t="s">
        <v>493</v>
      </c>
      <c r="G881" s="1">
        <v>43326</v>
      </c>
      <c r="H881" s="2">
        <v>44061</v>
      </c>
      <c r="I881" t="s">
        <v>186</v>
      </c>
      <c r="J881">
        <v>2018</v>
      </c>
      <c r="K881">
        <v>2019</v>
      </c>
      <c r="L881" s="7" t="s">
        <v>494</v>
      </c>
      <c r="M881">
        <v>545011</v>
      </c>
      <c r="N881" s="1">
        <v>43326</v>
      </c>
      <c r="O881" s="1">
        <v>43335</v>
      </c>
      <c r="P881" s="1">
        <v>43337</v>
      </c>
      <c r="Q881" s="1" t="s">
        <v>186</v>
      </c>
      <c r="R881">
        <v>2018</v>
      </c>
      <c r="S881">
        <v>2019</v>
      </c>
      <c r="T881" t="s">
        <v>51</v>
      </c>
      <c r="U881" t="s">
        <v>51</v>
      </c>
      <c r="V881" t="s">
        <v>495</v>
      </c>
      <c r="W881" t="s">
        <v>73</v>
      </c>
      <c r="X881">
        <v>100</v>
      </c>
      <c r="Y881">
        <v>27</v>
      </c>
      <c r="Z881">
        <v>76</v>
      </c>
      <c r="AA881" t="s">
        <v>161</v>
      </c>
      <c r="AB881" t="s">
        <v>70</v>
      </c>
      <c r="AC881">
        <v>9</v>
      </c>
      <c r="AD881">
        <v>2</v>
      </c>
      <c r="AE881">
        <v>11</v>
      </c>
      <c r="AF881" t="s">
        <v>71</v>
      </c>
      <c r="AG881" t="s">
        <v>72</v>
      </c>
      <c r="AH881">
        <v>1.5</v>
      </c>
      <c r="AI881">
        <v>1</v>
      </c>
      <c r="AJ881">
        <v>1922</v>
      </c>
      <c r="AK881">
        <v>1920</v>
      </c>
      <c r="AL881" t="s">
        <v>173</v>
      </c>
      <c r="AM881" t="s">
        <v>73</v>
      </c>
      <c r="AN881">
        <v>1296</v>
      </c>
    </row>
    <row r="882" spans="1:40" x14ac:dyDescent="0.25">
      <c r="A882">
        <v>15345000410</v>
      </c>
      <c r="B882" t="s">
        <v>574</v>
      </c>
      <c r="C882" t="s">
        <v>38</v>
      </c>
      <c r="D882" t="s">
        <v>39</v>
      </c>
      <c r="E882" t="s">
        <v>492</v>
      </c>
      <c r="F882" t="s">
        <v>493</v>
      </c>
      <c r="G882" s="1">
        <v>43326</v>
      </c>
      <c r="H882" s="2">
        <v>44061</v>
      </c>
      <c r="I882" t="s">
        <v>186</v>
      </c>
      <c r="J882">
        <v>2018</v>
      </c>
      <c r="K882">
        <v>2019</v>
      </c>
      <c r="L882" s="7" t="s">
        <v>494</v>
      </c>
      <c r="M882">
        <v>545012</v>
      </c>
      <c r="N882" s="1">
        <v>43326</v>
      </c>
      <c r="O882" s="1">
        <v>43335</v>
      </c>
      <c r="P882" s="1">
        <v>43337</v>
      </c>
      <c r="Q882" s="1" t="s">
        <v>186</v>
      </c>
      <c r="R882">
        <v>2018</v>
      </c>
      <c r="S882">
        <v>2019</v>
      </c>
      <c r="T882" t="s">
        <v>51</v>
      </c>
      <c r="U882" t="s">
        <v>51</v>
      </c>
      <c r="V882" t="s">
        <v>495</v>
      </c>
      <c r="W882" t="s">
        <v>73</v>
      </c>
      <c r="X882">
        <v>100</v>
      </c>
      <c r="Y882">
        <v>27</v>
      </c>
      <c r="Z882">
        <v>76</v>
      </c>
      <c r="AA882" t="s">
        <v>161</v>
      </c>
      <c r="AB882" t="s">
        <v>70</v>
      </c>
      <c r="AC882">
        <v>9</v>
      </c>
      <c r="AD882">
        <v>2</v>
      </c>
      <c r="AE882">
        <v>11</v>
      </c>
      <c r="AF882" t="s">
        <v>71</v>
      </c>
      <c r="AG882" t="s">
        <v>72</v>
      </c>
      <c r="AH882">
        <v>1</v>
      </c>
      <c r="AI882">
        <v>1</v>
      </c>
      <c r="AJ882">
        <v>1909</v>
      </c>
      <c r="AK882">
        <v>1900</v>
      </c>
      <c r="AL882" t="s">
        <v>173</v>
      </c>
      <c r="AM882" t="s">
        <v>73</v>
      </c>
      <c r="AN882">
        <v>768</v>
      </c>
    </row>
    <row r="883" spans="1:40" x14ac:dyDescent="0.25">
      <c r="A883">
        <v>15345000430</v>
      </c>
      <c r="B883" t="s">
        <v>575</v>
      </c>
      <c r="C883" t="s">
        <v>38</v>
      </c>
      <c r="D883" t="s">
        <v>39</v>
      </c>
      <c r="E883" t="s">
        <v>492</v>
      </c>
      <c r="F883" t="s">
        <v>493</v>
      </c>
      <c r="G883" s="1">
        <v>43326</v>
      </c>
      <c r="H883" s="2">
        <v>44061</v>
      </c>
      <c r="I883" t="s">
        <v>186</v>
      </c>
      <c r="J883">
        <v>2018</v>
      </c>
      <c r="K883">
        <v>2019</v>
      </c>
      <c r="L883" s="7" t="s">
        <v>494</v>
      </c>
      <c r="M883">
        <v>545013</v>
      </c>
      <c r="N883" s="1">
        <v>43326</v>
      </c>
      <c r="O883" s="1">
        <v>43335</v>
      </c>
      <c r="P883" s="1">
        <v>43337</v>
      </c>
      <c r="Q883" s="1" t="s">
        <v>186</v>
      </c>
      <c r="R883">
        <v>2018</v>
      </c>
      <c r="S883">
        <v>2019</v>
      </c>
      <c r="T883" t="s">
        <v>51</v>
      </c>
      <c r="U883" t="s">
        <v>51</v>
      </c>
      <c r="V883" t="s">
        <v>495</v>
      </c>
      <c r="W883" t="s">
        <v>73</v>
      </c>
      <c r="X883">
        <v>100</v>
      </c>
      <c r="Y883">
        <v>27</v>
      </c>
      <c r="Z883">
        <v>76</v>
      </c>
      <c r="AA883" t="s">
        <v>161</v>
      </c>
      <c r="AB883" t="s">
        <v>70</v>
      </c>
      <c r="AC883">
        <v>9</v>
      </c>
      <c r="AD883">
        <v>2</v>
      </c>
      <c r="AE883">
        <v>11</v>
      </c>
      <c r="AF883" t="s">
        <v>71</v>
      </c>
      <c r="AG883" t="s">
        <v>72</v>
      </c>
      <c r="AH883">
        <v>2</v>
      </c>
      <c r="AI883">
        <v>1</v>
      </c>
      <c r="AJ883">
        <v>1906</v>
      </c>
      <c r="AK883">
        <v>1900</v>
      </c>
      <c r="AL883" t="s">
        <v>173</v>
      </c>
      <c r="AM883" t="s">
        <v>73</v>
      </c>
      <c r="AN883">
        <v>1380</v>
      </c>
    </row>
    <row r="884" spans="1:40" x14ac:dyDescent="0.25">
      <c r="A884">
        <v>15793030140</v>
      </c>
      <c r="B884" t="s">
        <v>983</v>
      </c>
      <c r="C884" t="s">
        <v>38</v>
      </c>
      <c r="D884" t="s">
        <v>39</v>
      </c>
      <c r="E884" t="s">
        <v>40</v>
      </c>
      <c r="F884" t="s">
        <v>984</v>
      </c>
      <c r="G884" s="1">
        <v>43355</v>
      </c>
      <c r="H884" s="2">
        <v>44092</v>
      </c>
      <c r="I884" t="s">
        <v>223</v>
      </c>
      <c r="J884">
        <v>2018</v>
      </c>
      <c r="K884">
        <v>2019</v>
      </c>
      <c r="L884" s="7">
        <v>9250</v>
      </c>
      <c r="M884">
        <v>545771</v>
      </c>
      <c r="N884" s="1">
        <v>43363</v>
      </c>
      <c r="O884" s="1">
        <v>43493</v>
      </c>
      <c r="P884" s="1">
        <v>43546</v>
      </c>
      <c r="Q884" s="1" t="s">
        <v>69</v>
      </c>
      <c r="R884">
        <v>2019</v>
      </c>
      <c r="S884">
        <v>2019</v>
      </c>
      <c r="T884" t="s">
        <v>985</v>
      </c>
      <c r="U884" t="s">
        <v>44</v>
      </c>
      <c r="V884" t="s">
        <v>986</v>
      </c>
      <c r="W884" t="s">
        <v>73</v>
      </c>
      <c r="X884">
        <v>100</v>
      </c>
      <c r="Y884">
        <v>13</v>
      </c>
      <c r="Z884">
        <v>5</v>
      </c>
      <c r="AA884" t="s">
        <v>539</v>
      </c>
      <c r="AB884" t="s">
        <v>47</v>
      </c>
      <c r="AC884">
        <v>130</v>
      </c>
      <c r="AD884">
        <v>53</v>
      </c>
      <c r="AE884">
        <v>183</v>
      </c>
      <c r="AF884" t="s">
        <v>71</v>
      </c>
      <c r="AG884" t="s">
        <v>72</v>
      </c>
      <c r="AH884">
        <v>1</v>
      </c>
      <c r="AI884">
        <v>1</v>
      </c>
      <c r="AJ884">
        <v>1906</v>
      </c>
      <c r="AK884">
        <v>1900</v>
      </c>
      <c r="AL884" t="s">
        <v>173</v>
      </c>
      <c r="AM884" t="s">
        <v>73</v>
      </c>
      <c r="AN884">
        <v>760</v>
      </c>
    </row>
    <row r="885" spans="1:40" x14ac:dyDescent="0.25">
      <c r="A885">
        <v>13355000150</v>
      </c>
      <c r="B885" t="s">
        <v>2454</v>
      </c>
      <c r="C885" t="s">
        <v>2338</v>
      </c>
      <c r="D885" t="s">
        <v>39</v>
      </c>
      <c r="E885" t="s">
        <v>40</v>
      </c>
      <c r="F885" t="s">
        <v>2409</v>
      </c>
      <c r="G885" s="1">
        <v>43994</v>
      </c>
      <c r="H885" s="2">
        <v>43881</v>
      </c>
      <c r="I885" t="s">
        <v>62</v>
      </c>
      <c r="J885">
        <v>2020</v>
      </c>
      <c r="K885">
        <v>2021</v>
      </c>
      <c r="L885" s="7">
        <v>12200</v>
      </c>
      <c r="M885">
        <v>1618</v>
      </c>
      <c r="N885" s="1">
        <v>43983</v>
      </c>
      <c r="O885" s="1">
        <v>44116</v>
      </c>
      <c r="R885"/>
      <c r="S885"/>
      <c r="T885" t="s">
        <v>51</v>
      </c>
      <c r="U885" t="s">
        <v>51</v>
      </c>
      <c r="V885" t="s">
        <v>119</v>
      </c>
      <c r="W885" t="s">
        <v>73</v>
      </c>
      <c r="X885">
        <v>100</v>
      </c>
      <c r="Y885">
        <v>3</v>
      </c>
      <c r="Z885">
        <v>67</v>
      </c>
      <c r="AA885" t="s">
        <v>57</v>
      </c>
      <c r="AB885" t="s">
        <v>70</v>
      </c>
      <c r="AC885">
        <v>133</v>
      </c>
      <c r="AD885">
        <v>0</v>
      </c>
      <c r="AE885">
        <v>0</v>
      </c>
      <c r="AF885" t="s">
        <v>71</v>
      </c>
      <c r="AG885" t="s">
        <v>86</v>
      </c>
      <c r="AH885">
        <v>2</v>
      </c>
      <c r="AI885">
        <v>4</v>
      </c>
      <c r="AJ885">
        <v>1915</v>
      </c>
      <c r="AK885">
        <v>1910</v>
      </c>
      <c r="AL885" t="s">
        <v>173</v>
      </c>
      <c r="AM885" t="s">
        <v>73</v>
      </c>
      <c r="AN885">
        <v>3542</v>
      </c>
    </row>
    <row r="886" spans="1:40" x14ac:dyDescent="0.25">
      <c r="A886">
        <v>15936000340</v>
      </c>
      <c r="B886" t="s">
        <v>1573</v>
      </c>
      <c r="C886" t="s">
        <v>38</v>
      </c>
      <c r="D886" t="s">
        <v>39</v>
      </c>
      <c r="E886" t="s">
        <v>40</v>
      </c>
      <c r="F886" t="s">
        <v>1574</v>
      </c>
      <c r="G886" s="1">
        <v>43712</v>
      </c>
      <c r="H886" s="2">
        <v>44093</v>
      </c>
      <c r="I886" t="s">
        <v>223</v>
      </c>
      <c r="J886">
        <v>2019</v>
      </c>
      <c r="K886">
        <v>2020</v>
      </c>
      <c r="L886" s="7">
        <v>7000</v>
      </c>
      <c r="M886">
        <v>998</v>
      </c>
      <c r="N886" s="1">
        <v>43704</v>
      </c>
      <c r="O886" s="1">
        <v>43735</v>
      </c>
      <c r="P886" s="1">
        <v>43759</v>
      </c>
      <c r="Q886" s="1" t="s">
        <v>244</v>
      </c>
      <c r="R886">
        <v>2019</v>
      </c>
      <c r="S886">
        <v>2020</v>
      </c>
      <c r="T886" t="s">
        <v>1575</v>
      </c>
      <c r="U886" t="s">
        <v>114</v>
      </c>
      <c r="V886" t="s">
        <v>1576</v>
      </c>
      <c r="W886" t="s">
        <v>73</v>
      </c>
      <c r="X886">
        <v>100</v>
      </c>
      <c r="Y886">
        <v>13</v>
      </c>
      <c r="Z886">
        <v>5</v>
      </c>
      <c r="AA886" t="s">
        <v>539</v>
      </c>
      <c r="AB886" t="s">
        <v>1577</v>
      </c>
      <c r="AC886">
        <v>31</v>
      </c>
      <c r="AD886">
        <v>24</v>
      </c>
      <c r="AE886">
        <v>55</v>
      </c>
      <c r="AF886" t="s">
        <v>71</v>
      </c>
      <c r="AG886" t="s">
        <v>86</v>
      </c>
      <c r="AH886">
        <v>1</v>
      </c>
      <c r="AI886">
        <v>1</v>
      </c>
      <c r="AJ886">
        <v>1917</v>
      </c>
      <c r="AK886">
        <v>1910</v>
      </c>
      <c r="AL886" t="s">
        <v>173</v>
      </c>
      <c r="AM886" t="s">
        <v>73</v>
      </c>
      <c r="AN886">
        <v>1058</v>
      </c>
    </row>
    <row r="887" spans="1:40" x14ac:dyDescent="0.25">
      <c r="A887">
        <v>14488000040</v>
      </c>
      <c r="B887" t="s">
        <v>1829</v>
      </c>
      <c r="C887" t="s">
        <v>38</v>
      </c>
      <c r="D887" t="s">
        <v>39</v>
      </c>
      <c r="E887" t="s">
        <v>40</v>
      </c>
      <c r="F887" t="s">
        <v>1830</v>
      </c>
      <c r="G887" s="1">
        <v>43762</v>
      </c>
      <c r="H887" s="2">
        <v>44123</v>
      </c>
      <c r="I887" t="s">
        <v>244</v>
      </c>
      <c r="J887">
        <v>2019</v>
      </c>
      <c r="K887">
        <v>2020</v>
      </c>
      <c r="L887" s="7">
        <v>11850</v>
      </c>
      <c r="M887">
        <v>1213</v>
      </c>
      <c r="N887" s="1">
        <v>43754</v>
      </c>
      <c r="O887" s="1">
        <v>43840</v>
      </c>
      <c r="P887" s="1">
        <v>43854</v>
      </c>
      <c r="Q887" s="1" t="s">
        <v>42</v>
      </c>
      <c r="R887">
        <v>2020</v>
      </c>
      <c r="S887">
        <v>2020</v>
      </c>
      <c r="T887" t="s">
        <v>1831</v>
      </c>
      <c r="U887" t="s">
        <v>114</v>
      </c>
      <c r="V887" t="s">
        <v>1576</v>
      </c>
      <c r="W887" t="s">
        <v>73</v>
      </c>
      <c r="X887">
        <v>100</v>
      </c>
      <c r="Y887">
        <v>4</v>
      </c>
      <c r="Z887">
        <v>55</v>
      </c>
      <c r="AA887" t="s">
        <v>95</v>
      </c>
      <c r="AB887" t="s">
        <v>1577</v>
      </c>
      <c r="AC887">
        <v>86</v>
      </c>
      <c r="AD887">
        <v>14</v>
      </c>
      <c r="AE887">
        <v>100</v>
      </c>
      <c r="AF887" t="s">
        <v>71</v>
      </c>
      <c r="AG887" t="s">
        <v>86</v>
      </c>
      <c r="AH887">
        <v>2</v>
      </c>
      <c r="AI887">
        <v>1</v>
      </c>
      <c r="AJ887">
        <v>1885</v>
      </c>
      <c r="AK887">
        <v>1880</v>
      </c>
      <c r="AL887" t="s">
        <v>173</v>
      </c>
      <c r="AM887" t="s">
        <v>73</v>
      </c>
      <c r="AN887">
        <v>1982</v>
      </c>
    </row>
    <row r="888" spans="1:40" x14ac:dyDescent="0.25">
      <c r="A888">
        <v>13727000460</v>
      </c>
      <c r="B888" t="s">
        <v>1728</v>
      </c>
      <c r="C888" t="s">
        <v>38</v>
      </c>
      <c r="D888" t="s">
        <v>39</v>
      </c>
      <c r="E888" t="s">
        <v>40</v>
      </c>
      <c r="F888" t="s">
        <v>1729</v>
      </c>
      <c r="G888" s="1">
        <v>43763</v>
      </c>
      <c r="H888" s="2">
        <v>44123</v>
      </c>
      <c r="I888" t="s">
        <v>244</v>
      </c>
      <c r="J888">
        <v>2019</v>
      </c>
      <c r="K888">
        <v>2020</v>
      </c>
      <c r="L888" s="7">
        <v>10700</v>
      </c>
      <c r="M888">
        <v>1216</v>
      </c>
      <c r="N888" s="1">
        <v>43755</v>
      </c>
      <c r="O888" s="1">
        <v>43784</v>
      </c>
      <c r="P888" s="1">
        <v>43802</v>
      </c>
      <c r="Q888" s="1" t="s">
        <v>300</v>
      </c>
      <c r="R888">
        <v>2019</v>
      </c>
      <c r="S888">
        <v>2020</v>
      </c>
      <c r="T888" t="s">
        <v>1730</v>
      </c>
      <c r="U888" t="s">
        <v>44</v>
      </c>
      <c r="V888" t="s">
        <v>1576</v>
      </c>
      <c r="W888" t="s">
        <v>73</v>
      </c>
      <c r="X888">
        <v>100</v>
      </c>
      <c r="Y888">
        <v>4</v>
      </c>
      <c r="Z888">
        <v>58</v>
      </c>
      <c r="AA888" t="s">
        <v>64</v>
      </c>
      <c r="AB888" t="s">
        <v>1577</v>
      </c>
      <c r="AC888">
        <v>29</v>
      </c>
      <c r="AD888">
        <v>18</v>
      </c>
      <c r="AE888">
        <v>47</v>
      </c>
      <c r="AF888" t="s">
        <v>71</v>
      </c>
      <c r="AG888" t="s">
        <v>86</v>
      </c>
      <c r="AH888">
        <v>2</v>
      </c>
      <c r="AI888">
        <v>1</v>
      </c>
      <c r="AJ888">
        <v>1890</v>
      </c>
      <c r="AK888">
        <v>1890</v>
      </c>
      <c r="AL888" t="s">
        <v>73</v>
      </c>
      <c r="AM888" t="s">
        <v>73</v>
      </c>
      <c r="AN888">
        <v>1788</v>
      </c>
    </row>
    <row r="889" spans="1:40" x14ac:dyDescent="0.25">
      <c r="A889">
        <v>12434020100</v>
      </c>
      <c r="B889" t="s">
        <v>1959</v>
      </c>
      <c r="C889" t="s">
        <v>38</v>
      </c>
      <c r="D889" t="s">
        <v>39</v>
      </c>
      <c r="E889" t="s">
        <v>40</v>
      </c>
      <c r="F889" t="s">
        <v>1960</v>
      </c>
      <c r="G889" s="1">
        <v>43861</v>
      </c>
      <c r="H889" s="2">
        <v>43850</v>
      </c>
      <c r="I889" t="s">
        <v>42</v>
      </c>
      <c r="J889">
        <v>2020</v>
      </c>
      <c r="K889">
        <v>2020</v>
      </c>
      <c r="L889" s="7">
        <v>8000</v>
      </c>
      <c r="M889">
        <v>1392</v>
      </c>
      <c r="N889" s="1">
        <v>43854</v>
      </c>
      <c r="O889" s="1">
        <v>43902</v>
      </c>
      <c r="P889" s="1">
        <v>43922</v>
      </c>
      <c r="Q889" s="1" t="s">
        <v>124</v>
      </c>
      <c r="R889">
        <v>2020</v>
      </c>
      <c r="S889">
        <v>2020</v>
      </c>
      <c r="T889" t="s">
        <v>51</v>
      </c>
      <c r="U889" t="s">
        <v>51</v>
      </c>
      <c r="V889" t="s">
        <v>1576</v>
      </c>
      <c r="W889" t="s">
        <v>73</v>
      </c>
      <c r="X889">
        <v>100</v>
      </c>
      <c r="Y889">
        <v>3</v>
      </c>
      <c r="Z889">
        <v>65</v>
      </c>
      <c r="AA889" t="s">
        <v>77</v>
      </c>
      <c r="AB889" t="s">
        <v>1577</v>
      </c>
      <c r="AC889">
        <v>48</v>
      </c>
      <c r="AD889">
        <v>20</v>
      </c>
      <c r="AE889">
        <v>68</v>
      </c>
      <c r="AF889" t="s">
        <v>71</v>
      </c>
      <c r="AG889" t="s">
        <v>86</v>
      </c>
      <c r="AH889">
        <v>1</v>
      </c>
      <c r="AI889">
        <v>1</v>
      </c>
      <c r="AJ889">
        <v>1909</v>
      </c>
      <c r="AK889">
        <v>1900</v>
      </c>
      <c r="AL889" t="s">
        <v>173</v>
      </c>
      <c r="AM889" t="s">
        <v>73</v>
      </c>
      <c r="AN889">
        <v>1035</v>
      </c>
    </row>
    <row r="890" spans="1:40" x14ac:dyDescent="0.25">
      <c r="A890">
        <v>12435000500</v>
      </c>
      <c r="B890" t="s">
        <v>2038</v>
      </c>
      <c r="C890" t="s">
        <v>38</v>
      </c>
      <c r="D890" t="s">
        <v>39</v>
      </c>
      <c r="E890" t="s">
        <v>40</v>
      </c>
      <c r="F890" t="s">
        <v>1960</v>
      </c>
      <c r="G890" s="1">
        <v>43861</v>
      </c>
      <c r="H890" s="2">
        <v>43850</v>
      </c>
      <c r="I890" t="s">
        <v>42</v>
      </c>
      <c r="J890">
        <v>2020</v>
      </c>
      <c r="K890">
        <v>2020</v>
      </c>
      <c r="L890" s="7">
        <v>13200</v>
      </c>
      <c r="M890">
        <v>1391</v>
      </c>
      <c r="N890" s="1">
        <v>43854</v>
      </c>
      <c r="O890" s="1">
        <v>43892</v>
      </c>
      <c r="P890" s="1">
        <v>43962</v>
      </c>
      <c r="Q890" s="1" t="s">
        <v>142</v>
      </c>
      <c r="R890">
        <v>2020</v>
      </c>
      <c r="S890">
        <v>2020</v>
      </c>
      <c r="T890" t="s">
        <v>51</v>
      </c>
      <c r="U890" t="s">
        <v>51</v>
      </c>
      <c r="V890" t="s">
        <v>1576</v>
      </c>
      <c r="W890" t="s">
        <v>73</v>
      </c>
      <c r="X890">
        <v>100</v>
      </c>
      <c r="Y890">
        <v>3</v>
      </c>
      <c r="Z890">
        <v>65</v>
      </c>
      <c r="AA890" t="s">
        <v>77</v>
      </c>
      <c r="AB890" t="s">
        <v>1577</v>
      </c>
      <c r="AC890">
        <v>38</v>
      </c>
      <c r="AD890">
        <v>70</v>
      </c>
      <c r="AE890">
        <v>108</v>
      </c>
      <c r="AF890" t="s">
        <v>71</v>
      </c>
      <c r="AG890" t="s">
        <v>86</v>
      </c>
      <c r="AH890">
        <v>2</v>
      </c>
      <c r="AI890">
        <v>2</v>
      </c>
      <c r="AJ890">
        <v>1911</v>
      </c>
      <c r="AK890">
        <v>1910</v>
      </c>
      <c r="AL890" t="s">
        <v>173</v>
      </c>
      <c r="AM890" t="s">
        <v>73</v>
      </c>
      <c r="AN890">
        <v>1998</v>
      </c>
    </row>
    <row r="891" spans="1:40" x14ac:dyDescent="0.25">
      <c r="A891">
        <v>13541000220</v>
      </c>
      <c r="B891" t="s">
        <v>1972</v>
      </c>
      <c r="C891" t="s">
        <v>38</v>
      </c>
      <c r="D891" t="s">
        <v>39</v>
      </c>
      <c r="E891" t="s">
        <v>40</v>
      </c>
      <c r="F891" t="s">
        <v>1973</v>
      </c>
      <c r="G891" s="1">
        <v>43859</v>
      </c>
      <c r="H891" s="2">
        <v>43850</v>
      </c>
      <c r="I891" t="s">
        <v>42</v>
      </c>
      <c r="J891">
        <v>2020</v>
      </c>
      <c r="K891">
        <v>2020</v>
      </c>
      <c r="L891" s="7">
        <v>12077</v>
      </c>
      <c r="M891">
        <v>1398</v>
      </c>
      <c r="N891" s="1">
        <v>43854</v>
      </c>
      <c r="O891" s="1">
        <v>43910</v>
      </c>
      <c r="P891" s="1">
        <v>43931</v>
      </c>
      <c r="Q891" s="1" t="s">
        <v>124</v>
      </c>
      <c r="R891">
        <v>2020</v>
      </c>
      <c r="S891">
        <v>2020</v>
      </c>
      <c r="T891" t="s">
        <v>1974</v>
      </c>
      <c r="U891" t="s">
        <v>44</v>
      </c>
      <c r="V891" t="s">
        <v>1576</v>
      </c>
      <c r="W891" t="s">
        <v>73</v>
      </c>
      <c r="X891">
        <v>100</v>
      </c>
      <c r="Y891">
        <v>21</v>
      </c>
      <c r="Z891">
        <v>68</v>
      </c>
      <c r="AA891" t="s">
        <v>46</v>
      </c>
      <c r="AB891" t="s">
        <v>47</v>
      </c>
      <c r="AC891">
        <v>56</v>
      </c>
      <c r="AD891">
        <v>21</v>
      </c>
      <c r="AE891">
        <v>77</v>
      </c>
      <c r="AF891" t="s">
        <v>71</v>
      </c>
      <c r="AG891" t="s">
        <v>86</v>
      </c>
      <c r="AH891">
        <v>2</v>
      </c>
      <c r="AI891">
        <v>2</v>
      </c>
      <c r="AJ891">
        <v>1901</v>
      </c>
      <c r="AK891">
        <v>1900</v>
      </c>
      <c r="AL891" t="s">
        <v>173</v>
      </c>
      <c r="AM891" t="s">
        <v>73</v>
      </c>
      <c r="AN891">
        <v>3150</v>
      </c>
    </row>
    <row r="892" spans="1:40" x14ac:dyDescent="0.25">
      <c r="A892">
        <v>13735000300</v>
      </c>
      <c r="B892" t="s">
        <v>1721</v>
      </c>
      <c r="C892" t="s">
        <v>38</v>
      </c>
      <c r="D892" t="s">
        <v>39</v>
      </c>
      <c r="E892" t="s">
        <v>40</v>
      </c>
      <c r="F892" t="s">
        <v>1722</v>
      </c>
      <c r="G892" s="1">
        <v>43761</v>
      </c>
      <c r="H892" s="2">
        <v>44123</v>
      </c>
      <c r="I892" t="s">
        <v>244</v>
      </c>
      <c r="J892">
        <v>2019</v>
      </c>
      <c r="K892">
        <v>2020</v>
      </c>
      <c r="L892" s="7">
        <v>12225</v>
      </c>
      <c r="M892">
        <v>1212</v>
      </c>
      <c r="N892" s="1">
        <v>43754</v>
      </c>
      <c r="O892" s="1">
        <v>43784</v>
      </c>
      <c r="P892" s="1">
        <v>43796</v>
      </c>
      <c r="Q892" s="1" t="s">
        <v>266</v>
      </c>
      <c r="R892">
        <v>2019</v>
      </c>
      <c r="S892">
        <v>2020</v>
      </c>
      <c r="T892" t="s">
        <v>1723</v>
      </c>
      <c r="U892" t="s">
        <v>44</v>
      </c>
      <c r="V892" t="s">
        <v>1576</v>
      </c>
      <c r="W892" t="s">
        <v>73</v>
      </c>
      <c r="X892">
        <v>100</v>
      </c>
      <c r="Y892">
        <v>18</v>
      </c>
      <c r="Z892">
        <v>77</v>
      </c>
      <c r="AA892" t="s">
        <v>229</v>
      </c>
      <c r="AB892" t="s">
        <v>1577</v>
      </c>
      <c r="AC892">
        <v>30</v>
      </c>
      <c r="AD892">
        <v>12</v>
      </c>
      <c r="AE892">
        <v>42</v>
      </c>
      <c r="AF892" t="s">
        <v>71</v>
      </c>
      <c r="AG892" t="s">
        <v>86</v>
      </c>
      <c r="AH892">
        <v>2</v>
      </c>
      <c r="AI892">
        <v>2</v>
      </c>
      <c r="AJ892">
        <v>1893</v>
      </c>
      <c r="AK892">
        <v>1890</v>
      </c>
      <c r="AL892" t="s">
        <v>173</v>
      </c>
      <c r="AM892" t="s">
        <v>73</v>
      </c>
      <c r="AN892">
        <v>2630</v>
      </c>
    </row>
    <row r="893" spans="1:40" x14ac:dyDescent="0.25">
      <c r="A893">
        <v>13796000140</v>
      </c>
      <c r="B893" t="s">
        <v>2275</v>
      </c>
      <c r="C893" t="s">
        <v>38</v>
      </c>
      <c r="D893" t="s">
        <v>39</v>
      </c>
      <c r="E893" t="s">
        <v>40</v>
      </c>
      <c r="F893" t="s">
        <v>2276</v>
      </c>
      <c r="G893" s="1">
        <v>44036</v>
      </c>
      <c r="H893" s="2">
        <v>44032</v>
      </c>
      <c r="I893" t="s">
        <v>183</v>
      </c>
      <c r="J893">
        <v>2020</v>
      </c>
      <c r="K893">
        <v>2021</v>
      </c>
      <c r="L893" s="7">
        <v>9010</v>
      </c>
      <c r="M893">
        <v>1737</v>
      </c>
      <c r="N893" s="1">
        <v>44028</v>
      </c>
      <c r="O893" s="1">
        <v>44064</v>
      </c>
      <c r="P893" s="1">
        <v>44091</v>
      </c>
      <c r="Q893" s="1" t="s">
        <v>223</v>
      </c>
      <c r="R893">
        <v>2020</v>
      </c>
      <c r="S893">
        <v>2021</v>
      </c>
      <c r="T893" t="s">
        <v>2277</v>
      </c>
      <c r="U893" t="s">
        <v>44</v>
      </c>
      <c r="V893" t="s">
        <v>1576</v>
      </c>
      <c r="W893" t="s">
        <v>73</v>
      </c>
      <c r="X893">
        <v>100</v>
      </c>
      <c r="Y893">
        <v>22</v>
      </c>
      <c r="Z893">
        <v>50</v>
      </c>
      <c r="AA893" t="s">
        <v>52</v>
      </c>
      <c r="AB893" t="s">
        <v>1577</v>
      </c>
      <c r="AC893">
        <v>36</v>
      </c>
      <c r="AD893">
        <v>27</v>
      </c>
      <c r="AE893">
        <v>63</v>
      </c>
      <c r="AF893" t="s">
        <v>71</v>
      </c>
      <c r="AG893" t="s">
        <v>72</v>
      </c>
      <c r="AH893">
        <v>2</v>
      </c>
      <c r="AI893">
        <v>1</v>
      </c>
      <c r="AJ893">
        <v>1890</v>
      </c>
      <c r="AK893">
        <v>1890</v>
      </c>
      <c r="AL893" t="s">
        <v>173</v>
      </c>
      <c r="AM893" t="s">
        <v>73</v>
      </c>
      <c r="AN893">
        <v>976</v>
      </c>
    </row>
    <row r="894" spans="1:40" x14ac:dyDescent="0.25">
      <c r="A894">
        <v>14826000620</v>
      </c>
      <c r="B894" t="s">
        <v>2489</v>
      </c>
      <c r="C894" t="s">
        <v>38</v>
      </c>
      <c r="D894" t="s">
        <v>39</v>
      </c>
      <c r="E894" t="s">
        <v>40</v>
      </c>
      <c r="F894" t="s">
        <v>2276</v>
      </c>
      <c r="G894" s="1">
        <v>44036</v>
      </c>
      <c r="H894" s="2">
        <v>44032</v>
      </c>
      <c r="I894" t="s">
        <v>183</v>
      </c>
      <c r="J894">
        <v>2020</v>
      </c>
      <c r="K894">
        <v>2021</v>
      </c>
      <c r="L894" s="7">
        <v>10000</v>
      </c>
      <c r="M894">
        <v>1738</v>
      </c>
      <c r="N894" s="1">
        <v>44028</v>
      </c>
      <c r="P894" s="1">
        <v>44110</v>
      </c>
      <c r="Q894" s="1" t="s">
        <v>244</v>
      </c>
      <c r="R894">
        <v>2020</v>
      </c>
      <c r="S894">
        <v>2021</v>
      </c>
      <c r="T894" t="s">
        <v>2490</v>
      </c>
      <c r="U894" t="s">
        <v>44</v>
      </c>
      <c r="V894" t="s">
        <v>1576</v>
      </c>
      <c r="W894" t="s">
        <v>73</v>
      </c>
      <c r="X894">
        <v>100</v>
      </c>
      <c r="Y894">
        <v>22</v>
      </c>
      <c r="Z894">
        <v>50</v>
      </c>
      <c r="AA894" t="s">
        <v>52</v>
      </c>
      <c r="AB894" t="s">
        <v>1577</v>
      </c>
      <c r="AE894">
        <f>P894-G894</f>
        <v>74</v>
      </c>
      <c r="AF894" t="s">
        <v>325</v>
      </c>
      <c r="AG894" t="s">
        <v>326</v>
      </c>
      <c r="AH894">
        <v>2</v>
      </c>
      <c r="AJ894">
        <v>1912</v>
      </c>
      <c r="AK894">
        <v>1910</v>
      </c>
      <c r="AL894" t="s">
        <v>173</v>
      </c>
      <c r="AM894" t="s">
        <v>173</v>
      </c>
      <c r="AN894">
        <v>1000</v>
      </c>
    </row>
    <row r="895" spans="1:40" x14ac:dyDescent="0.25">
      <c r="A895">
        <v>13355000160</v>
      </c>
      <c r="B895" t="s">
        <v>2455</v>
      </c>
      <c r="C895" t="s">
        <v>2338</v>
      </c>
      <c r="D895" t="s">
        <v>39</v>
      </c>
      <c r="E895" t="s">
        <v>40</v>
      </c>
      <c r="F895" t="s">
        <v>2409</v>
      </c>
      <c r="G895" s="1">
        <v>43994</v>
      </c>
      <c r="H895" s="2">
        <v>43881</v>
      </c>
      <c r="I895" t="s">
        <v>62</v>
      </c>
      <c r="J895">
        <v>2020</v>
      </c>
      <c r="K895">
        <v>2021</v>
      </c>
      <c r="L895" s="7">
        <v>7900</v>
      </c>
      <c r="M895">
        <v>1609</v>
      </c>
      <c r="N895" s="1">
        <v>43983</v>
      </c>
      <c r="O895" s="1">
        <v>44116</v>
      </c>
      <c r="R895"/>
      <c r="S895"/>
      <c r="T895" t="s">
        <v>51</v>
      </c>
      <c r="U895" t="s">
        <v>51</v>
      </c>
      <c r="V895" t="s">
        <v>119</v>
      </c>
      <c r="W895" t="s">
        <v>73</v>
      </c>
      <c r="X895">
        <v>100</v>
      </c>
      <c r="Y895">
        <v>3</v>
      </c>
      <c r="Z895">
        <v>67</v>
      </c>
      <c r="AA895" t="s">
        <v>57</v>
      </c>
      <c r="AB895" t="s">
        <v>70</v>
      </c>
      <c r="AC895">
        <v>133</v>
      </c>
      <c r="AD895">
        <v>0</v>
      </c>
      <c r="AE895">
        <v>0</v>
      </c>
      <c r="AF895" t="s">
        <v>71</v>
      </c>
      <c r="AG895" t="s">
        <v>86</v>
      </c>
      <c r="AH895">
        <v>1</v>
      </c>
      <c r="AI895">
        <v>1</v>
      </c>
      <c r="AJ895">
        <v>1905</v>
      </c>
      <c r="AK895">
        <v>1900</v>
      </c>
      <c r="AL895" t="s">
        <v>173</v>
      </c>
      <c r="AM895" t="s">
        <v>73</v>
      </c>
      <c r="AN895">
        <v>884</v>
      </c>
    </row>
    <row r="896" spans="1:40" x14ac:dyDescent="0.25">
      <c r="A896">
        <v>13355000170</v>
      </c>
      <c r="B896" t="s">
        <v>2456</v>
      </c>
      <c r="C896" t="s">
        <v>2338</v>
      </c>
      <c r="D896" t="s">
        <v>39</v>
      </c>
      <c r="E896" t="s">
        <v>40</v>
      </c>
      <c r="F896" t="s">
        <v>2409</v>
      </c>
      <c r="G896" s="1">
        <v>43994</v>
      </c>
      <c r="H896" s="2">
        <v>43881</v>
      </c>
      <c r="I896" t="s">
        <v>62</v>
      </c>
      <c r="J896">
        <v>2020</v>
      </c>
      <c r="K896">
        <v>2021</v>
      </c>
      <c r="L896" s="7">
        <v>10200</v>
      </c>
      <c r="M896">
        <v>1606</v>
      </c>
      <c r="N896" s="1">
        <v>43983</v>
      </c>
      <c r="O896" s="1">
        <v>44116</v>
      </c>
      <c r="R896"/>
      <c r="S896"/>
      <c r="T896" t="s">
        <v>51</v>
      </c>
      <c r="U896" t="s">
        <v>51</v>
      </c>
      <c r="V896" t="s">
        <v>119</v>
      </c>
      <c r="W896" t="s">
        <v>73</v>
      </c>
      <c r="X896">
        <v>100</v>
      </c>
      <c r="Y896">
        <v>3</v>
      </c>
      <c r="Z896">
        <v>67</v>
      </c>
      <c r="AA896" t="s">
        <v>57</v>
      </c>
      <c r="AB896" t="s">
        <v>70</v>
      </c>
      <c r="AC896">
        <v>133</v>
      </c>
      <c r="AD896">
        <v>0</v>
      </c>
      <c r="AE896">
        <v>0</v>
      </c>
      <c r="AF896" t="s">
        <v>71</v>
      </c>
      <c r="AG896" t="s">
        <v>86</v>
      </c>
      <c r="AH896">
        <v>2</v>
      </c>
      <c r="AI896">
        <v>2</v>
      </c>
      <c r="AJ896">
        <v>1899</v>
      </c>
      <c r="AK896">
        <v>1890</v>
      </c>
      <c r="AL896" t="s">
        <v>173</v>
      </c>
      <c r="AM896" t="s">
        <v>73</v>
      </c>
      <c r="AN896">
        <v>1780</v>
      </c>
    </row>
    <row r="897" spans="1:40" x14ac:dyDescent="0.25">
      <c r="A897">
        <v>13394000345</v>
      </c>
      <c r="B897" t="s">
        <v>2457</v>
      </c>
      <c r="C897" t="s">
        <v>2338</v>
      </c>
      <c r="D897" t="s">
        <v>39</v>
      </c>
      <c r="E897" t="s">
        <v>40</v>
      </c>
      <c r="F897" t="s">
        <v>2409</v>
      </c>
      <c r="G897" s="1">
        <v>43994</v>
      </c>
      <c r="H897" s="2">
        <v>43881</v>
      </c>
      <c r="I897" t="s">
        <v>62</v>
      </c>
      <c r="J897">
        <v>2020</v>
      </c>
      <c r="K897">
        <v>2021</v>
      </c>
      <c r="L897" s="7">
        <v>10200</v>
      </c>
      <c r="M897">
        <v>1607</v>
      </c>
      <c r="N897" s="1">
        <v>43983</v>
      </c>
      <c r="O897" s="1">
        <v>44116</v>
      </c>
      <c r="R897"/>
      <c r="S897"/>
      <c r="T897" t="s">
        <v>2458</v>
      </c>
      <c r="U897" t="s">
        <v>44</v>
      </c>
      <c r="V897" t="s">
        <v>119</v>
      </c>
      <c r="W897" t="s">
        <v>73</v>
      </c>
      <c r="X897">
        <v>100</v>
      </c>
      <c r="Y897">
        <v>3</v>
      </c>
      <c r="Z897">
        <v>67</v>
      </c>
      <c r="AA897" t="s">
        <v>57</v>
      </c>
      <c r="AB897" t="s">
        <v>70</v>
      </c>
      <c r="AC897">
        <v>133</v>
      </c>
      <c r="AD897">
        <v>0</v>
      </c>
      <c r="AE897">
        <v>0</v>
      </c>
      <c r="AF897" t="s">
        <v>71</v>
      </c>
      <c r="AG897" t="s">
        <v>86</v>
      </c>
      <c r="AH897">
        <v>2</v>
      </c>
      <c r="AI897">
        <v>2</v>
      </c>
      <c r="AJ897">
        <v>1895</v>
      </c>
      <c r="AK897">
        <v>1890</v>
      </c>
      <c r="AL897" t="s">
        <v>173</v>
      </c>
      <c r="AM897" t="s">
        <v>73</v>
      </c>
      <c r="AN897">
        <v>1802</v>
      </c>
    </row>
    <row r="898" spans="1:40" x14ac:dyDescent="0.25">
      <c r="A898">
        <v>13394000320</v>
      </c>
      <c r="B898" t="s">
        <v>2459</v>
      </c>
      <c r="C898" t="s">
        <v>2338</v>
      </c>
      <c r="D898" t="s">
        <v>39</v>
      </c>
      <c r="E898" t="s">
        <v>40</v>
      </c>
      <c r="F898" t="s">
        <v>2409</v>
      </c>
      <c r="G898" s="1">
        <v>43994</v>
      </c>
      <c r="H898" s="2">
        <v>43881</v>
      </c>
      <c r="I898" t="s">
        <v>62</v>
      </c>
      <c r="J898">
        <v>2020</v>
      </c>
      <c r="K898">
        <v>2021</v>
      </c>
      <c r="L898" s="7">
        <v>11200</v>
      </c>
      <c r="M898">
        <v>1600</v>
      </c>
      <c r="N898" s="1">
        <v>43983</v>
      </c>
      <c r="O898" s="1">
        <v>44116</v>
      </c>
      <c r="R898"/>
      <c r="S898"/>
      <c r="T898" t="s">
        <v>51</v>
      </c>
      <c r="U898" t="s">
        <v>51</v>
      </c>
      <c r="V898" t="s">
        <v>119</v>
      </c>
      <c r="W898" t="s">
        <v>73</v>
      </c>
      <c r="X898">
        <v>100</v>
      </c>
      <c r="Y898">
        <v>3</v>
      </c>
      <c r="Z898">
        <v>67</v>
      </c>
      <c r="AA898" t="s">
        <v>57</v>
      </c>
      <c r="AB898" t="s">
        <v>70</v>
      </c>
      <c r="AC898">
        <v>133</v>
      </c>
      <c r="AD898">
        <v>0</v>
      </c>
      <c r="AE898">
        <v>0</v>
      </c>
      <c r="AF898" t="s">
        <v>71</v>
      </c>
      <c r="AG898" t="s">
        <v>86</v>
      </c>
      <c r="AH898">
        <v>2</v>
      </c>
      <c r="AI898">
        <v>4</v>
      </c>
      <c r="AJ898">
        <v>1893</v>
      </c>
      <c r="AK898">
        <v>1890</v>
      </c>
      <c r="AL898" t="s">
        <v>173</v>
      </c>
      <c r="AM898" t="s">
        <v>73</v>
      </c>
      <c r="AN898">
        <v>3824</v>
      </c>
    </row>
    <row r="899" spans="1:40" x14ac:dyDescent="0.25">
      <c r="A899">
        <v>12600000320</v>
      </c>
      <c r="B899" t="s">
        <v>522</v>
      </c>
      <c r="C899" t="s">
        <v>38</v>
      </c>
      <c r="D899" t="s">
        <v>39</v>
      </c>
      <c r="E899" t="s">
        <v>40</v>
      </c>
      <c r="F899" t="s">
        <v>523</v>
      </c>
      <c r="G899" s="1">
        <v>43171</v>
      </c>
      <c r="H899" s="2">
        <v>43908</v>
      </c>
      <c r="I899" t="s">
        <v>69</v>
      </c>
      <c r="J899">
        <v>2018</v>
      </c>
      <c r="K899">
        <v>2018</v>
      </c>
      <c r="L899" s="7">
        <v>9950</v>
      </c>
      <c r="M899">
        <v>541806</v>
      </c>
      <c r="N899" s="1">
        <v>43172</v>
      </c>
      <c r="O899" s="1">
        <v>43264</v>
      </c>
      <c r="P899" s="1">
        <v>43307</v>
      </c>
      <c r="Q899" s="1" t="s">
        <v>183</v>
      </c>
      <c r="R899">
        <v>2018</v>
      </c>
      <c r="S899">
        <v>2019</v>
      </c>
      <c r="T899" t="s">
        <v>524</v>
      </c>
      <c r="U899" t="s">
        <v>44</v>
      </c>
      <c r="V899" t="s">
        <v>525</v>
      </c>
      <c r="W899" t="s">
        <v>73</v>
      </c>
      <c r="X899">
        <v>100</v>
      </c>
      <c r="Y899">
        <v>20</v>
      </c>
      <c r="Z899">
        <v>16</v>
      </c>
      <c r="AA899" t="s">
        <v>526</v>
      </c>
      <c r="AB899" t="s">
        <v>47</v>
      </c>
      <c r="AC899">
        <v>92</v>
      </c>
      <c r="AD899">
        <v>43</v>
      </c>
      <c r="AE899">
        <v>135</v>
      </c>
      <c r="AF899" t="s">
        <v>71</v>
      </c>
      <c r="AG899" t="s">
        <v>86</v>
      </c>
      <c r="AH899">
        <v>2</v>
      </c>
      <c r="AI899">
        <v>2</v>
      </c>
      <c r="AJ899">
        <v>1890</v>
      </c>
      <c r="AK899">
        <v>1890</v>
      </c>
      <c r="AL899" t="s">
        <v>173</v>
      </c>
      <c r="AM899" t="s">
        <v>73</v>
      </c>
      <c r="AN899">
        <v>1344</v>
      </c>
    </row>
    <row r="900" spans="1:40" x14ac:dyDescent="0.25">
      <c r="A900" s="4">
        <v>13784000020</v>
      </c>
      <c r="B900" s="4" t="s">
        <v>998</v>
      </c>
      <c r="C900" t="s">
        <v>38</v>
      </c>
      <c r="D900" t="s">
        <v>39</v>
      </c>
      <c r="E900" t="s">
        <v>40</v>
      </c>
      <c r="F900" t="s">
        <v>999</v>
      </c>
      <c r="G900" s="1">
        <v>43374</v>
      </c>
      <c r="H900" s="2">
        <v>44122</v>
      </c>
      <c r="I900" t="s">
        <v>244</v>
      </c>
      <c r="J900">
        <v>2018</v>
      </c>
      <c r="K900">
        <v>2019</v>
      </c>
      <c r="L900" s="7">
        <v>16500</v>
      </c>
      <c r="M900">
        <v>545658</v>
      </c>
      <c r="N900" s="1">
        <v>43357</v>
      </c>
      <c r="O900" s="1">
        <v>43447</v>
      </c>
      <c r="P900" s="1">
        <v>43552</v>
      </c>
      <c r="Q900" s="1" t="s">
        <v>69</v>
      </c>
      <c r="R900">
        <v>2019</v>
      </c>
      <c r="S900">
        <v>2020</v>
      </c>
      <c r="T900" t="s">
        <v>1000</v>
      </c>
      <c r="U900" t="s">
        <v>44</v>
      </c>
      <c r="V900" t="s">
        <v>525</v>
      </c>
      <c r="W900" t="s">
        <v>73</v>
      </c>
      <c r="X900">
        <v>100</v>
      </c>
      <c r="Y900">
        <v>18</v>
      </c>
      <c r="Z900">
        <v>55</v>
      </c>
      <c r="AA900" t="s">
        <v>95</v>
      </c>
      <c r="AB900" t="s">
        <v>47</v>
      </c>
      <c r="AC900">
        <v>90</v>
      </c>
      <c r="AD900">
        <v>105</v>
      </c>
      <c r="AE900">
        <v>195</v>
      </c>
      <c r="AF900" t="s">
        <v>71</v>
      </c>
      <c r="AG900" t="s">
        <v>86</v>
      </c>
      <c r="AH900">
        <v>2</v>
      </c>
      <c r="AI900">
        <v>4</v>
      </c>
      <c r="AJ900">
        <v>1924</v>
      </c>
      <c r="AK900">
        <v>1920</v>
      </c>
      <c r="AL900" t="s">
        <v>173</v>
      </c>
      <c r="AM900" t="s">
        <v>73</v>
      </c>
      <c r="AN900">
        <v>3400</v>
      </c>
    </row>
    <row r="901" spans="1:40" x14ac:dyDescent="0.25">
      <c r="A901">
        <v>14513010260</v>
      </c>
      <c r="B901" t="s">
        <v>181</v>
      </c>
      <c r="C901" t="s">
        <v>38</v>
      </c>
      <c r="D901" t="s">
        <v>39</v>
      </c>
      <c r="E901" t="s">
        <v>40</v>
      </c>
      <c r="F901" t="s">
        <v>182</v>
      </c>
      <c r="G901" s="1">
        <v>42942</v>
      </c>
      <c r="H901" s="2">
        <v>44029</v>
      </c>
      <c r="I901" t="s">
        <v>183</v>
      </c>
      <c r="J901">
        <v>2017</v>
      </c>
      <c r="K901">
        <v>2017</v>
      </c>
      <c r="L901" s="7">
        <v>24500</v>
      </c>
      <c r="M901">
        <v>0</v>
      </c>
      <c r="N901" s="1">
        <v>42942</v>
      </c>
      <c r="O901" s="1">
        <v>42961</v>
      </c>
      <c r="P901" s="1">
        <v>42984</v>
      </c>
      <c r="Q901" s="1" t="s">
        <v>223</v>
      </c>
      <c r="R901">
        <v>2017</v>
      </c>
      <c r="S901">
        <v>2018</v>
      </c>
      <c r="T901" t="s">
        <v>131</v>
      </c>
      <c r="U901" t="s">
        <v>114</v>
      </c>
      <c r="V901" t="s">
        <v>127</v>
      </c>
      <c r="W901" t="s">
        <v>73</v>
      </c>
      <c r="X901">
        <v>100</v>
      </c>
      <c r="Y901">
        <v>22</v>
      </c>
      <c r="Z901">
        <v>50</v>
      </c>
      <c r="AA901" t="s">
        <v>52</v>
      </c>
      <c r="AB901" t="s">
        <v>47</v>
      </c>
      <c r="AC901">
        <v>19</v>
      </c>
      <c r="AD901">
        <v>23</v>
      </c>
      <c r="AE901">
        <v>42</v>
      </c>
      <c r="AF901" t="s">
        <v>71</v>
      </c>
      <c r="AG901" t="s">
        <v>86</v>
      </c>
      <c r="AH901">
        <v>2</v>
      </c>
      <c r="AI901">
        <v>4</v>
      </c>
      <c r="AJ901">
        <v>1892</v>
      </c>
      <c r="AM901" t="s">
        <v>73</v>
      </c>
      <c r="AN901">
        <v>5220</v>
      </c>
    </row>
    <row r="902" spans="1:40" x14ac:dyDescent="0.25">
      <c r="A902">
        <v>13691000170</v>
      </c>
      <c r="B902" t="s">
        <v>125</v>
      </c>
      <c r="C902" t="s">
        <v>38</v>
      </c>
      <c r="D902" t="s">
        <v>39</v>
      </c>
      <c r="E902" t="s">
        <v>40</v>
      </c>
      <c r="F902" t="s">
        <v>126</v>
      </c>
      <c r="G902" s="1">
        <v>42815</v>
      </c>
      <c r="H902" s="2">
        <v>43907</v>
      </c>
      <c r="I902" t="s">
        <v>69</v>
      </c>
      <c r="J902">
        <v>2017</v>
      </c>
      <c r="K902">
        <v>2017</v>
      </c>
      <c r="L902" s="7">
        <v>6200</v>
      </c>
      <c r="M902">
        <v>0</v>
      </c>
      <c r="N902" s="1">
        <v>42815</v>
      </c>
      <c r="O902" s="1">
        <v>42849</v>
      </c>
      <c r="P902" s="1">
        <v>42885</v>
      </c>
      <c r="Q902" s="1" t="s">
        <v>142</v>
      </c>
      <c r="R902">
        <v>2017</v>
      </c>
      <c r="S902">
        <v>2017</v>
      </c>
      <c r="T902" t="s">
        <v>51</v>
      </c>
      <c r="U902" t="s">
        <v>51</v>
      </c>
      <c r="V902" t="s">
        <v>127</v>
      </c>
      <c r="W902" t="s">
        <v>73</v>
      </c>
      <c r="X902">
        <v>100</v>
      </c>
      <c r="Y902">
        <v>4</v>
      </c>
      <c r="Z902">
        <v>57</v>
      </c>
      <c r="AA902" t="s">
        <v>128</v>
      </c>
      <c r="AB902" t="s">
        <v>53</v>
      </c>
      <c r="AC902">
        <v>34</v>
      </c>
      <c r="AD902">
        <v>36</v>
      </c>
      <c r="AE902">
        <v>70</v>
      </c>
      <c r="AF902" t="s">
        <v>48</v>
      </c>
      <c r="AG902" t="s">
        <v>48</v>
      </c>
      <c r="AH902" t="s">
        <v>48</v>
      </c>
      <c r="AI902" t="s">
        <v>48</v>
      </c>
      <c r="AJ902" t="s">
        <v>48</v>
      </c>
      <c r="AK902" t="s">
        <v>48</v>
      </c>
      <c r="AL902" t="s">
        <v>48</v>
      </c>
      <c r="AM902" t="s">
        <v>48</v>
      </c>
      <c r="AN902" t="s">
        <v>48</v>
      </c>
    </row>
    <row r="903" spans="1:40" x14ac:dyDescent="0.25">
      <c r="A903">
        <v>13062000040</v>
      </c>
      <c r="B903" t="s">
        <v>447</v>
      </c>
      <c r="C903" t="s">
        <v>38</v>
      </c>
      <c r="D903" t="s">
        <v>39</v>
      </c>
      <c r="E903" t="s">
        <v>40</v>
      </c>
      <c r="F903" t="s">
        <v>448</v>
      </c>
      <c r="G903" s="1">
        <v>43157</v>
      </c>
      <c r="H903" s="2">
        <v>43879</v>
      </c>
      <c r="I903" t="s">
        <v>62</v>
      </c>
      <c r="J903">
        <v>2018</v>
      </c>
      <c r="K903">
        <v>2018</v>
      </c>
      <c r="L903" s="7">
        <v>11500</v>
      </c>
      <c r="M903">
        <v>541615</v>
      </c>
      <c r="N903" s="1">
        <v>43161</v>
      </c>
      <c r="O903" s="1">
        <v>43250</v>
      </c>
      <c r="P903" s="1">
        <v>43257</v>
      </c>
      <c r="Q903" s="1" t="s">
        <v>150</v>
      </c>
      <c r="R903">
        <v>2018</v>
      </c>
      <c r="S903">
        <v>2018</v>
      </c>
      <c r="T903" t="s">
        <v>449</v>
      </c>
      <c r="U903" t="s">
        <v>44</v>
      </c>
      <c r="V903" t="s">
        <v>127</v>
      </c>
      <c r="W903" t="s">
        <v>73</v>
      </c>
      <c r="X903">
        <v>100</v>
      </c>
      <c r="Y903">
        <v>11</v>
      </c>
      <c r="Z903">
        <v>2</v>
      </c>
      <c r="AA903" t="s">
        <v>450</v>
      </c>
      <c r="AB903" t="s">
        <v>47</v>
      </c>
      <c r="AC903">
        <v>89</v>
      </c>
      <c r="AD903">
        <v>7</v>
      </c>
      <c r="AE903">
        <v>96</v>
      </c>
      <c r="AF903" t="s">
        <v>71</v>
      </c>
      <c r="AG903" t="s">
        <v>72</v>
      </c>
      <c r="AH903">
        <v>1</v>
      </c>
      <c r="AI903">
        <v>1</v>
      </c>
      <c r="AJ903">
        <v>1893</v>
      </c>
      <c r="AK903">
        <v>1890</v>
      </c>
      <c r="AL903" t="s">
        <v>173</v>
      </c>
      <c r="AM903" t="s">
        <v>332</v>
      </c>
      <c r="AN903">
        <v>752</v>
      </c>
    </row>
    <row r="904" spans="1:40" x14ac:dyDescent="0.25">
      <c r="A904">
        <v>15071000580</v>
      </c>
      <c r="B904" t="s">
        <v>563</v>
      </c>
      <c r="C904" t="s">
        <v>38</v>
      </c>
      <c r="D904" t="s">
        <v>39</v>
      </c>
      <c r="E904" t="s">
        <v>40</v>
      </c>
      <c r="F904" t="s">
        <v>564</v>
      </c>
      <c r="G904" s="1">
        <v>43228</v>
      </c>
      <c r="H904" s="2">
        <v>43969</v>
      </c>
      <c r="I904" t="s">
        <v>142</v>
      </c>
      <c r="J904">
        <v>2018</v>
      </c>
      <c r="K904">
        <v>2018</v>
      </c>
      <c r="L904" s="7">
        <v>9200</v>
      </c>
      <c r="M904">
        <v>542899</v>
      </c>
      <c r="N904" s="1">
        <v>43230</v>
      </c>
      <c r="O904" s="1">
        <v>43313</v>
      </c>
      <c r="P904" s="1">
        <v>43335</v>
      </c>
      <c r="Q904" s="1" t="s">
        <v>186</v>
      </c>
      <c r="R904">
        <v>2018</v>
      </c>
      <c r="S904">
        <v>2019</v>
      </c>
      <c r="T904" t="s">
        <v>565</v>
      </c>
      <c r="U904" t="s">
        <v>44</v>
      </c>
      <c r="V904" t="s">
        <v>127</v>
      </c>
      <c r="W904" t="s">
        <v>73</v>
      </c>
      <c r="X904">
        <v>100</v>
      </c>
      <c r="Y904">
        <v>14</v>
      </c>
      <c r="Z904">
        <v>5</v>
      </c>
      <c r="AA904" t="s">
        <v>539</v>
      </c>
      <c r="AB904" t="s">
        <v>47</v>
      </c>
      <c r="AC904">
        <v>83</v>
      </c>
      <c r="AD904">
        <v>22</v>
      </c>
      <c r="AE904">
        <v>105</v>
      </c>
      <c r="AF904" t="s">
        <v>71</v>
      </c>
      <c r="AG904" t="s">
        <v>86</v>
      </c>
      <c r="AH904">
        <v>1</v>
      </c>
      <c r="AI904">
        <v>1</v>
      </c>
      <c r="AJ904">
        <v>1928</v>
      </c>
      <c r="AK904">
        <v>1920</v>
      </c>
      <c r="AL904" t="s">
        <v>173</v>
      </c>
      <c r="AM904" t="s">
        <v>73</v>
      </c>
      <c r="AN904">
        <v>785</v>
      </c>
    </row>
    <row r="905" spans="1:40" x14ac:dyDescent="0.25">
      <c r="A905">
        <v>14862000040</v>
      </c>
      <c r="B905" t="s">
        <v>852</v>
      </c>
      <c r="C905" t="s">
        <v>38</v>
      </c>
      <c r="D905" t="s">
        <v>39</v>
      </c>
      <c r="E905" t="s">
        <v>40</v>
      </c>
      <c r="F905" t="s">
        <v>767</v>
      </c>
      <c r="G905" s="1">
        <v>43228</v>
      </c>
      <c r="H905" s="2">
        <v>43969</v>
      </c>
      <c r="I905" t="s">
        <v>142</v>
      </c>
      <c r="J905">
        <v>2018</v>
      </c>
      <c r="K905">
        <v>2018</v>
      </c>
      <c r="L905" s="7">
        <v>14000</v>
      </c>
      <c r="M905">
        <v>542928</v>
      </c>
      <c r="N905" s="1">
        <v>43230</v>
      </c>
      <c r="O905" s="1">
        <v>43382</v>
      </c>
      <c r="P905" s="1">
        <v>43493</v>
      </c>
      <c r="Q905" s="1" t="s">
        <v>42</v>
      </c>
      <c r="R905">
        <v>2019</v>
      </c>
      <c r="S905">
        <v>2019</v>
      </c>
      <c r="T905" t="s">
        <v>51</v>
      </c>
      <c r="U905" t="s">
        <v>51</v>
      </c>
      <c r="V905" t="s">
        <v>127</v>
      </c>
      <c r="W905" t="s">
        <v>73</v>
      </c>
      <c r="X905">
        <v>100</v>
      </c>
      <c r="Y905">
        <v>26</v>
      </c>
      <c r="Z905">
        <v>48</v>
      </c>
      <c r="AA905" t="s">
        <v>156</v>
      </c>
      <c r="AB905" t="s">
        <v>47</v>
      </c>
      <c r="AC905">
        <v>152</v>
      </c>
      <c r="AD905">
        <v>111</v>
      </c>
      <c r="AE905">
        <v>263</v>
      </c>
      <c r="AF905" t="s">
        <v>325</v>
      </c>
      <c r="AG905" t="s">
        <v>326</v>
      </c>
      <c r="AH905" s="2">
        <v>43871</v>
      </c>
      <c r="AJ905">
        <v>1926</v>
      </c>
      <c r="AK905">
        <v>1920</v>
      </c>
      <c r="AL905" t="s">
        <v>173</v>
      </c>
      <c r="AM905" t="s">
        <v>173</v>
      </c>
      <c r="AN905">
        <v>3306</v>
      </c>
    </row>
    <row r="906" spans="1:40" x14ac:dyDescent="0.25">
      <c r="A906">
        <v>16098000250</v>
      </c>
      <c r="B906" t="s">
        <v>283</v>
      </c>
      <c r="C906" t="s">
        <v>38</v>
      </c>
      <c r="D906" t="s">
        <v>67</v>
      </c>
      <c r="E906" t="s">
        <v>67</v>
      </c>
      <c r="F906" t="s">
        <v>284</v>
      </c>
      <c r="G906" s="1">
        <v>43007</v>
      </c>
      <c r="H906" s="2">
        <v>44091</v>
      </c>
      <c r="I906" t="s">
        <v>223</v>
      </c>
      <c r="J906">
        <v>2017</v>
      </c>
      <c r="K906">
        <v>2018</v>
      </c>
      <c r="L906" s="7">
        <v>8900</v>
      </c>
      <c r="M906">
        <v>539098</v>
      </c>
      <c r="N906" s="1">
        <v>43012</v>
      </c>
      <c r="O906" s="1">
        <v>43053</v>
      </c>
      <c r="P906" s="1">
        <v>43108</v>
      </c>
      <c r="Q906" s="1" t="s">
        <v>42</v>
      </c>
      <c r="R906">
        <v>2018</v>
      </c>
      <c r="S906">
        <v>2018</v>
      </c>
      <c r="T906" t="s">
        <v>51</v>
      </c>
      <c r="U906" t="s">
        <v>51</v>
      </c>
      <c r="V906" t="s">
        <v>127</v>
      </c>
      <c r="W906" t="s">
        <v>73</v>
      </c>
      <c r="X906">
        <v>100</v>
      </c>
      <c r="Y906">
        <v>22</v>
      </c>
      <c r="Z906">
        <v>50</v>
      </c>
      <c r="AA906" t="s">
        <v>52</v>
      </c>
      <c r="AB906" t="s">
        <v>70</v>
      </c>
      <c r="AC906">
        <v>41</v>
      </c>
      <c r="AD906">
        <v>55</v>
      </c>
      <c r="AE906">
        <v>96</v>
      </c>
      <c r="AF906" t="s">
        <v>71</v>
      </c>
      <c r="AG906" t="s">
        <v>86</v>
      </c>
      <c r="AH906">
        <v>1</v>
      </c>
      <c r="AI906">
        <v>4</v>
      </c>
      <c r="AJ906">
        <v>1960</v>
      </c>
      <c r="AK906">
        <v>1960</v>
      </c>
      <c r="AL906" t="s">
        <v>48</v>
      </c>
      <c r="AM906" t="s">
        <v>73</v>
      </c>
      <c r="AN906">
        <v>10000</v>
      </c>
    </row>
    <row r="907" spans="1:40" x14ac:dyDescent="0.25">
      <c r="A907">
        <v>16098000190</v>
      </c>
      <c r="B907" t="s">
        <v>285</v>
      </c>
      <c r="C907" t="s">
        <v>38</v>
      </c>
      <c r="D907" t="s">
        <v>67</v>
      </c>
      <c r="E907" t="s">
        <v>67</v>
      </c>
      <c r="F907" t="s">
        <v>284</v>
      </c>
      <c r="G907" s="1">
        <v>43007</v>
      </c>
      <c r="H907" s="2">
        <v>44091</v>
      </c>
      <c r="I907" t="s">
        <v>223</v>
      </c>
      <c r="J907">
        <v>2017</v>
      </c>
      <c r="K907">
        <v>2018</v>
      </c>
      <c r="L907" s="7">
        <v>10500</v>
      </c>
      <c r="M907">
        <v>539096</v>
      </c>
      <c r="N907" s="1">
        <v>43012</v>
      </c>
      <c r="O907" s="1">
        <v>43053</v>
      </c>
      <c r="P907" s="1">
        <v>43108</v>
      </c>
      <c r="Q907" s="1" t="s">
        <v>42</v>
      </c>
      <c r="R907">
        <v>2018</v>
      </c>
      <c r="S907">
        <v>2018</v>
      </c>
      <c r="T907" t="s">
        <v>51</v>
      </c>
      <c r="U907" t="s">
        <v>51</v>
      </c>
      <c r="V907" t="s">
        <v>127</v>
      </c>
      <c r="W907" t="s">
        <v>73</v>
      </c>
      <c r="X907">
        <v>100</v>
      </c>
      <c r="Y907">
        <v>22</v>
      </c>
      <c r="Z907">
        <v>50</v>
      </c>
      <c r="AA907" t="s">
        <v>52</v>
      </c>
      <c r="AB907" t="s">
        <v>70</v>
      </c>
      <c r="AC907">
        <v>41</v>
      </c>
      <c r="AD907">
        <v>55</v>
      </c>
      <c r="AE907">
        <v>96</v>
      </c>
      <c r="AF907" t="s">
        <v>71</v>
      </c>
      <c r="AG907" t="s">
        <v>86</v>
      </c>
      <c r="AH907">
        <v>2</v>
      </c>
      <c r="AI907">
        <v>2</v>
      </c>
      <c r="AJ907">
        <v>1927</v>
      </c>
      <c r="AK907">
        <v>1920</v>
      </c>
      <c r="AL907" t="s">
        <v>48</v>
      </c>
      <c r="AM907" t="s">
        <v>73</v>
      </c>
      <c r="AN907">
        <v>12852</v>
      </c>
    </row>
    <row r="908" spans="1:40" x14ac:dyDescent="0.25">
      <c r="A908">
        <v>16098000160</v>
      </c>
      <c r="B908" t="s">
        <v>286</v>
      </c>
      <c r="C908" t="s">
        <v>38</v>
      </c>
      <c r="D908" t="s">
        <v>67</v>
      </c>
      <c r="E908" t="s">
        <v>67</v>
      </c>
      <c r="F908" t="s">
        <v>284</v>
      </c>
      <c r="G908" s="1">
        <v>43007</v>
      </c>
      <c r="H908" s="2">
        <v>44091</v>
      </c>
      <c r="I908" t="s">
        <v>223</v>
      </c>
      <c r="J908">
        <v>2017</v>
      </c>
      <c r="K908">
        <v>2018</v>
      </c>
      <c r="L908" s="7">
        <v>10500</v>
      </c>
      <c r="M908">
        <v>539097</v>
      </c>
      <c r="N908" s="1">
        <v>43012</v>
      </c>
      <c r="O908" s="1">
        <v>43053</v>
      </c>
      <c r="P908" s="1">
        <v>43108</v>
      </c>
      <c r="Q908" s="1" t="s">
        <v>42</v>
      </c>
      <c r="R908">
        <v>2018</v>
      </c>
      <c r="S908">
        <v>2018</v>
      </c>
      <c r="T908" t="s">
        <v>51</v>
      </c>
      <c r="U908" t="s">
        <v>51</v>
      </c>
      <c r="V908" t="s">
        <v>127</v>
      </c>
      <c r="W908" t="s">
        <v>73</v>
      </c>
      <c r="X908">
        <v>100</v>
      </c>
      <c r="Y908">
        <v>22</v>
      </c>
      <c r="Z908">
        <v>50</v>
      </c>
      <c r="AA908" t="s">
        <v>52</v>
      </c>
      <c r="AB908" t="s">
        <v>70</v>
      </c>
      <c r="AC908">
        <v>41</v>
      </c>
      <c r="AD908">
        <v>55</v>
      </c>
      <c r="AE908">
        <v>96</v>
      </c>
      <c r="AF908" t="s">
        <v>71</v>
      </c>
      <c r="AG908" t="s">
        <v>86</v>
      </c>
      <c r="AH908">
        <v>2</v>
      </c>
      <c r="AI908">
        <v>2</v>
      </c>
      <c r="AJ908">
        <v>1927</v>
      </c>
      <c r="AK908">
        <v>1920</v>
      </c>
      <c r="AL908" t="s">
        <v>48</v>
      </c>
      <c r="AM908" t="s">
        <v>73</v>
      </c>
      <c r="AN908">
        <v>22140</v>
      </c>
    </row>
    <row r="909" spans="1:40" x14ac:dyDescent="0.25">
      <c r="A909">
        <v>16098000260</v>
      </c>
      <c r="B909" t="s">
        <v>289</v>
      </c>
      <c r="C909" t="s">
        <v>38</v>
      </c>
      <c r="D909" t="s">
        <v>67</v>
      </c>
      <c r="E909" t="s">
        <v>67</v>
      </c>
      <c r="F909" t="s">
        <v>284</v>
      </c>
      <c r="G909" s="1">
        <v>43012</v>
      </c>
      <c r="H909" s="2">
        <v>44121</v>
      </c>
      <c r="I909" t="s">
        <v>244</v>
      </c>
      <c r="J909">
        <v>2017</v>
      </c>
      <c r="K909">
        <v>2018</v>
      </c>
      <c r="L909" s="7">
        <v>8900</v>
      </c>
      <c r="M909">
        <v>0</v>
      </c>
      <c r="N909" s="1">
        <v>43012</v>
      </c>
      <c r="O909" s="1">
        <v>43053</v>
      </c>
      <c r="P909" s="1">
        <v>43109</v>
      </c>
      <c r="Q909" s="1" t="s">
        <v>42</v>
      </c>
      <c r="R909">
        <v>2018</v>
      </c>
      <c r="S909">
        <v>2018</v>
      </c>
      <c r="T909" t="s">
        <v>51</v>
      </c>
      <c r="U909" t="s">
        <v>51</v>
      </c>
      <c r="V909" t="s">
        <v>127</v>
      </c>
      <c r="W909" t="s">
        <v>73</v>
      </c>
      <c r="X909">
        <v>100</v>
      </c>
      <c r="Y909">
        <v>22</v>
      </c>
      <c r="Z909">
        <v>50</v>
      </c>
      <c r="AA909" t="s">
        <v>52</v>
      </c>
      <c r="AB909" t="s">
        <v>53</v>
      </c>
      <c r="AC909">
        <v>41</v>
      </c>
      <c r="AD909">
        <v>56</v>
      </c>
      <c r="AE909">
        <v>97</v>
      </c>
      <c r="AF909" t="s">
        <v>48</v>
      </c>
      <c r="AG909" t="s">
        <v>48</v>
      </c>
      <c r="AH909" t="s">
        <v>48</v>
      </c>
      <c r="AI909" t="s">
        <v>48</v>
      </c>
      <c r="AJ909" t="s">
        <v>48</v>
      </c>
      <c r="AK909" t="s">
        <v>48</v>
      </c>
      <c r="AL909" t="s">
        <v>48</v>
      </c>
      <c r="AM909" t="s">
        <v>48</v>
      </c>
      <c r="AN909" t="s">
        <v>48</v>
      </c>
    </row>
    <row r="910" spans="1:40" x14ac:dyDescent="0.25">
      <c r="A910">
        <v>15280000120</v>
      </c>
      <c r="B910" t="s">
        <v>480</v>
      </c>
      <c r="C910" t="s">
        <v>38</v>
      </c>
      <c r="D910" t="s">
        <v>67</v>
      </c>
      <c r="E910" t="s">
        <v>67</v>
      </c>
      <c r="F910" t="s">
        <v>481</v>
      </c>
      <c r="G910" s="1">
        <v>43119</v>
      </c>
      <c r="H910" s="2">
        <v>43848</v>
      </c>
      <c r="I910" t="s">
        <v>42</v>
      </c>
      <c r="J910">
        <v>2018</v>
      </c>
      <c r="K910">
        <v>2018</v>
      </c>
      <c r="L910" s="7">
        <v>9500</v>
      </c>
      <c r="M910">
        <v>541076</v>
      </c>
      <c r="N910" s="1">
        <v>43130</v>
      </c>
      <c r="O910" s="1">
        <v>43250</v>
      </c>
      <c r="P910" s="1">
        <v>43272</v>
      </c>
      <c r="Q910" s="1" t="s">
        <v>150</v>
      </c>
      <c r="R910">
        <v>2018</v>
      </c>
      <c r="S910">
        <v>2018</v>
      </c>
      <c r="T910" t="s">
        <v>482</v>
      </c>
      <c r="U910" t="s">
        <v>44</v>
      </c>
      <c r="V910" t="s">
        <v>127</v>
      </c>
      <c r="W910" t="s">
        <v>73</v>
      </c>
      <c r="X910">
        <v>100</v>
      </c>
      <c r="Y910">
        <v>22</v>
      </c>
      <c r="Z910">
        <v>50</v>
      </c>
      <c r="AA910" t="s">
        <v>52</v>
      </c>
      <c r="AB910" t="s">
        <v>70</v>
      </c>
      <c r="AC910">
        <v>120</v>
      </c>
      <c r="AD910">
        <v>22</v>
      </c>
      <c r="AE910">
        <v>142</v>
      </c>
      <c r="AF910" t="s">
        <v>71</v>
      </c>
      <c r="AG910" t="s">
        <v>72</v>
      </c>
      <c r="AH910">
        <v>1</v>
      </c>
      <c r="AI910">
        <v>1</v>
      </c>
      <c r="AJ910">
        <v>1905</v>
      </c>
      <c r="AK910">
        <v>1900</v>
      </c>
      <c r="AL910" t="s">
        <v>173</v>
      </c>
      <c r="AM910" t="s">
        <v>73</v>
      </c>
      <c r="AN910">
        <v>558</v>
      </c>
    </row>
    <row r="911" spans="1:40" x14ac:dyDescent="0.25">
      <c r="A911">
        <v>15237000460</v>
      </c>
      <c r="B911" t="s">
        <v>483</v>
      </c>
      <c r="C911" t="s">
        <v>38</v>
      </c>
      <c r="D911" t="s">
        <v>67</v>
      </c>
      <c r="E911" t="s">
        <v>67</v>
      </c>
      <c r="F911" t="s">
        <v>481</v>
      </c>
      <c r="G911" s="1">
        <v>43119</v>
      </c>
      <c r="H911" s="2">
        <v>43848</v>
      </c>
      <c r="I911" t="s">
        <v>42</v>
      </c>
      <c r="J911">
        <v>2018</v>
      </c>
      <c r="K911">
        <v>2018</v>
      </c>
      <c r="L911" s="7">
        <v>14500</v>
      </c>
      <c r="M911">
        <v>541075</v>
      </c>
      <c r="N911" s="1">
        <v>43130</v>
      </c>
      <c r="O911" s="1">
        <v>43250</v>
      </c>
      <c r="P911" s="1">
        <v>43272</v>
      </c>
      <c r="Q911" s="1" t="s">
        <v>150</v>
      </c>
      <c r="R911">
        <v>2018</v>
      </c>
      <c r="S911">
        <v>2018</v>
      </c>
      <c r="T911" t="s">
        <v>484</v>
      </c>
      <c r="U911" t="s">
        <v>44</v>
      </c>
      <c r="V911" t="s">
        <v>127</v>
      </c>
      <c r="W911" t="s">
        <v>73</v>
      </c>
      <c r="X911">
        <v>100</v>
      </c>
      <c r="Y911">
        <v>22</v>
      </c>
      <c r="Z911">
        <v>50</v>
      </c>
      <c r="AA911" t="s">
        <v>52</v>
      </c>
      <c r="AB911" t="s">
        <v>70</v>
      </c>
      <c r="AC911">
        <v>120</v>
      </c>
      <c r="AD911">
        <v>22</v>
      </c>
      <c r="AE911">
        <v>142</v>
      </c>
      <c r="AF911" t="s">
        <v>71</v>
      </c>
      <c r="AG911" t="s">
        <v>86</v>
      </c>
      <c r="AH911">
        <v>2</v>
      </c>
      <c r="AI911">
        <v>4</v>
      </c>
      <c r="AJ911">
        <v>1926</v>
      </c>
      <c r="AK911">
        <v>1920</v>
      </c>
      <c r="AL911" t="s">
        <v>173</v>
      </c>
      <c r="AM911" t="s">
        <v>73</v>
      </c>
      <c r="AN911">
        <v>3072</v>
      </c>
    </row>
    <row r="912" spans="1:40" x14ac:dyDescent="0.25">
      <c r="A912">
        <v>15951000190</v>
      </c>
      <c r="B912" t="s">
        <v>665</v>
      </c>
      <c r="C912" t="s">
        <v>38</v>
      </c>
      <c r="D912" t="s">
        <v>39</v>
      </c>
      <c r="E912" t="s">
        <v>40</v>
      </c>
      <c r="F912" t="s">
        <v>336</v>
      </c>
      <c r="G912" s="1">
        <v>43087</v>
      </c>
      <c r="H912" s="2">
        <v>44182</v>
      </c>
      <c r="I912" t="s">
        <v>300</v>
      </c>
      <c r="J912">
        <v>2017</v>
      </c>
      <c r="K912">
        <v>2018</v>
      </c>
      <c r="L912" s="7">
        <v>9800</v>
      </c>
      <c r="M912">
        <v>542894</v>
      </c>
      <c r="N912" s="1">
        <v>43229</v>
      </c>
      <c r="O912" s="1">
        <v>43301</v>
      </c>
      <c r="P912" s="1">
        <v>43383</v>
      </c>
      <c r="Q912" s="1" t="s">
        <v>244</v>
      </c>
      <c r="R912">
        <v>2018</v>
      </c>
      <c r="S912">
        <v>2019</v>
      </c>
      <c r="T912" t="s">
        <v>51</v>
      </c>
      <c r="U912" t="s">
        <v>51</v>
      </c>
      <c r="V912" t="s">
        <v>127</v>
      </c>
      <c r="W912" t="s">
        <v>73</v>
      </c>
      <c r="X912">
        <v>100</v>
      </c>
      <c r="Y912">
        <v>1</v>
      </c>
      <c r="Z912">
        <v>52</v>
      </c>
      <c r="AA912" t="s">
        <v>314</v>
      </c>
      <c r="AB912" t="s">
        <v>47</v>
      </c>
      <c r="AC912">
        <v>72</v>
      </c>
      <c r="AD912">
        <v>82</v>
      </c>
      <c r="AE912">
        <v>154</v>
      </c>
      <c r="AF912" t="s">
        <v>71</v>
      </c>
      <c r="AG912" t="s">
        <v>86</v>
      </c>
      <c r="AH912">
        <v>2</v>
      </c>
      <c r="AI912">
        <v>4</v>
      </c>
      <c r="AJ912">
        <v>1925</v>
      </c>
      <c r="AK912">
        <v>1920</v>
      </c>
      <c r="AL912" t="s">
        <v>173</v>
      </c>
      <c r="AM912" t="s">
        <v>73</v>
      </c>
      <c r="AN912">
        <v>3400</v>
      </c>
    </row>
    <row r="913" spans="1:40" x14ac:dyDescent="0.25">
      <c r="A913">
        <v>13778000450</v>
      </c>
      <c r="B913" t="s">
        <v>753</v>
      </c>
      <c r="C913" t="s">
        <v>38</v>
      </c>
      <c r="D913" t="s">
        <v>39</v>
      </c>
      <c r="E913" t="s">
        <v>40</v>
      </c>
      <c r="F913" t="s">
        <v>754</v>
      </c>
      <c r="G913" s="1">
        <v>43227</v>
      </c>
      <c r="H913" s="2">
        <v>43969</v>
      </c>
      <c r="I913" t="s">
        <v>142</v>
      </c>
      <c r="J913">
        <v>2018</v>
      </c>
      <c r="K913">
        <v>2018</v>
      </c>
      <c r="L913" s="7">
        <v>11500</v>
      </c>
      <c r="M913">
        <v>542895</v>
      </c>
      <c r="N913" s="1">
        <v>43229</v>
      </c>
      <c r="O913" s="1">
        <v>43382</v>
      </c>
      <c r="P913" s="1">
        <v>43433</v>
      </c>
      <c r="Q913" s="1" t="s">
        <v>266</v>
      </c>
      <c r="R913">
        <v>2018</v>
      </c>
      <c r="S913">
        <v>2019</v>
      </c>
      <c r="T913" t="s">
        <v>51</v>
      </c>
      <c r="U913" t="s">
        <v>51</v>
      </c>
      <c r="V913" t="s">
        <v>127</v>
      </c>
      <c r="W913" t="s">
        <v>73</v>
      </c>
      <c r="X913">
        <v>100</v>
      </c>
      <c r="Y913">
        <v>18</v>
      </c>
      <c r="Z913">
        <v>53</v>
      </c>
      <c r="AA913" t="s">
        <v>147</v>
      </c>
      <c r="AB913" t="s">
        <v>47</v>
      </c>
      <c r="AC913">
        <v>153</v>
      </c>
      <c r="AD913">
        <v>51</v>
      </c>
      <c r="AE913">
        <v>204</v>
      </c>
      <c r="AF913" t="s">
        <v>71</v>
      </c>
      <c r="AG913" t="s">
        <v>86</v>
      </c>
      <c r="AH913">
        <v>2</v>
      </c>
      <c r="AI913">
        <v>1</v>
      </c>
      <c r="AJ913">
        <v>1897</v>
      </c>
      <c r="AK913">
        <v>1890</v>
      </c>
      <c r="AL913" t="s">
        <v>173</v>
      </c>
      <c r="AM913" t="s">
        <v>73</v>
      </c>
      <c r="AN913">
        <v>2260</v>
      </c>
    </row>
    <row r="914" spans="1:40" x14ac:dyDescent="0.25">
      <c r="A914">
        <v>14493020170</v>
      </c>
      <c r="B914" t="s">
        <v>553</v>
      </c>
      <c r="C914" t="s">
        <v>38</v>
      </c>
      <c r="D914" t="s">
        <v>39</v>
      </c>
      <c r="E914" t="s">
        <v>40</v>
      </c>
      <c r="F914" t="s">
        <v>554</v>
      </c>
      <c r="G914" s="1">
        <v>43224</v>
      </c>
      <c r="H914" s="2">
        <v>43969</v>
      </c>
      <c r="I914" t="s">
        <v>142</v>
      </c>
      <c r="J914">
        <v>2018</v>
      </c>
      <c r="K914">
        <v>2018</v>
      </c>
      <c r="L914" s="7">
        <v>9800</v>
      </c>
      <c r="M914">
        <v>542892</v>
      </c>
      <c r="N914" s="1">
        <v>43229</v>
      </c>
      <c r="O914" s="1">
        <v>43301</v>
      </c>
      <c r="P914" s="1">
        <v>43326</v>
      </c>
      <c r="Q914" s="1" t="s">
        <v>186</v>
      </c>
      <c r="R914">
        <v>2018</v>
      </c>
      <c r="S914">
        <v>2019</v>
      </c>
      <c r="T914" t="s">
        <v>51</v>
      </c>
      <c r="U914" t="s">
        <v>51</v>
      </c>
      <c r="V914" t="s">
        <v>127</v>
      </c>
      <c r="W914" t="s">
        <v>73</v>
      </c>
      <c r="X914">
        <v>100</v>
      </c>
      <c r="Y914">
        <v>1</v>
      </c>
      <c r="Z914">
        <v>55</v>
      </c>
      <c r="AA914" t="s">
        <v>95</v>
      </c>
      <c r="AB914" t="s">
        <v>53</v>
      </c>
      <c r="AC914">
        <v>72</v>
      </c>
      <c r="AD914">
        <v>25</v>
      </c>
      <c r="AE914">
        <v>97</v>
      </c>
      <c r="AF914" t="s">
        <v>71</v>
      </c>
      <c r="AG914" t="s">
        <v>86</v>
      </c>
      <c r="AH914">
        <v>2</v>
      </c>
      <c r="AI914">
        <v>2</v>
      </c>
      <c r="AJ914">
        <v>1904</v>
      </c>
      <c r="AK914">
        <v>1900</v>
      </c>
      <c r="AL914" t="s">
        <v>173</v>
      </c>
      <c r="AM914" t="s">
        <v>73</v>
      </c>
      <c r="AN914">
        <v>2112</v>
      </c>
    </row>
    <row r="915" spans="1:40" x14ac:dyDescent="0.25">
      <c r="A915">
        <v>14493020060</v>
      </c>
      <c r="B915" t="s">
        <v>555</v>
      </c>
      <c r="C915" t="s">
        <v>38</v>
      </c>
      <c r="D915" t="s">
        <v>39</v>
      </c>
      <c r="E915" t="s">
        <v>40</v>
      </c>
      <c r="F915" t="s">
        <v>554</v>
      </c>
      <c r="G915" s="1">
        <v>43224</v>
      </c>
      <c r="H915" s="2">
        <v>43969</v>
      </c>
      <c r="I915" t="s">
        <v>142</v>
      </c>
      <c r="J915">
        <v>2018</v>
      </c>
      <c r="K915">
        <v>2018</v>
      </c>
      <c r="L915" s="7">
        <v>9800</v>
      </c>
      <c r="M915">
        <v>542893</v>
      </c>
      <c r="N915" s="1">
        <v>43229</v>
      </c>
      <c r="O915" s="1">
        <v>43301</v>
      </c>
      <c r="P915" s="1">
        <v>43326</v>
      </c>
      <c r="Q915" s="1" t="s">
        <v>186</v>
      </c>
      <c r="R915">
        <v>2018</v>
      </c>
      <c r="S915">
        <v>2019</v>
      </c>
      <c r="T915" t="s">
        <v>51</v>
      </c>
      <c r="U915" t="s">
        <v>51</v>
      </c>
      <c r="V915" t="s">
        <v>127</v>
      </c>
      <c r="W915" t="s">
        <v>73</v>
      </c>
      <c r="X915">
        <v>100</v>
      </c>
      <c r="Y915">
        <v>1</v>
      </c>
      <c r="Z915">
        <v>55</v>
      </c>
      <c r="AA915" t="s">
        <v>95</v>
      </c>
      <c r="AB915" t="s">
        <v>53</v>
      </c>
      <c r="AC915">
        <v>72</v>
      </c>
      <c r="AD915">
        <v>25</v>
      </c>
      <c r="AE915">
        <v>97</v>
      </c>
      <c r="AF915" t="s">
        <v>71</v>
      </c>
      <c r="AG915" t="s">
        <v>86</v>
      </c>
      <c r="AH915">
        <v>2</v>
      </c>
      <c r="AI915">
        <v>2</v>
      </c>
      <c r="AJ915">
        <v>1906</v>
      </c>
      <c r="AK915">
        <v>1900</v>
      </c>
      <c r="AL915" t="s">
        <v>173</v>
      </c>
      <c r="AM915" t="s">
        <v>73</v>
      </c>
      <c r="AN915">
        <v>2640</v>
      </c>
    </row>
    <row r="916" spans="1:40" x14ac:dyDescent="0.25">
      <c r="A916">
        <v>11893000100</v>
      </c>
      <c r="B916" t="s">
        <v>461</v>
      </c>
      <c r="C916" t="s">
        <v>38</v>
      </c>
      <c r="D916" t="s">
        <v>39</v>
      </c>
      <c r="E916" t="s">
        <v>40</v>
      </c>
      <c r="F916" t="s">
        <v>462</v>
      </c>
      <c r="G916" s="1">
        <v>43154</v>
      </c>
      <c r="H916" s="2">
        <v>43879</v>
      </c>
      <c r="I916" t="s">
        <v>62</v>
      </c>
      <c r="J916">
        <v>2018</v>
      </c>
      <c r="K916">
        <v>2018</v>
      </c>
      <c r="L916" s="7">
        <v>9200</v>
      </c>
      <c r="M916">
        <v>541528</v>
      </c>
      <c r="N916" s="1">
        <v>43158</v>
      </c>
      <c r="O916" s="1">
        <v>43250</v>
      </c>
      <c r="P916" s="1">
        <v>43263</v>
      </c>
      <c r="Q916" s="1" t="s">
        <v>150</v>
      </c>
      <c r="R916">
        <v>2018</v>
      </c>
      <c r="S916">
        <v>2018</v>
      </c>
      <c r="T916" t="s">
        <v>463</v>
      </c>
      <c r="U916" t="s">
        <v>44</v>
      </c>
      <c r="V916" t="s">
        <v>127</v>
      </c>
      <c r="W916" t="s">
        <v>73</v>
      </c>
      <c r="X916">
        <v>100</v>
      </c>
      <c r="Y916">
        <v>3</v>
      </c>
      <c r="Z916">
        <v>59</v>
      </c>
      <c r="AA916" t="s">
        <v>136</v>
      </c>
      <c r="AB916" t="s">
        <v>53</v>
      </c>
      <c r="AC916">
        <v>92</v>
      </c>
      <c r="AD916">
        <v>13</v>
      </c>
      <c r="AE916">
        <v>105</v>
      </c>
      <c r="AF916" t="s">
        <v>71</v>
      </c>
      <c r="AG916" t="s">
        <v>86</v>
      </c>
      <c r="AH916">
        <v>2</v>
      </c>
      <c r="AI916">
        <v>1</v>
      </c>
      <c r="AJ916">
        <v>1889</v>
      </c>
      <c r="AK916">
        <v>1880</v>
      </c>
      <c r="AL916" t="s">
        <v>73</v>
      </c>
      <c r="AM916" t="s">
        <v>73</v>
      </c>
      <c r="AN916">
        <v>1868</v>
      </c>
    </row>
    <row r="917" spans="1:40" x14ac:dyDescent="0.25">
      <c r="A917">
        <v>15390000290</v>
      </c>
      <c r="B917" t="s">
        <v>360</v>
      </c>
      <c r="C917" t="s">
        <v>38</v>
      </c>
      <c r="D917" t="s">
        <v>39</v>
      </c>
      <c r="E917" t="s">
        <v>40</v>
      </c>
      <c r="F917" t="s">
        <v>361</v>
      </c>
      <c r="G917" s="1">
        <v>43075</v>
      </c>
      <c r="H917" s="2">
        <v>44182</v>
      </c>
      <c r="I917" t="s">
        <v>300</v>
      </c>
      <c r="J917">
        <v>2017</v>
      </c>
      <c r="K917">
        <v>2018</v>
      </c>
      <c r="L917" s="7">
        <v>14500</v>
      </c>
      <c r="M917">
        <v>540433</v>
      </c>
      <c r="N917" s="1">
        <v>43081</v>
      </c>
      <c r="O917" s="1">
        <v>43196</v>
      </c>
      <c r="P917" s="1">
        <v>43213</v>
      </c>
      <c r="Q917" s="1" t="s">
        <v>124</v>
      </c>
      <c r="R917">
        <v>2018</v>
      </c>
      <c r="S917">
        <v>2018</v>
      </c>
      <c r="T917" t="s">
        <v>51</v>
      </c>
      <c r="U917" t="s">
        <v>51</v>
      </c>
      <c r="V917" t="s">
        <v>127</v>
      </c>
      <c r="W917" t="s">
        <v>73</v>
      </c>
      <c r="X917">
        <v>100</v>
      </c>
      <c r="Y917">
        <v>27</v>
      </c>
      <c r="Z917">
        <v>72</v>
      </c>
      <c r="AA917" t="s">
        <v>263</v>
      </c>
      <c r="AB917" t="s">
        <v>47</v>
      </c>
      <c r="AC917">
        <v>115</v>
      </c>
      <c r="AD917">
        <v>17</v>
      </c>
      <c r="AE917">
        <v>132</v>
      </c>
      <c r="AF917" t="s">
        <v>71</v>
      </c>
      <c r="AG917" t="s">
        <v>72</v>
      </c>
      <c r="AH917">
        <v>1</v>
      </c>
      <c r="AI917">
        <v>1</v>
      </c>
      <c r="AJ917">
        <v>1921</v>
      </c>
      <c r="AK917">
        <v>1920</v>
      </c>
      <c r="AL917" t="s">
        <v>173</v>
      </c>
      <c r="AM917" t="s">
        <v>73</v>
      </c>
      <c r="AN917">
        <v>1292</v>
      </c>
    </row>
    <row r="918" spans="1:40" x14ac:dyDescent="0.25">
      <c r="A918">
        <v>15126000340</v>
      </c>
      <c r="B918" t="s">
        <v>385</v>
      </c>
      <c r="C918" t="s">
        <v>38</v>
      </c>
      <c r="D918" t="s">
        <v>67</v>
      </c>
      <c r="E918" t="s">
        <v>67</v>
      </c>
      <c r="F918" t="s">
        <v>381</v>
      </c>
      <c r="G918" s="1">
        <v>43095</v>
      </c>
      <c r="H918" s="2">
        <v>44182</v>
      </c>
      <c r="I918" t="s">
        <v>300</v>
      </c>
      <c r="J918">
        <v>2017</v>
      </c>
      <c r="K918">
        <v>2018</v>
      </c>
      <c r="L918" s="7">
        <v>11500</v>
      </c>
      <c r="M918">
        <v>540719</v>
      </c>
      <c r="N918" s="1">
        <v>43129</v>
      </c>
      <c r="O918" s="1">
        <v>43193</v>
      </c>
      <c r="P918" s="1">
        <v>43222</v>
      </c>
      <c r="Q918" s="1" t="s">
        <v>142</v>
      </c>
      <c r="R918">
        <v>2018</v>
      </c>
      <c r="S918">
        <v>2018</v>
      </c>
      <c r="T918" t="s">
        <v>51</v>
      </c>
      <c r="U918" t="s">
        <v>51</v>
      </c>
      <c r="V918" t="s">
        <v>127</v>
      </c>
      <c r="W918" t="s">
        <v>73</v>
      </c>
      <c r="X918">
        <v>100</v>
      </c>
      <c r="Y918">
        <v>27</v>
      </c>
      <c r="Z918">
        <v>72</v>
      </c>
      <c r="AA918" t="s">
        <v>263</v>
      </c>
      <c r="AB918" t="s">
        <v>70</v>
      </c>
      <c r="AC918">
        <v>64</v>
      </c>
      <c r="AD918">
        <v>29</v>
      </c>
      <c r="AE918">
        <v>93</v>
      </c>
      <c r="AF918" t="s">
        <v>71</v>
      </c>
      <c r="AG918" t="s">
        <v>86</v>
      </c>
      <c r="AH918">
        <v>2</v>
      </c>
      <c r="AI918">
        <v>2</v>
      </c>
      <c r="AJ918">
        <v>1925</v>
      </c>
      <c r="AK918">
        <v>1920</v>
      </c>
      <c r="AL918" t="s">
        <v>73</v>
      </c>
      <c r="AM918" t="s">
        <v>73</v>
      </c>
      <c r="AN918">
        <v>2400</v>
      </c>
    </row>
    <row r="919" spans="1:40" x14ac:dyDescent="0.25">
      <c r="A919">
        <v>15133000320</v>
      </c>
      <c r="B919" t="s">
        <v>380</v>
      </c>
      <c r="C919" t="s">
        <v>38</v>
      </c>
      <c r="D919" t="s">
        <v>67</v>
      </c>
      <c r="E919" t="s">
        <v>67</v>
      </c>
      <c r="F919" t="s">
        <v>381</v>
      </c>
      <c r="G919" s="1">
        <v>43095</v>
      </c>
      <c r="H919" s="2">
        <v>44182</v>
      </c>
      <c r="I919" t="s">
        <v>300</v>
      </c>
      <c r="J919">
        <v>2017</v>
      </c>
      <c r="K919">
        <v>2018</v>
      </c>
      <c r="L919" s="7">
        <v>10400</v>
      </c>
      <c r="M919">
        <v>540722</v>
      </c>
      <c r="N919" s="1">
        <v>43103</v>
      </c>
      <c r="O919" s="1">
        <v>43179</v>
      </c>
      <c r="P919" s="1">
        <v>43222</v>
      </c>
      <c r="Q919" s="1" t="s">
        <v>142</v>
      </c>
      <c r="R919">
        <v>2018</v>
      </c>
      <c r="S919">
        <v>2018</v>
      </c>
      <c r="T919" t="s">
        <v>51</v>
      </c>
      <c r="U919" t="s">
        <v>51</v>
      </c>
      <c r="V919" t="s">
        <v>127</v>
      </c>
      <c r="W919" t="s">
        <v>73</v>
      </c>
      <c r="X919">
        <v>100</v>
      </c>
      <c r="Y919">
        <v>27</v>
      </c>
      <c r="Z919">
        <v>72</v>
      </c>
      <c r="AA919" t="s">
        <v>263</v>
      </c>
      <c r="AB919" t="s">
        <v>70</v>
      </c>
      <c r="AC919">
        <v>76</v>
      </c>
      <c r="AD919">
        <v>43</v>
      </c>
      <c r="AE919">
        <v>119</v>
      </c>
      <c r="AF919" t="s">
        <v>71</v>
      </c>
      <c r="AG919" t="s">
        <v>72</v>
      </c>
      <c r="AH919">
        <v>2</v>
      </c>
      <c r="AI919">
        <v>2</v>
      </c>
      <c r="AJ919">
        <v>1912</v>
      </c>
      <c r="AK919">
        <v>1910</v>
      </c>
      <c r="AL919" t="s">
        <v>173</v>
      </c>
      <c r="AM919" t="s">
        <v>73</v>
      </c>
      <c r="AN919">
        <v>2156</v>
      </c>
    </row>
    <row r="920" spans="1:40" x14ac:dyDescent="0.25">
      <c r="A920">
        <v>15133000310</v>
      </c>
      <c r="B920" t="s">
        <v>382</v>
      </c>
      <c r="C920" t="s">
        <v>38</v>
      </c>
      <c r="D920" t="s">
        <v>67</v>
      </c>
      <c r="E920" t="s">
        <v>67</v>
      </c>
      <c r="F920" t="s">
        <v>381</v>
      </c>
      <c r="G920" s="1">
        <v>43095</v>
      </c>
      <c r="H920" s="2">
        <v>44182</v>
      </c>
      <c r="I920" t="s">
        <v>300</v>
      </c>
      <c r="J920">
        <v>2017</v>
      </c>
      <c r="K920">
        <v>2018</v>
      </c>
      <c r="L920" s="7">
        <v>10400</v>
      </c>
      <c r="M920">
        <v>540723</v>
      </c>
      <c r="N920" s="1">
        <v>43103</v>
      </c>
      <c r="O920" s="1">
        <v>43179</v>
      </c>
      <c r="P920" s="1">
        <v>43222</v>
      </c>
      <c r="Q920" s="1" t="s">
        <v>142</v>
      </c>
      <c r="R920">
        <v>2018</v>
      </c>
      <c r="S920">
        <v>2018</v>
      </c>
      <c r="T920" t="s">
        <v>51</v>
      </c>
      <c r="U920" t="s">
        <v>51</v>
      </c>
      <c r="V920" t="s">
        <v>127</v>
      </c>
      <c r="W920" t="s">
        <v>73</v>
      </c>
      <c r="X920">
        <v>100</v>
      </c>
      <c r="Y920">
        <v>27</v>
      </c>
      <c r="Z920">
        <v>72</v>
      </c>
      <c r="AA920" t="s">
        <v>263</v>
      </c>
      <c r="AB920" t="s">
        <v>70</v>
      </c>
      <c r="AC920">
        <v>76</v>
      </c>
      <c r="AD920">
        <v>43</v>
      </c>
      <c r="AE920">
        <v>119</v>
      </c>
      <c r="AF920" t="s">
        <v>71</v>
      </c>
      <c r="AG920" t="s">
        <v>72</v>
      </c>
      <c r="AH920">
        <v>2</v>
      </c>
      <c r="AI920">
        <v>2</v>
      </c>
      <c r="AJ920">
        <v>1903</v>
      </c>
      <c r="AK920">
        <v>1900</v>
      </c>
      <c r="AL920" t="s">
        <v>173</v>
      </c>
      <c r="AM920" t="s">
        <v>73</v>
      </c>
      <c r="AN920">
        <v>2240</v>
      </c>
    </row>
    <row r="921" spans="1:40" x14ac:dyDescent="0.25">
      <c r="A921">
        <v>15133000050</v>
      </c>
      <c r="B921" t="s">
        <v>383</v>
      </c>
      <c r="C921" t="s">
        <v>38</v>
      </c>
      <c r="D921" t="s">
        <v>67</v>
      </c>
      <c r="E921" t="s">
        <v>67</v>
      </c>
      <c r="F921" t="s">
        <v>381</v>
      </c>
      <c r="G921" s="1">
        <v>43095</v>
      </c>
      <c r="H921" s="2">
        <v>44182</v>
      </c>
      <c r="I921" t="s">
        <v>300</v>
      </c>
      <c r="J921">
        <v>2017</v>
      </c>
      <c r="K921">
        <v>2018</v>
      </c>
      <c r="L921" s="7">
        <v>8750</v>
      </c>
      <c r="M921">
        <v>540725</v>
      </c>
      <c r="N921" s="1">
        <v>43103</v>
      </c>
      <c r="O921" s="1">
        <v>43179</v>
      </c>
      <c r="P921" s="1">
        <v>43222</v>
      </c>
      <c r="Q921" s="1" t="s">
        <v>142</v>
      </c>
      <c r="R921">
        <v>2018</v>
      </c>
      <c r="S921">
        <v>2018</v>
      </c>
      <c r="T921" t="s">
        <v>51</v>
      </c>
      <c r="U921" t="s">
        <v>51</v>
      </c>
      <c r="V921" t="s">
        <v>127</v>
      </c>
      <c r="W921" t="s">
        <v>73</v>
      </c>
      <c r="X921">
        <v>100</v>
      </c>
      <c r="Y921">
        <v>27</v>
      </c>
      <c r="Z921">
        <v>72</v>
      </c>
      <c r="AA921" t="s">
        <v>263</v>
      </c>
      <c r="AB921" t="s">
        <v>70</v>
      </c>
      <c r="AC921">
        <v>76</v>
      </c>
      <c r="AD921">
        <v>43</v>
      </c>
      <c r="AE921">
        <v>119</v>
      </c>
      <c r="AF921" t="s">
        <v>71</v>
      </c>
      <c r="AG921" t="s">
        <v>72</v>
      </c>
      <c r="AH921">
        <v>1</v>
      </c>
      <c r="AI921">
        <v>1</v>
      </c>
      <c r="AJ921">
        <v>1925</v>
      </c>
      <c r="AK921">
        <v>1920</v>
      </c>
      <c r="AL921" t="s">
        <v>173</v>
      </c>
      <c r="AM921" t="s">
        <v>73</v>
      </c>
      <c r="AN921">
        <v>836</v>
      </c>
    </row>
    <row r="922" spans="1:40" x14ac:dyDescent="0.25">
      <c r="A922">
        <v>15133000190</v>
      </c>
      <c r="B922" t="s">
        <v>384</v>
      </c>
      <c r="C922" t="s">
        <v>38</v>
      </c>
      <c r="D922" t="s">
        <v>67</v>
      </c>
      <c r="E922" t="s">
        <v>67</v>
      </c>
      <c r="F922" t="s">
        <v>381</v>
      </c>
      <c r="G922" s="1">
        <v>43095</v>
      </c>
      <c r="H922" s="2">
        <v>44182</v>
      </c>
      <c r="I922" t="s">
        <v>300</v>
      </c>
      <c r="J922">
        <v>2017</v>
      </c>
      <c r="K922">
        <v>2018</v>
      </c>
      <c r="L922" s="7">
        <v>11200</v>
      </c>
      <c r="M922">
        <v>540726</v>
      </c>
      <c r="N922" s="1">
        <v>43103</v>
      </c>
      <c r="O922" s="1">
        <v>43179</v>
      </c>
      <c r="P922" s="1">
        <v>43222</v>
      </c>
      <c r="Q922" s="1" t="s">
        <v>142</v>
      </c>
      <c r="R922">
        <v>2018</v>
      </c>
      <c r="S922">
        <v>2018</v>
      </c>
      <c r="T922" t="s">
        <v>51</v>
      </c>
      <c r="U922" t="s">
        <v>51</v>
      </c>
      <c r="V922" t="s">
        <v>127</v>
      </c>
      <c r="W922" t="s">
        <v>73</v>
      </c>
      <c r="X922">
        <v>100</v>
      </c>
      <c r="Y922">
        <v>27</v>
      </c>
      <c r="Z922">
        <v>72</v>
      </c>
      <c r="AA922" t="s">
        <v>263</v>
      </c>
      <c r="AB922" t="s">
        <v>70</v>
      </c>
      <c r="AC922">
        <v>76</v>
      </c>
      <c r="AD922">
        <v>43</v>
      </c>
      <c r="AE922">
        <v>119</v>
      </c>
      <c r="AF922" t="s">
        <v>71</v>
      </c>
      <c r="AG922" t="s">
        <v>72</v>
      </c>
      <c r="AH922">
        <v>2</v>
      </c>
      <c r="AI922">
        <v>1</v>
      </c>
      <c r="AJ922">
        <v>1902</v>
      </c>
      <c r="AK922">
        <v>1900</v>
      </c>
      <c r="AL922" t="s">
        <v>173</v>
      </c>
      <c r="AM922" t="s">
        <v>73</v>
      </c>
      <c r="AN922">
        <v>1412</v>
      </c>
    </row>
    <row r="923" spans="1:40" x14ac:dyDescent="0.25">
      <c r="A923">
        <v>15122000370</v>
      </c>
      <c r="B923" t="s">
        <v>540</v>
      </c>
      <c r="C923" t="s">
        <v>38</v>
      </c>
      <c r="D923" t="s">
        <v>67</v>
      </c>
      <c r="E923" t="s">
        <v>67</v>
      </c>
      <c r="F923" t="s">
        <v>541</v>
      </c>
      <c r="G923" s="1">
        <v>43096</v>
      </c>
      <c r="H923" s="2">
        <v>44182</v>
      </c>
      <c r="I923" t="s">
        <v>300</v>
      </c>
      <c r="J923">
        <v>2017</v>
      </c>
      <c r="K923">
        <v>2018</v>
      </c>
      <c r="L923" s="7">
        <v>21750</v>
      </c>
      <c r="M923">
        <v>540699</v>
      </c>
      <c r="N923" s="1">
        <v>43103</v>
      </c>
      <c r="O923" s="1">
        <v>43270</v>
      </c>
      <c r="P923" s="1">
        <v>43318</v>
      </c>
      <c r="Q923" s="1" t="s">
        <v>186</v>
      </c>
      <c r="R923">
        <v>2018</v>
      </c>
      <c r="S923">
        <v>2019</v>
      </c>
      <c r="T923" t="s">
        <v>51</v>
      </c>
      <c r="U923" t="s">
        <v>51</v>
      </c>
      <c r="V923" t="s">
        <v>127</v>
      </c>
      <c r="W923" t="s">
        <v>73</v>
      </c>
      <c r="X923">
        <v>100</v>
      </c>
      <c r="Y923">
        <v>27</v>
      </c>
      <c r="Z923">
        <v>72</v>
      </c>
      <c r="AA923" t="s">
        <v>263</v>
      </c>
      <c r="AB923" t="s">
        <v>70</v>
      </c>
      <c r="AC923">
        <v>167</v>
      </c>
      <c r="AD923">
        <v>48</v>
      </c>
      <c r="AE923">
        <v>215</v>
      </c>
      <c r="AF923" t="s">
        <v>71</v>
      </c>
      <c r="AG923" t="s">
        <v>72</v>
      </c>
      <c r="AH923">
        <v>1</v>
      </c>
      <c r="AI923">
        <v>5</v>
      </c>
      <c r="AJ923">
        <v>1910</v>
      </c>
      <c r="AK923">
        <v>1910</v>
      </c>
      <c r="AL923" t="s">
        <v>173</v>
      </c>
      <c r="AM923" t="s">
        <v>73</v>
      </c>
      <c r="AN923">
        <v>518</v>
      </c>
    </row>
    <row r="924" spans="1:40" x14ac:dyDescent="0.25">
      <c r="A924">
        <v>15122000360</v>
      </c>
      <c r="B924" t="s">
        <v>542</v>
      </c>
      <c r="C924" t="s">
        <v>38</v>
      </c>
      <c r="D924" t="s">
        <v>67</v>
      </c>
      <c r="E924" t="s">
        <v>67</v>
      </c>
      <c r="F924" t="s">
        <v>541</v>
      </c>
      <c r="G924" s="1">
        <v>43096</v>
      </c>
      <c r="H924" s="2">
        <v>44182</v>
      </c>
      <c r="I924" t="s">
        <v>300</v>
      </c>
      <c r="J924">
        <v>2017</v>
      </c>
      <c r="K924">
        <v>2018</v>
      </c>
      <c r="L924" s="7">
        <v>8900</v>
      </c>
      <c r="M924">
        <v>540700</v>
      </c>
      <c r="N924" s="1">
        <v>43103</v>
      </c>
      <c r="O924" s="1">
        <v>43270</v>
      </c>
      <c r="P924" s="1">
        <v>43318</v>
      </c>
      <c r="Q924" s="1" t="s">
        <v>186</v>
      </c>
      <c r="R924">
        <v>2018</v>
      </c>
      <c r="S924">
        <v>2019</v>
      </c>
      <c r="T924" t="s">
        <v>51</v>
      </c>
      <c r="U924" t="s">
        <v>51</v>
      </c>
      <c r="V924" t="s">
        <v>127</v>
      </c>
      <c r="W924" t="s">
        <v>73</v>
      </c>
      <c r="X924">
        <v>100</v>
      </c>
      <c r="Y924">
        <v>27</v>
      </c>
      <c r="Z924">
        <v>72</v>
      </c>
      <c r="AA924" t="s">
        <v>263</v>
      </c>
      <c r="AB924" t="s">
        <v>70</v>
      </c>
      <c r="AC924">
        <v>167</v>
      </c>
      <c r="AD924">
        <v>48</v>
      </c>
      <c r="AE924">
        <v>215</v>
      </c>
      <c r="AF924" t="s">
        <v>71</v>
      </c>
      <c r="AG924" t="s">
        <v>72</v>
      </c>
      <c r="AH924">
        <v>2</v>
      </c>
      <c r="AI924">
        <v>1</v>
      </c>
      <c r="AJ924">
        <v>1893</v>
      </c>
      <c r="AK924">
        <v>1890</v>
      </c>
      <c r="AL924" t="s">
        <v>173</v>
      </c>
      <c r="AM924" t="s">
        <v>73</v>
      </c>
      <c r="AN924">
        <v>1224</v>
      </c>
    </row>
    <row r="925" spans="1:40" x14ac:dyDescent="0.25">
      <c r="A925">
        <v>15122000350</v>
      </c>
      <c r="B925" t="s">
        <v>543</v>
      </c>
      <c r="C925" t="s">
        <v>38</v>
      </c>
      <c r="D925" t="s">
        <v>67</v>
      </c>
      <c r="E925" t="s">
        <v>67</v>
      </c>
      <c r="F925" t="s">
        <v>541</v>
      </c>
      <c r="G925" s="1">
        <v>43096</v>
      </c>
      <c r="H925" s="2">
        <v>44182</v>
      </c>
      <c r="I925" t="s">
        <v>300</v>
      </c>
      <c r="J925">
        <v>2017</v>
      </c>
      <c r="K925">
        <v>2018</v>
      </c>
      <c r="L925" s="7">
        <v>9500</v>
      </c>
      <c r="M925">
        <v>540732</v>
      </c>
      <c r="N925" s="1">
        <v>43103</v>
      </c>
      <c r="O925" s="1">
        <v>43270</v>
      </c>
      <c r="P925" s="1">
        <v>43318</v>
      </c>
      <c r="Q925" s="1" t="s">
        <v>186</v>
      </c>
      <c r="R925">
        <v>2018</v>
      </c>
      <c r="S925">
        <v>2019</v>
      </c>
      <c r="T925" t="s">
        <v>51</v>
      </c>
      <c r="U925" t="s">
        <v>51</v>
      </c>
      <c r="V925" t="s">
        <v>127</v>
      </c>
      <c r="W925" t="s">
        <v>73</v>
      </c>
      <c r="X925">
        <v>100</v>
      </c>
      <c r="Y925">
        <v>27</v>
      </c>
      <c r="Z925">
        <v>72</v>
      </c>
      <c r="AA925" t="s">
        <v>263</v>
      </c>
      <c r="AB925" t="s">
        <v>70</v>
      </c>
      <c r="AC925">
        <v>167</v>
      </c>
      <c r="AD925">
        <v>48</v>
      </c>
      <c r="AE925">
        <v>215</v>
      </c>
      <c r="AF925" t="s">
        <v>71</v>
      </c>
      <c r="AG925" t="s">
        <v>72</v>
      </c>
      <c r="AH925">
        <v>2</v>
      </c>
      <c r="AI925">
        <v>2</v>
      </c>
      <c r="AJ925">
        <v>1925</v>
      </c>
      <c r="AK925">
        <v>1920</v>
      </c>
      <c r="AL925" t="s">
        <v>173</v>
      </c>
      <c r="AM925" t="s">
        <v>73</v>
      </c>
      <c r="AN925">
        <v>1800</v>
      </c>
    </row>
    <row r="926" spans="1:40" x14ac:dyDescent="0.25">
      <c r="A926">
        <v>15122000140</v>
      </c>
      <c r="B926" t="s">
        <v>544</v>
      </c>
      <c r="C926" t="s">
        <v>38</v>
      </c>
      <c r="D926" t="s">
        <v>67</v>
      </c>
      <c r="E926" t="s">
        <v>67</v>
      </c>
      <c r="F926" t="s">
        <v>541</v>
      </c>
      <c r="G926" s="1">
        <v>43096</v>
      </c>
      <c r="H926" s="2">
        <v>44182</v>
      </c>
      <c r="I926" t="s">
        <v>300</v>
      </c>
      <c r="J926">
        <v>2017</v>
      </c>
      <c r="K926">
        <v>2018</v>
      </c>
      <c r="L926" s="7">
        <v>8900</v>
      </c>
      <c r="M926">
        <v>540731</v>
      </c>
      <c r="N926" s="1">
        <v>43103</v>
      </c>
      <c r="O926" s="1">
        <v>43270</v>
      </c>
      <c r="P926" s="1">
        <v>43319</v>
      </c>
      <c r="Q926" s="1" t="s">
        <v>186</v>
      </c>
      <c r="R926">
        <v>2018</v>
      </c>
      <c r="S926">
        <v>2019</v>
      </c>
      <c r="T926" t="s">
        <v>51</v>
      </c>
      <c r="U926" t="s">
        <v>51</v>
      </c>
      <c r="V926" t="s">
        <v>127</v>
      </c>
      <c r="W926" t="s">
        <v>73</v>
      </c>
      <c r="X926">
        <v>100</v>
      </c>
      <c r="Y926">
        <v>27</v>
      </c>
      <c r="Z926">
        <v>72</v>
      </c>
      <c r="AA926" t="s">
        <v>263</v>
      </c>
      <c r="AB926" t="s">
        <v>70</v>
      </c>
      <c r="AC926">
        <v>167</v>
      </c>
      <c r="AD926">
        <v>49</v>
      </c>
      <c r="AE926">
        <v>216</v>
      </c>
      <c r="AF926" t="s">
        <v>71</v>
      </c>
      <c r="AG926" t="s">
        <v>86</v>
      </c>
      <c r="AH926">
        <v>1</v>
      </c>
      <c r="AI926">
        <v>1</v>
      </c>
      <c r="AJ926">
        <v>1896</v>
      </c>
      <c r="AK926">
        <v>1890</v>
      </c>
      <c r="AL926" t="s">
        <v>173</v>
      </c>
      <c r="AM926" t="s">
        <v>73</v>
      </c>
      <c r="AN926">
        <v>903</v>
      </c>
    </row>
    <row r="927" spans="1:40" x14ac:dyDescent="0.25">
      <c r="A927">
        <v>15122000170</v>
      </c>
      <c r="B927" t="s">
        <v>545</v>
      </c>
      <c r="C927" t="s">
        <v>38</v>
      </c>
      <c r="D927" t="s">
        <v>67</v>
      </c>
      <c r="E927" t="s">
        <v>67</v>
      </c>
      <c r="F927" t="s">
        <v>541</v>
      </c>
      <c r="G927" s="1">
        <v>43096</v>
      </c>
      <c r="H927" s="2">
        <v>44182</v>
      </c>
      <c r="I927" t="s">
        <v>300</v>
      </c>
      <c r="J927">
        <v>2017</v>
      </c>
      <c r="K927">
        <v>2018</v>
      </c>
      <c r="L927" s="7">
        <v>8900</v>
      </c>
      <c r="M927">
        <v>540734</v>
      </c>
      <c r="N927" s="1">
        <v>43103</v>
      </c>
      <c r="O927" s="1">
        <v>43270</v>
      </c>
      <c r="P927" s="1">
        <v>43319</v>
      </c>
      <c r="Q927" s="1" t="s">
        <v>186</v>
      </c>
      <c r="R927">
        <v>2018</v>
      </c>
      <c r="S927">
        <v>2019</v>
      </c>
      <c r="T927" t="s">
        <v>51</v>
      </c>
      <c r="U927" t="s">
        <v>51</v>
      </c>
      <c r="V927" t="s">
        <v>127</v>
      </c>
      <c r="W927" t="s">
        <v>73</v>
      </c>
      <c r="X927">
        <v>100</v>
      </c>
      <c r="Y927">
        <v>27</v>
      </c>
      <c r="Z927">
        <v>72</v>
      </c>
      <c r="AA927" t="s">
        <v>263</v>
      </c>
      <c r="AB927" t="s">
        <v>70</v>
      </c>
      <c r="AC927">
        <v>167</v>
      </c>
      <c r="AD927">
        <v>49</v>
      </c>
      <c r="AE927">
        <v>216</v>
      </c>
      <c r="AF927" t="s">
        <v>71</v>
      </c>
      <c r="AG927" t="s">
        <v>72</v>
      </c>
      <c r="AH927">
        <v>1</v>
      </c>
      <c r="AI927">
        <v>1</v>
      </c>
      <c r="AJ927">
        <v>1903</v>
      </c>
      <c r="AK927">
        <v>1900</v>
      </c>
      <c r="AL927" t="s">
        <v>173</v>
      </c>
      <c r="AM927" t="s">
        <v>73</v>
      </c>
      <c r="AN927">
        <v>816</v>
      </c>
    </row>
    <row r="928" spans="1:40" x14ac:dyDescent="0.25">
      <c r="A928">
        <v>13816090160</v>
      </c>
      <c r="B928" t="s">
        <v>749</v>
      </c>
      <c r="C928" t="s">
        <v>38</v>
      </c>
      <c r="D928" t="s">
        <v>39</v>
      </c>
      <c r="E928" t="s">
        <v>40</v>
      </c>
      <c r="F928" t="s">
        <v>554</v>
      </c>
      <c r="G928" s="1">
        <v>43224</v>
      </c>
      <c r="H928" s="2">
        <v>43969</v>
      </c>
      <c r="I928" t="s">
        <v>142</v>
      </c>
      <c r="J928">
        <v>2018</v>
      </c>
      <c r="K928">
        <v>2018</v>
      </c>
      <c r="L928" s="7">
        <v>9800</v>
      </c>
      <c r="M928">
        <v>542891</v>
      </c>
      <c r="N928" s="1">
        <v>43229</v>
      </c>
      <c r="O928" s="1">
        <v>43301</v>
      </c>
      <c r="P928" s="1">
        <v>43431</v>
      </c>
      <c r="Q928" s="1" t="s">
        <v>266</v>
      </c>
      <c r="R928">
        <v>2018</v>
      </c>
      <c r="S928">
        <v>2019</v>
      </c>
      <c r="T928" t="s">
        <v>51</v>
      </c>
      <c r="U928" t="s">
        <v>51</v>
      </c>
      <c r="V928" t="s">
        <v>127</v>
      </c>
      <c r="W928" t="s">
        <v>73</v>
      </c>
      <c r="X928">
        <v>100</v>
      </c>
      <c r="Y928">
        <v>22</v>
      </c>
      <c r="Z928">
        <v>78</v>
      </c>
      <c r="AA928" t="s">
        <v>59</v>
      </c>
      <c r="AB928" t="s">
        <v>53</v>
      </c>
      <c r="AC928">
        <v>72</v>
      </c>
      <c r="AD928">
        <v>130</v>
      </c>
      <c r="AE928">
        <v>202</v>
      </c>
      <c r="AF928" t="s">
        <v>71</v>
      </c>
      <c r="AG928" t="s">
        <v>86</v>
      </c>
      <c r="AH928">
        <v>2</v>
      </c>
      <c r="AI928">
        <v>2</v>
      </c>
      <c r="AJ928">
        <v>1908</v>
      </c>
      <c r="AK928">
        <v>1900</v>
      </c>
      <c r="AL928" t="s">
        <v>173</v>
      </c>
      <c r="AM928" t="s">
        <v>73</v>
      </c>
      <c r="AN928">
        <v>2068</v>
      </c>
    </row>
    <row r="929" spans="1:40" x14ac:dyDescent="0.25">
      <c r="A929">
        <v>13801040160</v>
      </c>
      <c r="B929" t="s">
        <v>766</v>
      </c>
      <c r="C929" t="s">
        <v>38</v>
      </c>
      <c r="D929" t="s">
        <v>39</v>
      </c>
      <c r="E929" t="s">
        <v>40</v>
      </c>
      <c r="F929" t="s">
        <v>767</v>
      </c>
      <c r="G929" s="1">
        <v>43228</v>
      </c>
      <c r="H929" s="2">
        <v>43969</v>
      </c>
      <c r="I929" t="s">
        <v>142</v>
      </c>
      <c r="J929">
        <v>2018</v>
      </c>
      <c r="K929">
        <v>2018</v>
      </c>
      <c r="L929" s="7">
        <v>8700</v>
      </c>
      <c r="M929">
        <v>542926</v>
      </c>
      <c r="N929" s="1">
        <v>43230</v>
      </c>
      <c r="O929" s="1">
        <v>43376</v>
      </c>
      <c r="P929" s="1">
        <v>43446</v>
      </c>
      <c r="Q929" s="1" t="s">
        <v>300</v>
      </c>
      <c r="R929">
        <v>2018</v>
      </c>
      <c r="S929">
        <v>2019</v>
      </c>
      <c r="T929" t="s">
        <v>51</v>
      </c>
      <c r="U929" t="s">
        <v>51</v>
      </c>
      <c r="V929" t="s">
        <v>127</v>
      </c>
      <c r="W929" t="s">
        <v>73</v>
      </c>
      <c r="X929">
        <v>100</v>
      </c>
      <c r="Y929">
        <v>26</v>
      </c>
      <c r="Z929">
        <v>78</v>
      </c>
      <c r="AA929" t="s">
        <v>59</v>
      </c>
      <c r="AB929" t="s">
        <v>47</v>
      </c>
      <c r="AC929">
        <v>146</v>
      </c>
      <c r="AD929">
        <v>70</v>
      </c>
      <c r="AE929">
        <v>216</v>
      </c>
      <c r="AF929" t="s">
        <v>71</v>
      </c>
      <c r="AG929" t="s">
        <v>86</v>
      </c>
      <c r="AH929">
        <v>2</v>
      </c>
      <c r="AI929">
        <v>1</v>
      </c>
      <c r="AJ929">
        <v>1907</v>
      </c>
      <c r="AK929">
        <v>1900</v>
      </c>
      <c r="AL929" t="s">
        <v>173</v>
      </c>
      <c r="AM929" t="s">
        <v>73</v>
      </c>
      <c r="AN929">
        <v>1600</v>
      </c>
    </row>
    <row r="930" spans="1:40" x14ac:dyDescent="0.25">
      <c r="A930">
        <v>13801040150</v>
      </c>
      <c r="B930" t="s">
        <v>768</v>
      </c>
      <c r="C930" t="s">
        <v>38</v>
      </c>
      <c r="D930" t="s">
        <v>39</v>
      </c>
      <c r="E930" t="s">
        <v>40</v>
      </c>
      <c r="F930" t="s">
        <v>767</v>
      </c>
      <c r="G930" s="1">
        <v>43228</v>
      </c>
      <c r="H930" s="2">
        <v>43969</v>
      </c>
      <c r="I930" t="s">
        <v>142</v>
      </c>
      <c r="J930">
        <v>2018</v>
      </c>
      <c r="K930">
        <v>2018</v>
      </c>
      <c r="L930" s="7">
        <v>9200</v>
      </c>
      <c r="M930">
        <v>542927</v>
      </c>
      <c r="N930" s="1">
        <v>43230</v>
      </c>
      <c r="O930" s="1">
        <v>43376</v>
      </c>
      <c r="P930" s="1">
        <v>43446</v>
      </c>
      <c r="Q930" s="1" t="s">
        <v>300</v>
      </c>
      <c r="R930">
        <v>2018</v>
      </c>
      <c r="S930">
        <v>2019</v>
      </c>
      <c r="T930" t="s">
        <v>51</v>
      </c>
      <c r="U930" t="s">
        <v>51</v>
      </c>
      <c r="V930" t="s">
        <v>127</v>
      </c>
      <c r="W930" t="s">
        <v>73</v>
      </c>
      <c r="X930">
        <v>100</v>
      </c>
      <c r="Y930">
        <v>26</v>
      </c>
      <c r="Z930">
        <v>78</v>
      </c>
      <c r="AA930" t="s">
        <v>59</v>
      </c>
      <c r="AB930" t="s">
        <v>47</v>
      </c>
      <c r="AC930">
        <v>146</v>
      </c>
      <c r="AD930">
        <v>70</v>
      </c>
      <c r="AE930">
        <v>216</v>
      </c>
      <c r="AF930" t="s">
        <v>71</v>
      </c>
      <c r="AG930" t="s">
        <v>86</v>
      </c>
      <c r="AH930">
        <v>2</v>
      </c>
      <c r="AI930">
        <v>2</v>
      </c>
      <c r="AJ930">
        <v>1908</v>
      </c>
      <c r="AK930">
        <v>1900</v>
      </c>
      <c r="AL930" t="s">
        <v>173</v>
      </c>
      <c r="AM930" t="s">
        <v>73</v>
      </c>
      <c r="AN930">
        <v>2746</v>
      </c>
    </row>
    <row r="931" spans="1:40" x14ac:dyDescent="0.25">
      <c r="A931">
        <v>13801040145</v>
      </c>
      <c r="B931" t="s">
        <v>769</v>
      </c>
      <c r="C931" t="s">
        <v>38</v>
      </c>
      <c r="D931" t="s">
        <v>39</v>
      </c>
      <c r="E931" t="s">
        <v>40</v>
      </c>
      <c r="F931" t="s">
        <v>770</v>
      </c>
      <c r="G931" s="1">
        <v>43249</v>
      </c>
      <c r="H931" s="2">
        <v>43969</v>
      </c>
      <c r="I931" t="s">
        <v>142</v>
      </c>
      <c r="J931">
        <v>2018</v>
      </c>
      <c r="K931">
        <v>2018</v>
      </c>
      <c r="L931" s="7">
        <v>12800</v>
      </c>
      <c r="M931">
        <v>543350</v>
      </c>
      <c r="N931" s="1">
        <v>43251</v>
      </c>
      <c r="O931" s="1">
        <v>43376</v>
      </c>
      <c r="P931" s="1">
        <v>43446</v>
      </c>
      <c r="Q931" s="1" t="s">
        <v>300</v>
      </c>
      <c r="R931">
        <v>2018</v>
      </c>
      <c r="S931">
        <v>2019</v>
      </c>
      <c r="T931" t="s">
        <v>771</v>
      </c>
      <c r="U931" t="s">
        <v>44</v>
      </c>
      <c r="V931" t="s">
        <v>127</v>
      </c>
      <c r="W931" t="s">
        <v>73</v>
      </c>
      <c r="X931">
        <v>100</v>
      </c>
      <c r="Y931">
        <v>26</v>
      </c>
      <c r="Z931">
        <v>78</v>
      </c>
      <c r="AA931" t="s">
        <v>59</v>
      </c>
      <c r="AB931" t="s">
        <v>47</v>
      </c>
      <c r="AC931">
        <v>125</v>
      </c>
      <c r="AD931">
        <v>70</v>
      </c>
      <c r="AE931">
        <v>195</v>
      </c>
      <c r="AF931" t="s">
        <v>71</v>
      </c>
      <c r="AG931" t="s">
        <v>86</v>
      </c>
      <c r="AH931">
        <v>2</v>
      </c>
      <c r="AI931">
        <v>2</v>
      </c>
      <c r="AJ931">
        <v>1907</v>
      </c>
      <c r="AK931">
        <v>1900</v>
      </c>
      <c r="AL931" t="s">
        <v>173</v>
      </c>
      <c r="AM931" t="s">
        <v>73</v>
      </c>
      <c r="AN931">
        <v>2444</v>
      </c>
    </row>
    <row r="932" spans="1:40" x14ac:dyDescent="0.25">
      <c r="A932">
        <v>11640000260</v>
      </c>
      <c r="B932" t="s">
        <v>1392</v>
      </c>
      <c r="C932" t="s">
        <v>38</v>
      </c>
      <c r="D932" t="s">
        <v>67</v>
      </c>
      <c r="E932" t="s">
        <v>67</v>
      </c>
      <c r="F932" t="s">
        <v>1393</v>
      </c>
      <c r="G932" s="1">
        <v>43581</v>
      </c>
      <c r="H932" s="2">
        <v>43940</v>
      </c>
      <c r="I932" t="s">
        <v>124</v>
      </c>
      <c r="J932">
        <v>2019</v>
      </c>
      <c r="K932">
        <v>2019</v>
      </c>
      <c r="L932" s="7">
        <v>8900</v>
      </c>
      <c r="M932">
        <v>427</v>
      </c>
      <c r="N932" s="1">
        <v>43577</v>
      </c>
      <c r="O932" s="1">
        <v>43636</v>
      </c>
      <c r="P932" s="1">
        <v>43697</v>
      </c>
      <c r="Q932" s="1" t="s">
        <v>186</v>
      </c>
      <c r="R932">
        <v>2019</v>
      </c>
      <c r="S932">
        <v>2020</v>
      </c>
      <c r="T932" t="s">
        <v>51</v>
      </c>
      <c r="U932" t="s">
        <v>51</v>
      </c>
      <c r="V932" t="s">
        <v>127</v>
      </c>
      <c r="W932" t="s">
        <v>73</v>
      </c>
      <c r="X932">
        <v>100</v>
      </c>
      <c r="Y932">
        <v>20</v>
      </c>
      <c r="Z932">
        <v>19</v>
      </c>
      <c r="AA932" t="s">
        <v>631</v>
      </c>
      <c r="AB932" t="s">
        <v>47</v>
      </c>
      <c r="AC932">
        <v>59</v>
      </c>
      <c r="AD932">
        <v>61</v>
      </c>
      <c r="AE932">
        <v>120</v>
      </c>
      <c r="AF932" t="s">
        <v>71</v>
      </c>
      <c r="AG932" t="s">
        <v>86</v>
      </c>
      <c r="AH932">
        <v>1</v>
      </c>
      <c r="AI932">
        <v>1</v>
      </c>
      <c r="AJ932">
        <v>1884</v>
      </c>
      <c r="AK932">
        <v>1880</v>
      </c>
      <c r="AL932" t="s">
        <v>173</v>
      </c>
      <c r="AM932" t="s">
        <v>73</v>
      </c>
      <c r="AN932">
        <v>860</v>
      </c>
    </row>
    <row r="933" spans="1:40" x14ac:dyDescent="0.25">
      <c r="A933">
        <v>11528000260</v>
      </c>
      <c r="B933" t="s">
        <v>1445</v>
      </c>
      <c r="C933" t="s">
        <v>38</v>
      </c>
      <c r="D933" t="s">
        <v>39</v>
      </c>
      <c r="E933" t="s">
        <v>40</v>
      </c>
      <c r="F933" t="s">
        <v>1446</v>
      </c>
      <c r="G933" s="1">
        <v>43599</v>
      </c>
      <c r="H933" s="2">
        <v>43970</v>
      </c>
      <c r="I933" t="s">
        <v>142</v>
      </c>
      <c r="J933">
        <v>2019</v>
      </c>
      <c r="K933">
        <v>2019</v>
      </c>
      <c r="L933" s="7">
        <v>11800</v>
      </c>
      <c r="M933">
        <v>514</v>
      </c>
      <c r="N933" s="1">
        <v>43595</v>
      </c>
      <c r="O933" s="1">
        <v>43636</v>
      </c>
      <c r="P933" s="1">
        <v>43721</v>
      </c>
      <c r="Q933" s="1" t="s">
        <v>223</v>
      </c>
      <c r="R933">
        <v>2019</v>
      </c>
      <c r="S933">
        <v>2020</v>
      </c>
      <c r="T933" t="s">
        <v>1447</v>
      </c>
      <c r="U933" t="s">
        <v>44</v>
      </c>
      <c r="V933" t="s">
        <v>127</v>
      </c>
      <c r="W933" t="s">
        <v>73</v>
      </c>
      <c r="X933">
        <v>100</v>
      </c>
      <c r="Y933">
        <v>9</v>
      </c>
      <c r="Z933">
        <v>22</v>
      </c>
      <c r="AA933" t="s">
        <v>116</v>
      </c>
      <c r="AB933" t="s">
        <v>47</v>
      </c>
      <c r="AC933">
        <v>41</v>
      </c>
      <c r="AD933">
        <v>85</v>
      </c>
      <c r="AE933">
        <v>126</v>
      </c>
      <c r="AF933" t="s">
        <v>71</v>
      </c>
      <c r="AG933" t="s">
        <v>86</v>
      </c>
      <c r="AH933">
        <v>2</v>
      </c>
      <c r="AI933">
        <v>2</v>
      </c>
      <c r="AJ933">
        <v>1894</v>
      </c>
      <c r="AK933">
        <v>1890</v>
      </c>
      <c r="AL933" t="s">
        <v>173</v>
      </c>
      <c r="AM933" t="s">
        <v>73</v>
      </c>
      <c r="AN933">
        <v>1800</v>
      </c>
    </row>
    <row r="934" spans="1:40" x14ac:dyDescent="0.25">
      <c r="A934">
        <v>13815080070</v>
      </c>
      <c r="B934" t="s">
        <v>1569</v>
      </c>
      <c r="C934" t="s">
        <v>38</v>
      </c>
      <c r="D934" t="s">
        <v>39</v>
      </c>
      <c r="E934" t="s">
        <v>40</v>
      </c>
      <c r="F934" t="s">
        <v>1463</v>
      </c>
      <c r="G934" s="1">
        <v>43609</v>
      </c>
      <c r="H934" s="2">
        <v>43970</v>
      </c>
      <c r="I934" t="s">
        <v>142</v>
      </c>
      <c r="J934">
        <v>2019</v>
      </c>
      <c r="K934">
        <v>2019</v>
      </c>
      <c r="L934" s="7">
        <v>9200</v>
      </c>
      <c r="M934">
        <v>564</v>
      </c>
      <c r="N934" s="1">
        <v>43602</v>
      </c>
      <c r="O934" s="1">
        <v>43689</v>
      </c>
      <c r="P934" s="1">
        <v>43759</v>
      </c>
      <c r="Q934" s="1" t="s">
        <v>244</v>
      </c>
      <c r="R934">
        <v>2019</v>
      </c>
      <c r="S934">
        <v>2020</v>
      </c>
      <c r="T934" t="s">
        <v>51</v>
      </c>
      <c r="U934" t="s">
        <v>51</v>
      </c>
      <c r="V934" t="s">
        <v>127</v>
      </c>
      <c r="W934" t="s">
        <v>73</v>
      </c>
      <c r="X934">
        <v>100</v>
      </c>
      <c r="Y934">
        <v>26</v>
      </c>
      <c r="Z934">
        <v>48</v>
      </c>
      <c r="AA934" t="s">
        <v>156</v>
      </c>
      <c r="AB934" t="s">
        <v>53</v>
      </c>
      <c r="AC934">
        <v>87</v>
      </c>
      <c r="AD934">
        <v>70</v>
      </c>
      <c r="AE934">
        <v>157</v>
      </c>
      <c r="AF934" t="s">
        <v>71</v>
      </c>
      <c r="AG934" t="s">
        <v>86</v>
      </c>
      <c r="AH934">
        <v>2</v>
      </c>
      <c r="AI934">
        <v>1</v>
      </c>
      <c r="AJ934">
        <v>1898</v>
      </c>
      <c r="AK934">
        <v>1890</v>
      </c>
      <c r="AL934" t="s">
        <v>173</v>
      </c>
      <c r="AM934" t="s">
        <v>73</v>
      </c>
      <c r="AN934">
        <v>1508</v>
      </c>
    </row>
    <row r="935" spans="1:40" x14ac:dyDescent="0.25">
      <c r="A935">
        <v>13796000360</v>
      </c>
      <c r="B935" t="s">
        <v>1145</v>
      </c>
      <c r="C935" t="s">
        <v>38</v>
      </c>
      <c r="D935" t="s">
        <v>39</v>
      </c>
      <c r="E935" t="s">
        <v>40</v>
      </c>
      <c r="F935" t="s">
        <v>1125</v>
      </c>
      <c r="G935" s="1">
        <v>43508</v>
      </c>
      <c r="H935" s="2">
        <v>43880</v>
      </c>
      <c r="I935" t="s">
        <v>62</v>
      </c>
      <c r="J935">
        <v>2019</v>
      </c>
      <c r="K935">
        <v>2019</v>
      </c>
      <c r="L935" s="7">
        <v>9200</v>
      </c>
      <c r="M935">
        <v>235</v>
      </c>
      <c r="N935" s="1">
        <v>43501</v>
      </c>
      <c r="O935" s="1">
        <v>43570</v>
      </c>
      <c r="P935" s="1">
        <v>43615</v>
      </c>
      <c r="Q935" s="1" t="s">
        <v>142</v>
      </c>
      <c r="R935">
        <v>2019</v>
      </c>
      <c r="S935">
        <v>2019</v>
      </c>
      <c r="T935" t="s">
        <v>1146</v>
      </c>
      <c r="U935" t="s">
        <v>44</v>
      </c>
      <c r="V935" t="s">
        <v>127</v>
      </c>
      <c r="W935" t="s">
        <v>73</v>
      </c>
      <c r="X935">
        <v>100</v>
      </c>
      <c r="Y935">
        <v>22</v>
      </c>
      <c r="Z935">
        <v>50</v>
      </c>
      <c r="AA935" t="s">
        <v>52</v>
      </c>
      <c r="AB935" t="s">
        <v>47</v>
      </c>
      <c r="AC935">
        <v>69</v>
      </c>
      <c r="AD935">
        <v>45</v>
      </c>
      <c r="AE935">
        <v>114</v>
      </c>
      <c r="AF935" t="s">
        <v>71</v>
      </c>
      <c r="AG935" t="s">
        <v>86</v>
      </c>
      <c r="AH935">
        <v>2</v>
      </c>
      <c r="AI935">
        <v>1</v>
      </c>
      <c r="AJ935">
        <v>1890</v>
      </c>
      <c r="AK935">
        <v>1890</v>
      </c>
      <c r="AL935" t="s">
        <v>173</v>
      </c>
      <c r="AM935" t="s">
        <v>73</v>
      </c>
      <c r="AN935">
        <v>1722</v>
      </c>
    </row>
    <row r="936" spans="1:40" x14ac:dyDescent="0.25">
      <c r="A936">
        <v>14511000020</v>
      </c>
      <c r="B936" t="s">
        <v>918</v>
      </c>
      <c r="C936" t="s">
        <v>38</v>
      </c>
      <c r="D936" t="s">
        <v>39</v>
      </c>
      <c r="E936" t="s">
        <v>40</v>
      </c>
      <c r="F936" t="s">
        <v>907</v>
      </c>
      <c r="G936" s="1">
        <v>43409</v>
      </c>
      <c r="H936" s="2">
        <v>44153</v>
      </c>
      <c r="I936" t="s">
        <v>266</v>
      </c>
      <c r="J936">
        <v>2018</v>
      </c>
      <c r="K936">
        <v>2019</v>
      </c>
      <c r="L936" s="7">
        <v>10500</v>
      </c>
      <c r="M936">
        <v>546999</v>
      </c>
      <c r="N936" s="1">
        <v>43417</v>
      </c>
      <c r="O936" s="1">
        <v>43509</v>
      </c>
      <c r="P936" s="1">
        <v>43525</v>
      </c>
      <c r="Q936" s="1" t="s">
        <v>69</v>
      </c>
      <c r="R936">
        <v>2019</v>
      </c>
      <c r="S936">
        <v>2019</v>
      </c>
      <c r="T936" t="s">
        <v>51</v>
      </c>
      <c r="U936" t="s">
        <v>51</v>
      </c>
      <c r="V936" t="s">
        <v>127</v>
      </c>
      <c r="W936" t="s">
        <v>73</v>
      </c>
      <c r="X936">
        <v>100</v>
      </c>
      <c r="Y936">
        <v>1</v>
      </c>
      <c r="Z936">
        <v>52</v>
      </c>
      <c r="AA936" t="s">
        <v>314</v>
      </c>
      <c r="AB936" t="s">
        <v>47</v>
      </c>
      <c r="AC936">
        <v>92</v>
      </c>
      <c r="AD936">
        <v>16</v>
      </c>
      <c r="AE936">
        <v>108</v>
      </c>
      <c r="AF936" t="s">
        <v>71</v>
      </c>
      <c r="AG936" t="s">
        <v>72</v>
      </c>
      <c r="AH936">
        <v>1.5</v>
      </c>
      <c r="AI936">
        <v>1</v>
      </c>
      <c r="AJ936">
        <v>1891</v>
      </c>
      <c r="AK936">
        <v>1890</v>
      </c>
      <c r="AL936" t="s">
        <v>173</v>
      </c>
      <c r="AM936" t="s">
        <v>73</v>
      </c>
      <c r="AN936">
        <v>960</v>
      </c>
    </row>
    <row r="937" spans="1:40" x14ac:dyDescent="0.25">
      <c r="A937">
        <v>15283000040</v>
      </c>
      <c r="B937" t="s">
        <v>931</v>
      </c>
      <c r="C937" t="s">
        <v>38</v>
      </c>
      <c r="D937" t="s">
        <v>39</v>
      </c>
      <c r="E937" t="s">
        <v>40</v>
      </c>
      <c r="F937" t="s">
        <v>907</v>
      </c>
      <c r="G937" s="1">
        <v>43409</v>
      </c>
      <c r="H937" s="2">
        <v>44153</v>
      </c>
      <c r="I937" t="s">
        <v>266</v>
      </c>
      <c r="J937">
        <v>2018</v>
      </c>
      <c r="K937">
        <v>2019</v>
      </c>
      <c r="L937" s="7">
        <v>12500</v>
      </c>
      <c r="M937">
        <v>546955</v>
      </c>
      <c r="N937" s="1">
        <v>43417</v>
      </c>
      <c r="O937" s="1">
        <v>43504</v>
      </c>
      <c r="P937" s="1">
        <v>43532</v>
      </c>
      <c r="Q937" s="1" t="s">
        <v>69</v>
      </c>
      <c r="R937">
        <v>2019</v>
      </c>
      <c r="S937">
        <v>2019</v>
      </c>
      <c r="T937" t="s">
        <v>51</v>
      </c>
      <c r="U937" t="s">
        <v>51</v>
      </c>
      <c r="V937" t="s">
        <v>127</v>
      </c>
      <c r="W937" t="s">
        <v>73</v>
      </c>
      <c r="X937">
        <v>100</v>
      </c>
      <c r="Y937">
        <v>1</v>
      </c>
      <c r="Z937">
        <v>52</v>
      </c>
      <c r="AA937" t="s">
        <v>314</v>
      </c>
      <c r="AB937" t="s">
        <v>47</v>
      </c>
      <c r="AC937">
        <v>87</v>
      </c>
      <c r="AD937">
        <v>28</v>
      </c>
      <c r="AE937">
        <v>115</v>
      </c>
      <c r="AF937" t="s">
        <v>71</v>
      </c>
      <c r="AG937" t="s">
        <v>86</v>
      </c>
      <c r="AH937">
        <v>2</v>
      </c>
      <c r="AI937">
        <v>2</v>
      </c>
      <c r="AJ937">
        <v>1907</v>
      </c>
      <c r="AK937">
        <v>1900</v>
      </c>
      <c r="AL937" t="s">
        <v>173</v>
      </c>
      <c r="AM937" t="s">
        <v>73</v>
      </c>
      <c r="AN937">
        <v>2162</v>
      </c>
    </row>
    <row r="938" spans="1:40" x14ac:dyDescent="0.25">
      <c r="A938">
        <v>15283000030</v>
      </c>
      <c r="B938" t="s">
        <v>932</v>
      </c>
      <c r="C938" t="s">
        <v>38</v>
      </c>
      <c r="D938" t="s">
        <v>39</v>
      </c>
      <c r="E938" t="s">
        <v>40</v>
      </c>
      <c r="F938" t="s">
        <v>907</v>
      </c>
      <c r="G938" s="1">
        <v>43409</v>
      </c>
      <c r="H938" s="2">
        <v>44153</v>
      </c>
      <c r="I938" t="s">
        <v>266</v>
      </c>
      <c r="J938">
        <v>2018</v>
      </c>
      <c r="K938">
        <v>2019</v>
      </c>
      <c r="L938" s="7">
        <v>12500</v>
      </c>
      <c r="M938">
        <v>546967</v>
      </c>
      <c r="N938" s="1">
        <v>43417</v>
      </c>
      <c r="O938" s="1">
        <v>43504</v>
      </c>
      <c r="P938" s="1">
        <v>43532</v>
      </c>
      <c r="Q938" s="1" t="s">
        <v>69</v>
      </c>
      <c r="R938">
        <v>2019</v>
      </c>
      <c r="S938">
        <v>2019</v>
      </c>
      <c r="T938" t="s">
        <v>51</v>
      </c>
      <c r="U938" t="s">
        <v>51</v>
      </c>
      <c r="V938" t="s">
        <v>127</v>
      </c>
      <c r="W938" t="s">
        <v>73</v>
      </c>
      <c r="X938">
        <v>100</v>
      </c>
      <c r="Y938">
        <v>1</v>
      </c>
      <c r="Z938">
        <v>52</v>
      </c>
      <c r="AA938" t="s">
        <v>314</v>
      </c>
      <c r="AB938" t="s">
        <v>47</v>
      </c>
      <c r="AC938">
        <v>87</v>
      </c>
      <c r="AD938">
        <v>28</v>
      </c>
      <c r="AE938">
        <v>115</v>
      </c>
      <c r="AF938" t="s">
        <v>71</v>
      </c>
      <c r="AG938" t="s">
        <v>86</v>
      </c>
      <c r="AH938">
        <v>2</v>
      </c>
      <c r="AI938">
        <v>2</v>
      </c>
      <c r="AJ938">
        <v>1908</v>
      </c>
      <c r="AK938">
        <v>1900</v>
      </c>
      <c r="AL938" t="s">
        <v>73</v>
      </c>
      <c r="AM938" t="s">
        <v>73</v>
      </c>
      <c r="AN938">
        <v>2374</v>
      </c>
    </row>
    <row r="939" spans="1:40" x14ac:dyDescent="0.25">
      <c r="A939">
        <v>14511000330</v>
      </c>
      <c r="B939" t="s">
        <v>964</v>
      </c>
      <c r="C939" t="s">
        <v>38</v>
      </c>
      <c r="D939" t="s">
        <v>39</v>
      </c>
      <c r="E939" t="s">
        <v>40</v>
      </c>
      <c r="F939" t="s">
        <v>907</v>
      </c>
      <c r="G939" s="1">
        <v>43409</v>
      </c>
      <c r="H939" s="2">
        <v>44153</v>
      </c>
      <c r="I939" t="s">
        <v>266</v>
      </c>
      <c r="J939">
        <v>2018</v>
      </c>
      <c r="K939">
        <v>2019</v>
      </c>
      <c r="L939" s="7">
        <v>9500</v>
      </c>
      <c r="M939">
        <v>546953</v>
      </c>
      <c r="N939" s="1">
        <v>43417</v>
      </c>
      <c r="O939" s="1">
        <v>43518</v>
      </c>
      <c r="P939" s="1">
        <v>43542</v>
      </c>
      <c r="Q939" s="1" t="s">
        <v>69</v>
      </c>
      <c r="R939">
        <v>2019</v>
      </c>
      <c r="S939">
        <v>2019</v>
      </c>
      <c r="T939" t="s">
        <v>51</v>
      </c>
      <c r="U939" t="s">
        <v>51</v>
      </c>
      <c r="V939" t="s">
        <v>127</v>
      </c>
      <c r="W939" t="s">
        <v>73</v>
      </c>
      <c r="X939">
        <v>100</v>
      </c>
      <c r="Y939">
        <v>1</v>
      </c>
      <c r="Z939">
        <v>52</v>
      </c>
      <c r="AA939" t="s">
        <v>314</v>
      </c>
      <c r="AB939" t="s">
        <v>47</v>
      </c>
      <c r="AC939">
        <v>101</v>
      </c>
      <c r="AD939">
        <v>24</v>
      </c>
      <c r="AE939">
        <v>125</v>
      </c>
      <c r="AF939" t="s">
        <v>71</v>
      </c>
      <c r="AG939" t="s">
        <v>72</v>
      </c>
      <c r="AH939">
        <v>1.5</v>
      </c>
      <c r="AI939">
        <v>1</v>
      </c>
      <c r="AJ939">
        <v>1889</v>
      </c>
      <c r="AK939">
        <v>1880</v>
      </c>
      <c r="AL939" t="s">
        <v>173</v>
      </c>
      <c r="AM939" t="s">
        <v>73</v>
      </c>
      <c r="AN939">
        <v>1152</v>
      </c>
    </row>
    <row r="940" spans="1:40" x14ac:dyDescent="0.25">
      <c r="A940">
        <v>14506000490</v>
      </c>
      <c r="B940" t="s">
        <v>971</v>
      </c>
      <c r="C940" t="s">
        <v>38</v>
      </c>
      <c r="D940" t="s">
        <v>39</v>
      </c>
      <c r="E940" t="s">
        <v>40</v>
      </c>
      <c r="F940" t="s">
        <v>907</v>
      </c>
      <c r="G940" s="1">
        <v>43409</v>
      </c>
      <c r="H940" s="2">
        <v>44153</v>
      </c>
      <c r="I940" t="s">
        <v>266</v>
      </c>
      <c r="J940">
        <v>2018</v>
      </c>
      <c r="K940">
        <v>2019</v>
      </c>
      <c r="L940" s="7">
        <v>12500</v>
      </c>
      <c r="M940">
        <v>546998</v>
      </c>
      <c r="N940" s="1">
        <v>43417</v>
      </c>
      <c r="O940" s="1">
        <v>43504</v>
      </c>
      <c r="P940" s="1">
        <v>43543</v>
      </c>
      <c r="Q940" s="1" t="s">
        <v>69</v>
      </c>
      <c r="R940">
        <v>2019</v>
      </c>
      <c r="S940">
        <v>2019</v>
      </c>
      <c r="T940" t="s">
        <v>51</v>
      </c>
      <c r="U940" t="s">
        <v>51</v>
      </c>
      <c r="V940" t="s">
        <v>127</v>
      </c>
      <c r="W940" t="s">
        <v>73</v>
      </c>
      <c r="X940">
        <v>100</v>
      </c>
      <c r="Y940">
        <v>1</v>
      </c>
      <c r="Z940">
        <v>52</v>
      </c>
      <c r="AA940" t="s">
        <v>314</v>
      </c>
      <c r="AB940" t="s">
        <v>47</v>
      </c>
      <c r="AC940">
        <v>87</v>
      </c>
      <c r="AD940">
        <v>39</v>
      </c>
      <c r="AE940">
        <v>126</v>
      </c>
      <c r="AF940" t="s">
        <v>71</v>
      </c>
      <c r="AG940" t="s">
        <v>86</v>
      </c>
      <c r="AH940">
        <v>2</v>
      </c>
      <c r="AI940">
        <v>2</v>
      </c>
      <c r="AJ940">
        <v>1910</v>
      </c>
      <c r="AK940">
        <v>1910</v>
      </c>
      <c r="AL940" t="s">
        <v>173</v>
      </c>
      <c r="AM940" t="s">
        <v>73</v>
      </c>
      <c r="AN940">
        <v>1832</v>
      </c>
    </row>
    <row r="941" spans="1:40" x14ac:dyDescent="0.25">
      <c r="A941">
        <v>15028000020</v>
      </c>
      <c r="B941" t="s">
        <v>970</v>
      </c>
      <c r="C941" t="s">
        <v>38</v>
      </c>
      <c r="D941" t="s">
        <v>39</v>
      </c>
      <c r="E941" t="s">
        <v>40</v>
      </c>
      <c r="F941" t="s">
        <v>907</v>
      </c>
      <c r="G941" s="1">
        <v>43409</v>
      </c>
      <c r="H941" s="2">
        <v>44153</v>
      </c>
      <c r="I941" t="s">
        <v>266</v>
      </c>
      <c r="J941">
        <v>2018</v>
      </c>
      <c r="K941">
        <v>2019</v>
      </c>
      <c r="L941" s="7">
        <v>9500</v>
      </c>
      <c r="M941">
        <v>547000</v>
      </c>
      <c r="N941" s="1">
        <v>43417</v>
      </c>
      <c r="O941" s="1">
        <v>43517</v>
      </c>
      <c r="P941" s="1">
        <v>43543</v>
      </c>
      <c r="Q941" s="1" t="s">
        <v>69</v>
      </c>
      <c r="R941">
        <v>2019</v>
      </c>
      <c r="S941">
        <v>2019</v>
      </c>
      <c r="T941" t="s">
        <v>51</v>
      </c>
      <c r="U941" t="s">
        <v>51</v>
      </c>
      <c r="V941" t="s">
        <v>127</v>
      </c>
      <c r="W941" t="s">
        <v>73</v>
      </c>
      <c r="X941">
        <v>100</v>
      </c>
      <c r="Y941">
        <v>1</v>
      </c>
      <c r="Z941">
        <v>52</v>
      </c>
      <c r="AA941" t="s">
        <v>314</v>
      </c>
      <c r="AB941" t="s">
        <v>47</v>
      </c>
      <c r="AC941">
        <v>100</v>
      </c>
      <c r="AD941">
        <v>26</v>
      </c>
      <c r="AE941">
        <v>126</v>
      </c>
      <c r="AF941" t="s">
        <v>71</v>
      </c>
      <c r="AG941" t="s">
        <v>86</v>
      </c>
      <c r="AH941">
        <v>1</v>
      </c>
      <c r="AI941">
        <v>1</v>
      </c>
      <c r="AJ941">
        <v>1910</v>
      </c>
      <c r="AK941">
        <v>1910</v>
      </c>
      <c r="AL941" t="s">
        <v>173</v>
      </c>
      <c r="AM941" t="s">
        <v>73</v>
      </c>
      <c r="AN941">
        <v>912</v>
      </c>
    </row>
    <row r="942" spans="1:40" x14ac:dyDescent="0.25">
      <c r="A942">
        <v>10622000030</v>
      </c>
      <c r="B942" t="s">
        <v>1417</v>
      </c>
      <c r="C942" t="s">
        <v>38</v>
      </c>
      <c r="D942" t="s">
        <v>39</v>
      </c>
      <c r="E942" t="s">
        <v>40</v>
      </c>
      <c r="F942" t="s">
        <v>1418</v>
      </c>
      <c r="G942" s="1">
        <v>43637</v>
      </c>
      <c r="H942" s="2">
        <v>44001</v>
      </c>
      <c r="I942" t="s">
        <v>150</v>
      </c>
      <c r="J942">
        <v>2019</v>
      </c>
      <c r="K942">
        <v>2019</v>
      </c>
      <c r="L942" s="7">
        <v>11200</v>
      </c>
      <c r="M942">
        <v>664</v>
      </c>
      <c r="N942" s="1">
        <v>43637</v>
      </c>
      <c r="O942" s="1">
        <v>43669</v>
      </c>
      <c r="P942" s="1">
        <v>43713</v>
      </c>
      <c r="Q942" s="1" t="s">
        <v>223</v>
      </c>
      <c r="R942">
        <v>2019</v>
      </c>
      <c r="S942">
        <v>2020</v>
      </c>
      <c r="T942" t="s">
        <v>51</v>
      </c>
      <c r="U942" t="s">
        <v>51</v>
      </c>
      <c r="V942" t="s">
        <v>127</v>
      </c>
      <c r="W942" t="s">
        <v>73</v>
      </c>
      <c r="X942">
        <v>100</v>
      </c>
      <c r="Y942">
        <v>5</v>
      </c>
      <c r="Z942">
        <v>63</v>
      </c>
      <c r="AA942" t="s">
        <v>143</v>
      </c>
      <c r="AB942" t="s">
        <v>53</v>
      </c>
      <c r="AC942">
        <v>32</v>
      </c>
      <c r="AD942">
        <v>44</v>
      </c>
      <c r="AE942">
        <v>76</v>
      </c>
      <c r="AF942" t="s">
        <v>71</v>
      </c>
      <c r="AG942" t="s">
        <v>86</v>
      </c>
      <c r="AH942">
        <v>2</v>
      </c>
      <c r="AI942">
        <v>1</v>
      </c>
      <c r="AJ942">
        <v>1898</v>
      </c>
      <c r="AK942">
        <v>1890</v>
      </c>
      <c r="AL942" t="s">
        <v>173</v>
      </c>
      <c r="AM942" t="s">
        <v>73</v>
      </c>
      <c r="AN942">
        <v>2316</v>
      </c>
    </row>
    <row r="943" spans="1:40" x14ac:dyDescent="0.25">
      <c r="A943">
        <v>11158000040</v>
      </c>
      <c r="B943" t="s">
        <v>1434</v>
      </c>
      <c r="C943" t="s">
        <v>38</v>
      </c>
      <c r="D943" t="s">
        <v>39</v>
      </c>
      <c r="E943" t="s">
        <v>40</v>
      </c>
      <c r="F943" t="s">
        <v>1435</v>
      </c>
      <c r="G943" s="1">
        <v>43628</v>
      </c>
      <c r="H943" s="2">
        <v>44001</v>
      </c>
      <c r="I943" t="s">
        <v>150</v>
      </c>
      <c r="J943">
        <v>2019</v>
      </c>
      <c r="K943">
        <v>2019</v>
      </c>
      <c r="L943" s="7">
        <v>9800</v>
      </c>
      <c r="M943">
        <v>616</v>
      </c>
      <c r="N943" s="1">
        <v>43623</v>
      </c>
      <c r="O943" s="1">
        <v>43669</v>
      </c>
      <c r="P943" s="1">
        <v>43719</v>
      </c>
      <c r="Q943" s="1" t="s">
        <v>223</v>
      </c>
      <c r="R943">
        <v>2019</v>
      </c>
      <c r="S943">
        <v>2020</v>
      </c>
      <c r="T943" t="s">
        <v>51</v>
      </c>
      <c r="U943" t="s">
        <v>51</v>
      </c>
      <c r="V943" t="s">
        <v>127</v>
      </c>
      <c r="W943" t="s">
        <v>73</v>
      </c>
      <c r="X943">
        <v>100</v>
      </c>
      <c r="Y943">
        <v>3</v>
      </c>
      <c r="Z943">
        <v>65</v>
      </c>
      <c r="AA943" t="s">
        <v>77</v>
      </c>
      <c r="AB943" t="s">
        <v>47</v>
      </c>
      <c r="AC943">
        <v>46</v>
      </c>
      <c r="AD943">
        <v>50</v>
      </c>
      <c r="AE943">
        <v>96</v>
      </c>
      <c r="AF943" t="s">
        <v>71</v>
      </c>
      <c r="AG943" t="s">
        <v>86</v>
      </c>
      <c r="AH943">
        <v>1</v>
      </c>
      <c r="AI943">
        <v>1</v>
      </c>
      <c r="AJ943">
        <v>1885</v>
      </c>
      <c r="AK943">
        <v>1880</v>
      </c>
      <c r="AL943" t="s">
        <v>173</v>
      </c>
      <c r="AM943" t="s">
        <v>73</v>
      </c>
      <c r="AN943">
        <v>705</v>
      </c>
    </row>
    <row r="944" spans="1:40" x14ac:dyDescent="0.25">
      <c r="A944">
        <v>12443000120</v>
      </c>
      <c r="B944" t="s">
        <v>1436</v>
      </c>
      <c r="C944" t="s">
        <v>38</v>
      </c>
      <c r="D944" t="s">
        <v>39</v>
      </c>
      <c r="E944" t="s">
        <v>40</v>
      </c>
      <c r="F944" t="s">
        <v>1435</v>
      </c>
      <c r="G944" s="1">
        <v>43628</v>
      </c>
      <c r="H944" s="2">
        <v>44001</v>
      </c>
      <c r="I944" t="s">
        <v>150</v>
      </c>
      <c r="J944">
        <v>2019</v>
      </c>
      <c r="K944">
        <v>2019</v>
      </c>
      <c r="L944" s="7">
        <v>11777</v>
      </c>
      <c r="M944">
        <v>615</v>
      </c>
      <c r="N944" s="1">
        <v>43623</v>
      </c>
      <c r="O944" s="1">
        <v>43669</v>
      </c>
      <c r="P944" s="1">
        <v>43719</v>
      </c>
      <c r="Q944" s="1" t="s">
        <v>223</v>
      </c>
      <c r="R944">
        <v>2019</v>
      </c>
      <c r="S944">
        <v>2020</v>
      </c>
      <c r="T944" t="s">
        <v>51</v>
      </c>
      <c r="U944" t="s">
        <v>51</v>
      </c>
      <c r="V944" t="s">
        <v>127</v>
      </c>
      <c r="W944" t="s">
        <v>73</v>
      </c>
      <c r="X944">
        <v>100</v>
      </c>
      <c r="Y944">
        <v>3</v>
      </c>
      <c r="Z944">
        <v>66</v>
      </c>
      <c r="AA944" t="s">
        <v>168</v>
      </c>
      <c r="AB944" t="s">
        <v>47</v>
      </c>
      <c r="AC944">
        <v>46</v>
      </c>
      <c r="AD944">
        <v>50</v>
      </c>
      <c r="AE944">
        <v>96</v>
      </c>
      <c r="AF944" t="s">
        <v>71</v>
      </c>
      <c r="AG944" t="s">
        <v>72</v>
      </c>
      <c r="AH944">
        <v>1.5</v>
      </c>
      <c r="AI944">
        <v>1</v>
      </c>
      <c r="AJ944">
        <v>1884</v>
      </c>
      <c r="AK944">
        <v>1880</v>
      </c>
      <c r="AL944" t="s">
        <v>73</v>
      </c>
      <c r="AM944" t="s">
        <v>73</v>
      </c>
      <c r="AN944">
        <v>985</v>
      </c>
    </row>
    <row r="945" spans="1:40" x14ac:dyDescent="0.25">
      <c r="A945">
        <v>13304000160</v>
      </c>
      <c r="B945" t="s">
        <v>1009</v>
      </c>
      <c r="C945" t="s">
        <v>38</v>
      </c>
      <c r="D945" t="s">
        <v>39</v>
      </c>
      <c r="E945" t="s">
        <v>40</v>
      </c>
      <c r="F945" t="s">
        <v>1010</v>
      </c>
      <c r="G945" s="1">
        <v>43489</v>
      </c>
      <c r="H945" s="2">
        <v>43849</v>
      </c>
      <c r="I945" t="s">
        <v>42</v>
      </c>
      <c r="J945">
        <v>2019</v>
      </c>
      <c r="K945">
        <v>2019</v>
      </c>
      <c r="L945" s="7">
        <v>15500</v>
      </c>
      <c r="M945">
        <v>212</v>
      </c>
      <c r="N945" s="1">
        <v>43489</v>
      </c>
      <c r="O945" s="1">
        <v>43522</v>
      </c>
      <c r="P945" s="1">
        <v>43553</v>
      </c>
      <c r="Q945" s="1" t="s">
        <v>69</v>
      </c>
      <c r="R945">
        <v>2019</v>
      </c>
      <c r="S945">
        <v>2019</v>
      </c>
      <c r="T945" t="s">
        <v>1011</v>
      </c>
      <c r="U945" t="s">
        <v>114</v>
      </c>
      <c r="V945" t="s">
        <v>127</v>
      </c>
      <c r="W945" t="s">
        <v>73</v>
      </c>
      <c r="X945">
        <v>100</v>
      </c>
      <c r="Y945">
        <v>3</v>
      </c>
      <c r="Z945">
        <v>67</v>
      </c>
      <c r="AA945" t="s">
        <v>57</v>
      </c>
      <c r="AB945" t="s">
        <v>47</v>
      </c>
      <c r="AC945">
        <v>33</v>
      </c>
      <c r="AD945">
        <v>31</v>
      </c>
      <c r="AE945">
        <v>64</v>
      </c>
      <c r="AF945" t="s">
        <v>71</v>
      </c>
      <c r="AG945" t="s">
        <v>72</v>
      </c>
      <c r="AH945">
        <v>2</v>
      </c>
      <c r="AI945">
        <v>1</v>
      </c>
      <c r="AJ945">
        <v>1906</v>
      </c>
      <c r="AK945">
        <v>1900</v>
      </c>
      <c r="AL945" t="s">
        <v>173</v>
      </c>
      <c r="AM945" t="s">
        <v>73</v>
      </c>
      <c r="AN945">
        <v>1188</v>
      </c>
    </row>
    <row r="946" spans="1:40" x14ac:dyDescent="0.25">
      <c r="A946">
        <v>13305000170</v>
      </c>
      <c r="B946" t="s">
        <v>1124</v>
      </c>
      <c r="C946" t="s">
        <v>38</v>
      </c>
      <c r="D946" t="s">
        <v>39</v>
      </c>
      <c r="E946" t="s">
        <v>40</v>
      </c>
      <c r="F946" t="s">
        <v>1125</v>
      </c>
      <c r="G946" s="1">
        <v>43508</v>
      </c>
      <c r="H946" s="2">
        <v>43880</v>
      </c>
      <c r="I946" t="s">
        <v>62</v>
      </c>
      <c r="J946">
        <v>2019</v>
      </c>
      <c r="K946">
        <v>2019</v>
      </c>
      <c r="L946" s="7">
        <v>13500</v>
      </c>
      <c r="M946">
        <v>236</v>
      </c>
      <c r="N946" s="1">
        <v>43501</v>
      </c>
      <c r="O946" s="1">
        <v>43570</v>
      </c>
      <c r="P946" s="1">
        <v>43605</v>
      </c>
      <c r="Q946" s="1" t="s">
        <v>142</v>
      </c>
      <c r="R946">
        <v>2019</v>
      </c>
      <c r="S946">
        <v>2019</v>
      </c>
      <c r="T946" t="s">
        <v>1126</v>
      </c>
      <c r="U946" t="s">
        <v>44</v>
      </c>
      <c r="V946" t="s">
        <v>127</v>
      </c>
      <c r="W946" t="s">
        <v>73</v>
      </c>
      <c r="X946">
        <v>100</v>
      </c>
      <c r="Y946">
        <v>3</v>
      </c>
      <c r="Z946">
        <v>67</v>
      </c>
      <c r="AA946" t="s">
        <v>57</v>
      </c>
      <c r="AB946" t="s">
        <v>47</v>
      </c>
      <c r="AC946">
        <v>69</v>
      </c>
      <c r="AD946">
        <v>35</v>
      </c>
      <c r="AE946">
        <v>104</v>
      </c>
      <c r="AF946" t="s">
        <v>71</v>
      </c>
      <c r="AG946" t="s">
        <v>72</v>
      </c>
      <c r="AH946">
        <v>2</v>
      </c>
      <c r="AI946">
        <v>1</v>
      </c>
      <c r="AJ946">
        <v>1973</v>
      </c>
      <c r="AK946">
        <v>1970</v>
      </c>
      <c r="AL946" t="s">
        <v>173</v>
      </c>
      <c r="AM946" t="s">
        <v>332</v>
      </c>
      <c r="AN946">
        <v>1235</v>
      </c>
    </row>
    <row r="947" spans="1:40" x14ac:dyDescent="0.25">
      <c r="A947">
        <v>14380030050</v>
      </c>
      <c r="B947" t="s">
        <v>906</v>
      </c>
      <c r="C947" t="s">
        <v>38</v>
      </c>
      <c r="D947" t="s">
        <v>39</v>
      </c>
      <c r="E947" t="s">
        <v>40</v>
      </c>
      <c r="F947" t="s">
        <v>907</v>
      </c>
      <c r="G947" s="1">
        <v>43409</v>
      </c>
      <c r="H947" s="2">
        <v>44153</v>
      </c>
      <c r="I947" t="s">
        <v>266</v>
      </c>
      <c r="J947">
        <v>2018</v>
      </c>
      <c r="K947">
        <v>2019</v>
      </c>
      <c r="L947" s="7">
        <v>10500</v>
      </c>
      <c r="M947">
        <v>546947</v>
      </c>
      <c r="N947" s="1">
        <v>43417</v>
      </c>
      <c r="O947" s="1">
        <v>43509</v>
      </c>
      <c r="P947" s="1">
        <v>43522</v>
      </c>
      <c r="Q947" s="1" t="s">
        <v>62</v>
      </c>
      <c r="R947">
        <v>2019</v>
      </c>
      <c r="S947">
        <v>2019</v>
      </c>
      <c r="T947" t="s">
        <v>51</v>
      </c>
      <c r="U947" t="s">
        <v>51</v>
      </c>
      <c r="V947" t="s">
        <v>127</v>
      </c>
      <c r="W947" t="s">
        <v>73</v>
      </c>
      <c r="X947">
        <v>100</v>
      </c>
      <c r="Y947">
        <v>1</v>
      </c>
      <c r="Z947">
        <v>69</v>
      </c>
      <c r="AA947" t="s">
        <v>151</v>
      </c>
      <c r="AB947" t="s">
        <v>47</v>
      </c>
      <c r="AC947">
        <v>92</v>
      </c>
      <c r="AD947">
        <v>13</v>
      </c>
      <c r="AE947">
        <v>105</v>
      </c>
      <c r="AF947" t="s">
        <v>71</v>
      </c>
      <c r="AG947" t="s">
        <v>72</v>
      </c>
      <c r="AH947">
        <v>2</v>
      </c>
      <c r="AI947">
        <v>1</v>
      </c>
      <c r="AJ947">
        <v>1906</v>
      </c>
      <c r="AK947">
        <v>1900</v>
      </c>
      <c r="AL947" t="s">
        <v>173</v>
      </c>
      <c r="AM947" t="s">
        <v>73</v>
      </c>
      <c r="AN947">
        <v>1404</v>
      </c>
    </row>
    <row r="948" spans="1:40" x14ac:dyDescent="0.25">
      <c r="A948">
        <v>14380030020</v>
      </c>
      <c r="B948" t="s">
        <v>908</v>
      </c>
      <c r="C948" t="s">
        <v>38</v>
      </c>
      <c r="D948" t="s">
        <v>39</v>
      </c>
      <c r="E948" t="s">
        <v>40</v>
      </c>
      <c r="F948" t="s">
        <v>907</v>
      </c>
      <c r="G948" s="1">
        <v>43409</v>
      </c>
      <c r="H948" s="2">
        <v>44153</v>
      </c>
      <c r="I948" t="s">
        <v>266</v>
      </c>
      <c r="J948">
        <v>2018</v>
      </c>
      <c r="K948">
        <v>2019</v>
      </c>
      <c r="L948" s="7">
        <v>10500</v>
      </c>
      <c r="M948">
        <v>546949</v>
      </c>
      <c r="N948" s="1">
        <v>43417</v>
      </c>
      <c r="O948" s="1">
        <v>43509</v>
      </c>
      <c r="P948" s="1">
        <v>43522</v>
      </c>
      <c r="Q948" s="1" t="s">
        <v>62</v>
      </c>
      <c r="R948">
        <v>2019</v>
      </c>
      <c r="S948">
        <v>2019</v>
      </c>
      <c r="T948" t="s">
        <v>51</v>
      </c>
      <c r="U948" t="s">
        <v>51</v>
      </c>
      <c r="V948" t="s">
        <v>127</v>
      </c>
      <c r="W948" t="s">
        <v>73</v>
      </c>
      <c r="X948">
        <v>100</v>
      </c>
      <c r="Y948">
        <v>1</v>
      </c>
      <c r="Z948">
        <v>69</v>
      </c>
      <c r="AA948" t="s">
        <v>151</v>
      </c>
      <c r="AB948" t="s">
        <v>47</v>
      </c>
      <c r="AC948">
        <v>92</v>
      </c>
      <c r="AD948">
        <v>13</v>
      </c>
      <c r="AE948">
        <v>105</v>
      </c>
      <c r="AF948" t="s">
        <v>71</v>
      </c>
      <c r="AG948" t="s">
        <v>72</v>
      </c>
      <c r="AH948">
        <v>2</v>
      </c>
      <c r="AI948">
        <v>1</v>
      </c>
      <c r="AJ948">
        <v>1906</v>
      </c>
      <c r="AK948">
        <v>1900</v>
      </c>
      <c r="AL948" t="s">
        <v>173</v>
      </c>
      <c r="AM948" t="s">
        <v>73</v>
      </c>
      <c r="AN948">
        <v>1082</v>
      </c>
    </row>
    <row r="949" spans="1:40" x14ac:dyDescent="0.25">
      <c r="A949">
        <v>14390300270</v>
      </c>
      <c r="B949" t="s">
        <v>916</v>
      </c>
      <c r="C949" t="s">
        <v>38</v>
      </c>
      <c r="D949" t="s">
        <v>39</v>
      </c>
      <c r="E949" t="s">
        <v>40</v>
      </c>
      <c r="F949" t="s">
        <v>907</v>
      </c>
      <c r="G949" s="1">
        <v>43409</v>
      </c>
      <c r="H949" s="2">
        <v>44153</v>
      </c>
      <c r="I949" t="s">
        <v>266</v>
      </c>
      <c r="J949">
        <v>2018</v>
      </c>
      <c r="K949">
        <v>2019</v>
      </c>
      <c r="L949" s="7">
        <v>8900</v>
      </c>
      <c r="M949">
        <v>546951</v>
      </c>
      <c r="N949" s="1">
        <v>43417</v>
      </c>
      <c r="O949" s="1">
        <v>43517</v>
      </c>
      <c r="P949" s="1">
        <v>43525</v>
      </c>
      <c r="Q949" s="1" t="s">
        <v>69</v>
      </c>
      <c r="R949">
        <v>2019</v>
      </c>
      <c r="S949">
        <v>2019</v>
      </c>
      <c r="T949" t="s">
        <v>51</v>
      </c>
      <c r="U949" t="s">
        <v>51</v>
      </c>
      <c r="V949" t="s">
        <v>127</v>
      </c>
      <c r="W949" t="s">
        <v>73</v>
      </c>
      <c r="X949">
        <v>100</v>
      </c>
      <c r="Y949">
        <v>1</v>
      </c>
      <c r="Z949">
        <v>69</v>
      </c>
      <c r="AA949" t="s">
        <v>151</v>
      </c>
      <c r="AB949" t="s">
        <v>47</v>
      </c>
      <c r="AC949">
        <v>100</v>
      </c>
      <c r="AD949">
        <v>8</v>
      </c>
      <c r="AE949">
        <v>108</v>
      </c>
      <c r="AF949" t="s">
        <v>71</v>
      </c>
      <c r="AG949" t="s">
        <v>86</v>
      </c>
      <c r="AH949">
        <v>1</v>
      </c>
      <c r="AI949">
        <v>1</v>
      </c>
      <c r="AJ949">
        <v>1928</v>
      </c>
      <c r="AK949">
        <v>1920</v>
      </c>
      <c r="AL949" t="s">
        <v>73</v>
      </c>
      <c r="AM949" t="s">
        <v>73</v>
      </c>
      <c r="AN949">
        <v>1222</v>
      </c>
    </row>
    <row r="950" spans="1:40" x14ac:dyDescent="0.25">
      <c r="A950">
        <v>14388050190</v>
      </c>
      <c r="B950" t="s">
        <v>917</v>
      </c>
      <c r="C950" t="s">
        <v>38</v>
      </c>
      <c r="D950" t="s">
        <v>39</v>
      </c>
      <c r="E950" t="s">
        <v>40</v>
      </c>
      <c r="F950" t="s">
        <v>907</v>
      </c>
      <c r="G950" s="1">
        <v>43409</v>
      </c>
      <c r="H950" s="2">
        <v>44153</v>
      </c>
      <c r="I950" t="s">
        <v>266</v>
      </c>
      <c r="J950">
        <v>2018</v>
      </c>
      <c r="K950">
        <v>2019</v>
      </c>
      <c r="L950" s="7">
        <v>10500</v>
      </c>
      <c r="M950">
        <v>546952</v>
      </c>
      <c r="N950" s="1">
        <v>43417</v>
      </c>
      <c r="O950" s="1">
        <v>43517</v>
      </c>
      <c r="P950" s="1">
        <v>43525</v>
      </c>
      <c r="Q950" s="1" t="s">
        <v>69</v>
      </c>
      <c r="R950">
        <v>2019</v>
      </c>
      <c r="S950">
        <v>2019</v>
      </c>
      <c r="T950" t="s">
        <v>51</v>
      </c>
      <c r="U950" t="s">
        <v>51</v>
      </c>
      <c r="V950" t="s">
        <v>127</v>
      </c>
      <c r="W950" t="s">
        <v>73</v>
      </c>
      <c r="X950">
        <v>100</v>
      </c>
      <c r="Y950">
        <v>1</v>
      </c>
      <c r="Z950">
        <v>69</v>
      </c>
      <c r="AA950" t="s">
        <v>151</v>
      </c>
      <c r="AB950" t="s">
        <v>47</v>
      </c>
      <c r="AC950">
        <v>100</v>
      </c>
      <c r="AD950">
        <v>8</v>
      </c>
      <c r="AE950">
        <v>108</v>
      </c>
      <c r="AF950" t="s">
        <v>71</v>
      </c>
      <c r="AG950" t="s">
        <v>72</v>
      </c>
      <c r="AH950">
        <v>2</v>
      </c>
      <c r="AI950">
        <v>1</v>
      </c>
      <c r="AJ950">
        <v>1904</v>
      </c>
      <c r="AK950">
        <v>1900</v>
      </c>
      <c r="AL950" t="s">
        <v>173</v>
      </c>
      <c r="AM950" t="s">
        <v>73</v>
      </c>
      <c r="AN950">
        <v>1582</v>
      </c>
    </row>
    <row r="951" spans="1:40" x14ac:dyDescent="0.25">
      <c r="A951">
        <v>14414040450</v>
      </c>
      <c r="B951" t="s">
        <v>1012</v>
      </c>
      <c r="C951" t="s">
        <v>38</v>
      </c>
      <c r="D951" t="s">
        <v>39</v>
      </c>
      <c r="E951" t="s">
        <v>40</v>
      </c>
      <c r="F951" t="s">
        <v>1013</v>
      </c>
      <c r="G951" s="1">
        <v>43497</v>
      </c>
      <c r="H951" s="2">
        <v>43880</v>
      </c>
      <c r="I951" t="s">
        <v>62</v>
      </c>
      <c r="J951">
        <v>2019</v>
      </c>
      <c r="K951">
        <v>2019</v>
      </c>
      <c r="L951" s="7">
        <v>9475</v>
      </c>
      <c r="M951">
        <v>223</v>
      </c>
      <c r="N951" s="1">
        <v>43493</v>
      </c>
      <c r="O951" s="1">
        <v>43522</v>
      </c>
      <c r="P951" s="1">
        <v>43556</v>
      </c>
      <c r="Q951" s="1" t="s">
        <v>124</v>
      </c>
      <c r="R951">
        <v>2019</v>
      </c>
      <c r="S951">
        <v>2019</v>
      </c>
      <c r="T951" t="s">
        <v>1014</v>
      </c>
      <c r="U951" t="s">
        <v>114</v>
      </c>
      <c r="V951" t="s">
        <v>127</v>
      </c>
      <c r="W951" t="s">
        <v>73</v>
      </c>
      <c r="X951">
        <v>100</v>
      </c>
      <c r="Y951">
        <v>21</v>
      </c>
      <c r="Z951">
        <v>69</v>
      </c>
      <c r="AA951" t="s">
        <v>151</v>
      </c>
      <c r="AB951" t="s">
        <v>47</v>
      </c>
      <c r="AC951">
        <v>29</v>
      </c>
      <c r="AD951">
        <v>34</v>
      </c>
      <c r="AE951">
        <v>63</v>
      </c>
      <c r="AF951" t="s">
        <v>71</v>
      </c>
      <c r="AG951" t="s">
        <v>86</v>
      </c>
      <c r="AH951">
        <v>1</v>
      </c>
      <c r="AI951">
        <v>1</v>
      </c>
      <c r="AJ951">
        <v>1927</v>
      </c>
      <c r="AK951">
        <v>1920</v>
      </c>
      <c r="AL951" t="s">
        <v>173</v>
      </c>
      <c r="AM951" t="s">
        <v>73</v>
      </c>
      <c r="AN951">
        <v>904</v>
      </c>
    </row>
    <row r="952" spans="1:40" x14ac:dyDescent="0.25">
      <c r="A952">
        <v>15261000450</v>
      </c>
      <c r="B952" t="s">
        <v>929</v>
      </c>
      <c r="C952" t="s">
        <v>38</v>
      </c>
      <c r="D952" t="s">
        <v>39</v>
      </c>
      <c r="E952" t="s">
        <v>40</v>
      </c>
      <c r="F952" t="s">
        <v>907</v>
      </c>
      <c r="G952" s="1">
        <v>43409</v>
      </c>
      <c r="H952" s="2">
        <v>44153</v>
      </c>
      <c r="I952" t="s">
        <v>266</v>
      </c>
      <c r="J952">
        <v>2018</v>
      </c>
      <c r="K952">
        <v>2019</v>
      </c>
      <c r="L952" s="7">
        <v>9500</v>
      </c>
      <c r="M952">
        <v>547001</v>
      </c>
      <c r="N952" s="1">
        <v>43417</v>
      </c>
      <c r="O952" s="1">
        <v>43518</v>
      </c>
      <c r="P952" s="1">
        <v>43531</v>
      </c>
      <c r="Q952" s="1" t="s">
        <v>69</v>
      </c>
      <c r="R952">
        <v>2019</v>
      </c>
      <c r="S952">
        <v>2019</v>
      </c>
      <c r="T952" t="s">
        <v>51</v>
      </c>
      <c r="U952" t="s">
        <v>51</v>
      </c>
      <c r="V952" t="s">
        <v>127</v>
      </c>
      <c r="W952" t="s">
        <v>73</v>
      </c>
      <c r="X952">
        <v>100</v>
      </c>
      <c r="Y952">
        <v>1</v>
      </c>
      <c r="Z952">
        <v>71</v>
      </c>
      <c r="AA952" t="s">
        <v>103</v>
      </c>
      <c r="AB952" t="s">
        <v>47</v>
      </c>
      <c r="AC952">
        <v>101</v>
      </c>
      <c r="AD952">
        <v>13</v>
      </c>
      <c r="AE952">
        <v>114</v>
      </c>
      <c r="AF952" t="s">
        <v>71</v>
      </c>
      <c r="AG952" t="s">
        <v>72</v>
      </c>
      <c r="AH952">
        <v>1</v>
      </c>
      <c r="AI952">
        <v>1</v>
      </c>
      <c r="AJ952">
        <v>1912</v>
      </c>
      <c r="AK952">
        <v>1910</v>
      </c>
      <c r="AL952" t="s">
        <v>173</v>
      </c>
      <c r="AM952" t="s">
        <v>73</v>
      </c>
      <c r="AN952">
        <v>1176</v>
      </c>
    </row>
    <row r="953" spans="1:40" x14ac:dyDescent="0.25">
      <c r="A953">
        <v>14393010120</v>
      </c>
      <c r="B953" t="s">
        <v>930</v>
      </c>
      <c r="C953" t="s">
        <v>38</v>
      </c>
      <c r="D953" t="s">
        <v>39</v>
      </c>
      <c r="E953" t="s">
        <v>40</v>
      </c>
      <c r="F953" t="s">
        <v>907</v>
      </c>
      <c r="G953" s="1">
        <v>43409</v>
      </c>
      <c r="H953" s="2">
        <v>44153</v>
      </c>
      <c r="I953" t="s">
        <v>266</v>
      </c>
      <c r="J953">
        <v>2018</v>
      </c>
      <c r="K953">
        <v>2019</v>
      </c>
      <c r="L953" s="7">
        <v>9500</v>
      </c>
      <c r="M953">
        <v>547002</v>
      </c>
      <c r="N953" s="1">
        <v>43417</v>
      </c>
      <c r="O953" s="1">
        <v>43517</v>
      </c>
      <c r="P953" s="1">
        <v>43531</v>
      </c>
      <c r="Q953" s="1" t="s">
        <v>69</v>
      </c>
      <c r="R953">
        <v>2019</v>
      </c>
      <c r="S953">
        <v>2019</v>
      </c>
      <c r="T953" t="s">
        <v>51</v>
      </c>
      <c r="U953" t="s">
        <v>51</v>
      </c>
      <c r="V953" t="s">
        <v>127</v>
      </c>
      <c r="W953" t="s">
        <v>73</v>
      </c>
      <c r="X953">
        <v>100</v>
      </c>
      <c r="Y953">
        <v>1</v>
      </c>
      <c r="Z953">
        <v>71</v>
      </c>
      <c r="AA953" t="s">
        <v>103</v>
      </c>
      <c r="AB953" t="s">
        <v>47</v>
      </c>
      <c r="AC953">
        <v>100</v>
      </c>
      <c r="AD953">
        <v>14</v>
      </c>
      <c r="AE953">
        <v>114</v>
      </c>
      <c r="AF953" t="s">
        <v>71</v>
      </c>
      <c r="AG953" t="s">
        <v>72</v>
      </c>
      <c r="AH953">
        <v>1</v>
      </c>
      <c r="AI953">
        <v>1</v>
      </c>
      <c r="AJ953">
        <v>1911</v>
      </c>
      <c r="AK953">
        <v>1910</v>
      </c>
      <c r="AL953" t="s">
        <v>173</v>
      </c>
      <c r="AM953" t="s">
        <v>73</v>
      </c>
      <c r="AN953">
        <v>745</v>
      </c>
    </row>
    <row r="954" spans="1:40" x14ac:dyDescent="0.25">
      <c r="A954">
        <v>14320050150</v>
      </c>
      <c r="B954" t="s">
        <v>1223</v>
      </c>
      <c r="C954" t="s">
        <v>38</v>
      </c>
      <c r="D954" t="s">
        <v>39</v>
      </c>
      <c r="E954" t="s">
        <v>40</v>
      </c>
      <c r="F954" t="s">
        <v>1224</v>
      </c>
      <c r="G954" s="1">
        <v>43529</v>
      </c>
      <c r="H954" s="2">
        <v>43909</v>
      </c>
      <c r="I954" t="s">
        <v>69</v>
      </c>
      <c r="J954">
        <v>2019</v>
      </c>
      <c r="K954">
        <v>2019</v>
      </c>
      <c r="L954" s="7">
        <v>21500</v>
      </c>
      <c r="M954">
        <v>286</v>
      </c>
      <c r="N954" s="1">
        <v>43529</v>
      </c>
      <c r="O954" s="1">
        <v>43616</v>
      </c>
      <c r="P954" s="1">
        <v>43657</v>
      </c>
      <c r="Q954" s="1" t="s">
        <v>183</v>
      </c>
      <c r="R954">
        <v>2019</v>
      </c>
      <c r="S954">
        <v>2020</v>
      </c>
      <c r="T954" t="s">
        <v>1225</v>
      </c>
      <c r="U954" t="s">
        <v>44</v>
      </c>
      <c r="V954" t="s">
        <v>127</v>
      </c>
      <c r="W954" t="s">
        <v>73</v>
      </c>
      <c r="X954">
        <v>100</v>
      </c>
      <c r="Y954">
        <v>2</v>
      </c>
      <c r="Z954">
        <v>73</v>
      </c>
      <c r="AA954" t="s">
        <v>896</v>
      </c>
      <c r="AB954" t="s">
        <v>47</v>
      </c>
      <c r="AC954">
        <v>87</v>
      </c>
      <c r="AD954">
        <v>41</v>
      </c>
      <c r="AE954">
        <v>128</v>
      </c>
      <c r="AF954" t="s">
        <v>325</v>
      </c>
      <c r="AG954" t="s">
        <v>326</v>
      </c>
      <c r="AH954" s="2">
        <v>43871</v>
      </c>
      <c r="AJ954">
        <v>1940</v>
      </c>
      <c r="AK954">
        <v>1940</v>
      </c>
      <c r="AL954" t="s">
        <v>173</v>
      </c>
      <c r="AM954" t="s">
        <v>173</v>
      </c>
      <c r="AN954">
        <v>4212</v>
      </c>
    </row>
    <row r="955" spans="1:40" x14ac:dyDescent="0.25">
      <c r="A955">
        <v>13802040090</v>
      </c>
      <c r="B955" t="s">
        <v>909</v>
      </c>
      <c r="C955" t="s">
        <v>38</v>
      </c>
      <c r="D955" t="s">
        <v>39</v>
      </c>
      <c r="E955" t="s">
        <v>40</v>
      </c>
      <c r="F955" t="s">
        <v>910</v>
      </c>
      <c r="G955" s="1">
        <v>43430</v>
      </c>
      <c r="H955" s="2">
        <v>44153</v>
      </c>
      <c r="I955" t="s">
        <v>266</v>
      </c>
      <c r="J955">
        <v>2018</v>
      </c>
      <c r="K955">
        <v>2019</v>
      </c>
      <c r="L955" s="7">
        <v>11800</v>
      </c>
      <c r="M955">
        <v>39</v>
      </c>
      <c r="N955" s="1">
        <v>43423</v>
      </c>
      <c r="O955" s="1">
        <v>43494</v>
      </c>
      <c r="P955" s="1">
        <v>43524</v>
      </c>
      <c r="Q955" s="1" t="s">
        <v>62</v>
      </c>
      <c r="R955">
        <v>2019</v>
      </c>
      <c r="S955">
        <v>2019</v>
      </c>
      <c r="T955" t="s">
        <v>911</v>
      </c>
      <c r="U955" t="s">
        <v>44</v>
      </c>
      <c r="V955" t="s">
        <v>127</v>
      </c>
      <c r="W955" t="s">
        <v>73</v>
      </c>
      <c r="X955">
        <v>100</v>
      </c>
      <c r="Y955">
        <v>26</v>
      </c>
      <c r="Z955">
        <v>78</v>
      </c>
      <c r="AA955" t="s">
        <v>59</v>
      </c>
      <c r="AB955" t="s">
        <v>70</v>
      </c>
      <c r="AC955">
        <v>71</v>
      </c>
      <c r="AD955">
        <v>30</v>
      </c>
      <c r="AE955">
        <v>101</v>
      </c>
      <c r="AF955" t="s">
        <v>71</v>
      </c>
      <c r="AG955" t="s">
        <v>86</v>
      </c>
      <c r="AH955">
        <v>2</v>
      </c>
      <c r="AI955">
        <v>1</v>
      </c>
      <c r="AJ955">
        <v>1894</v>
      </c>
      <c r="AK955">
        <v>1890</v>
      </c>
      <c r="AL955" t="s">
        <v>73</v>
      </c>
      <c r="AM955" t="s">
        <v>73</v>
      </c>
      <c r="AN955">
        <v>1520</v>
      </c>
    </row>
    <row r="956" spans="1:40" x14ac:dyDescent="0.25">
      <c r="A956">
        <v>13816070110</v>
      </c>
      <c r="B956" t="s">
        <v>1142</v>
      </c>
      <c r="C956" t="s">
        <v>38</v>
      </c>
      <c r="D956" t="s">
        <v>39</v>
      </c>
      <c r="E956" t="s">
        <v>40</v>
      </c>
      <c r="F956" t="s">
        <v>1143</v>
      </c>
      <c r="G956" s="1">
        <v>43475</v>
      </c>
      <c r="H956" s="2">
        <v>43849</v>
      </c>
      <c r="I956" t="s">
        <v>42</v>
      </c>
      <c r="J956">
        <v>2019</v>
      </c>
      <c r="K956">
        <v>2019</v>
      </c>
      <c r="L956" s="7">
        <v>12300</v>
      </c>
      <c r="M956">
        <v>157</v>
      </c>
      <c r="N956" s="1">
        <v>43469</v>
      </c>
      <c r="O956" s="1">
        <v>43570</v>
      </c>
      <c r="P956" s="1">
        <v>43615</v>
      </c>
      <c r="Q956" s="1" t="s">
        <v>142</v>
      </c>
      <c r="R956">
        <v>2019</v>
      </c>
      <c r="S956">
        <v>2019</v>
      </c>
      <c r="T956" t="s">
        <v>1144</v>
      </c>
      <c r="U956" t="s">
        <v>44</v>
      </c>
      <c r="V956" t="s">
        <v>127</v>
      </c>
      <c r="W956" t="s">
        <v>73</v>
      </c>
      <c r="X956">
        <v>100</v>
      </c>
      <c r="Y956">
        <v>22</v>
      </c>
      <c r="Z956">
        <v>78</v>
      </c>
      <c r="AA956" t="s">
        <v>59</v>
      </c>
      <c r="AB956" t="s">
        <v>47</v>
      </c>
      <c r="AC956">
        <v>101</v>
      </c>
      <c r="AD956">
        <v>45</v>
      </c>
      <c r="AE956">
        <v>146</v>
      </c>
      <c r="AF956" t="s">
        <v>71</v>
      </c>
      <c r="AG956" t="s">
        <v>86</v>
      </c>
      <c r="AH956">
        <v>2</v>
      </c>
      <c r="AI956">
        <v>1</v>
      </c>
      <c r="AJ956">
        <v>1895</v>
      </c>
      <c r="AK956">
        <v>1890</v>
      </c>
      <c r="AL956" t="s">
        <v>173</v>
      </c>
      <c r="AM956" t="s">
        <v>73</v>
      </c>
      <c r="AN956">
        <v>1632</v>
      </c>
    </row>
    <row r="957" spans="1:40" x14ac:dyDescent="0.25">
      <c r="A957">
        <v>13798000090</v>
      </c>
      <c r="B957" t="s">
        <v>1462</v>
      </c>
      <c r="C957" t="s">
        <v>38</v>
      </c>
      <c r="D957" t="s">
        <v>39</v>
      </c>
      <c r="E957" t="s">
        <v>40</v>
      </c>
      <c r="F957" t="s">
        <v>1463</v>
      </c>
      <c r="G957" s="1">
        <v>43609</v>
      </c>
      <c r="H957" s="2">
        <v>43970</v>
      </c>
      <c r="I957" t="s">
        <v>142</v>
      </c>
      <c r="J957">
        <v>2019</v>
      </c>
      <c r="K957">
        <v>2019</v>
      </c>
      <c r="L957" s="7">
        <v>9200</v>
      </c>
      <c r="M957">
        <v>570</v>
      </c>
      <c r="N957" s="1">
        <v>43602</v>
      </c>
      <c r="O957" s="1">
        <v>43689</v>
      </c>
      <c r="P957" s="1">
        <v>43726</v>
      </c>
      <c r="Q957" s="1" t="s">
        <v>223</v>
      </c>
      <c r="R957">
        <v>2019</v>
      </c>
      <c r="S957">
        <v>2020</v>
      </c>
      <c r="T957" t="s">
        <v>51</v>
      </c>
      <c r="U957" t="s">
        <v>51</v>
      </c>
      <c r="V957" t="s">
        <v>127</v>
      </c>
      <c r="W957" t="s">
        <v>73</v>
      </c>
      <c r="X957">
        <v>100</v>
      </c>
      <c r="Y957">
        <v>26</v>
      </c>
      <c r="Z957">
        <v>78</v>
      </c>
      <c r="AA957" t="s">
        <v>59</v>
      </c>
      <c r="AB957" t="s">
        <v>53</v>
      </c>
      <c r="AC957">
        <v>87</v>
      </c>
      <c r="AD957">
        <v>37</v>
      </c>
      <c r="AE957">
        <v>124</v>
      </c>
      <c r="AF957" t="s">
        <v>71</v>
      </c>
      <c r="AG957" t="s">
        <v>86</v>
      </c>
      <c r="AH957">
        <v>2</v>
      </c>
      <c r="AI957">
        <v>2</v>
      </c>
      <c r="AJ957">
        <v>1906</v>
      </c>
      <c r="AK957">
        <v>1900</v>
      </c>
      <c r="AL957" t="s">
        <v>73</v>
      </c>
      <c r="AM957" t="s">
        <v>73</v>
      </c>
      <c r="AN957">
        <v>2116</v>
      </c>
    </row>
    <row r="958" spans="1:40" x14ac:dyDescent="0.25">
      <c r="A958">
        <v>13798000080</v>
      </c>
      <c r="B958" t="s">
        <v>1509</v>
      </c>
      <c r="C958" t="s">
        <v>38</v>
      </c>
      <c r="D958" t="s">
        <v>39</v>
      </c>
      <c r="E958" t="s">
        <v>40</v>
      </c>
      <c r="F958" t="s">
        <v>1463</v>
      </c>
      <c r="G958" s="1">
        <v>43609</v>
      </c>
      <c r="H958" s="2">
        <v>43970</v>
      </c>
      <c r="I958" t="s">
        <v>142</v>
      </c>
      <c r="J958">
        <v>2019</v>
      </c>
      <c r="K958">
        <v>2019</v>
      </c>
      <c r="L958" s="7">
        <v>9200</v>
      </c>
      <c r="M958">
        <v>571</v>
      </c>
      <c r="N958" s="1">
        <v>43602</v>
      </c>
      <c r="O958" s="1">
        <v>43689</v>
      </c>
      <c r="P958" s="1">
        <v>43739</v>
      </c>
      <c r="Q958" s="1" t="s">
        <v>244</v>
      </c>
      <c r="R958">
        <v>2019</v>
      </c>
      <c r="S958">
        <v>2020</v>
      </c>
      <c r="T958" t="s">
        <v>51</v>
      </c>
      <c r="U958" t="s">
        <v>51</v>
      </c>
      <c r="V958" t="s">
        <v>127</v>
      </c>
      <c r="W958" t="s">
        <v>73</v>
      </c>
      <c r="X958">
        <v>100</v>
      </c>
      <c r="Y958">
        <v>26</v>
      </c>
      <c r="Z958">
        <v>78</v>
      </c>
      <c r="AA958" t="s">
        <v>59</v>
      </c>
      <c r="AB958" t="s">
        <v>53</v>
      </c>
      <c r="AC958">
        <v>87</v>
      </c>
      <c r="AD958">
        <v>50</v>
      </c>
      <c r="AE958">
        <v>137</v>
      </c>
      <c r="AF958" t="s">
        <v>71</v>
      </c>
      <c r="AG958" t="s">
        <v>86</v>
      </c>
      <c r="AH958">
        <v>2</v>
      </c>
      <c r="AI958">
        <v>2</v>
      </c>
      <c r="AJ958">
        <v>1906</v>
      </c>
      <c r="AK958">
        <v>1900</v>
      </c>
      <c r="AL958" t="s">
        <v>173</v>
      </c>
      <c r="AM958" t="s">
        <v>73</v>
      </c>
      <c r="AN958">
        <v>2116</v>
      </c>
    </row>
    <row r="959" spans="1:40" x14ac:dyDescent="0.25">
      <c r="A959">
        <v>13835050060</v>
      </c>
      <c r="B959" t="s">
        <v>1510</v>
      </c>
      <c r="C959" t="s">
        <v>38</v>
      </c>
      <c r="D959" t="s">
        <v>39</v>
      </c>
      <c r="E959" t="s">
        <v>40</v>
      </c>
      <c r="F959" t="s">
        <v>1463</v>
      </c>
      <c r="G959" s="1">
        <v>43602</v>
      </c>
      <c r="H959" s="2">
        <v>43970</v>
      </c>
      <c r="I959" t="s">
        <v>142</v>
      </c>
      <c r="J959">
        <v>2019</v>
      </c>
      <c r="K959">
        <v>2019</v>
      </c>
      <c r="L959" s="7">
        <v>9200</v>
      </c>
      <c r="M959">
        <v>569</v>
      </c>
      <c r="N959" s="1">
        <v>43602</v>
      </c>
      <c r="O959" s="1">
        <v>43689</v>
      </c>
      <c r="P959" s="1">
        <v>43739</v>
      </c>
      <c r="Q959" s="1" t="s">
        <v>244</v>
      </c>
      <c r="R959">
        <v>2019</v>
      </c>
      <c r="S959">
        <v>2020</v>
      </c>
      <c r="T959" t="s">
        <v>51</v>
      </c>
      <c r="U959" t="s">
        <v>51</v>
      </c>
      <c r="V959" t="s">
        <v>127</v>
      </c>
      <c r="W959" t="s">
        <v>73</v>
      </c>
      <c r="X959">
        <v>100</v>
      </c>
      <c r="Y959">
        <v>26</v>
      </c>
      <c r="Z959">
        <v>78</v>
      </c>
      <c r="AA959" t="s">
        <v>59</v>
      </c>
      <c r="AB959" t="s">
        <v>53</v>
      </c>
      <c r="AC959">
        <v>87</v>
      </c>
      <c r="AD959">
        <v>50</v>
      </c>
      <c r="AE959">
        <v>137</v>
      </c>
      <c r="AF959" t="s">
        <v>71</v>
      </c>
      <c r="AG959" t="s">
        <v>86</v>
      </c>
      <c r="AH959">
        <v>2</v>
      </c>
      <c r="AI959">
        <v>2</v>
      </c>
      <c r="AJ959">
        <v>1908</v>
      </c>
      <c r="AK959">
        <v>1900</v>
      </c>
      <c r="AL959" t="s">
        <v>173</v>
      </c>
      <c r="AM959" t="s">
        <v>73</v>
      </c>
      <c r="AN959">
        <v>1572</v>
      </c>
    </row>
    <row r="960" spans="1:40" x14ac:dyDescent="0.25">
      <c r="A960">
        <v>12836000100</v>
      </c>
      <c r="B960" t="s">
        <v>1949</v>
      </c>
      <c r="C960" t="s">
        <v>38</v>
      </c>
      <c r="D960" t="s">
        <v>39</v>
      </c>
      <c r="E960" t="s">
        <v>40</v>
      </c>
      <c r="F960" t="s">
        <v>1950</v>
      </c>
      <c r="G960" s="1">
        <v>43735</v>
      </c>
      <c r="H960" s="2">
        <v>44093</v>
      </c>
      <c r="I960" t="s">
        <v>223</v>
      </c>
      <c r="J960">
        <v>2019</v>
      </c>
      <c r="K960">
        <v>2020</v>
      </c>
      <c r="L960" s="7">
        <v>12500</v>
      </c>
      <c r="M960">
        <v>1149</v>
      </c>
      <c r="N960" s="1">
        <v>43728</v>
      </c>
      <c r="O960" s="1">
        <v>43839</v>
      </c>
      <c r="P960" s="1">
        <v>43920</v>
      </c>
      <c r="Q960" s="1" t="s">
        <v>69</v>
      </c>
      <c r="R960">
        <v>2020</v>
      </c>
      <c r="S960">
        <v>2020</v>
      </c>
      <c r="T960" t="s">
        <v>51</v>
      </c>
      <c r="U960" t="s">
        <v>51</v>
      </c>
      <c r="V960" t="s">
        <v>127</v>
      </c>
      <c r="W960" t="s">
        <v>73</v>
      </c>
      <c r="X960">
        <v>100</v>
      </c>
      <c r="Y960">
        <v>11</v>
      </c>
      <c r="Z960">
        <v>1</v>
      </c>
      <c r="AA960" t="s">
        <v>233</v>
      </c>
      <c r="AB960" t="s">
        <v>53</v>
      </c>
      <c r="AC960">
        <v>111</v>
      </c>
      <c r="AD960">
        <v>81</v>
      </c>
      <c r="AE960">
        <v>192</v>
      </c>
      <c r="AF960" t="s">
        <v>71</v>
      </c>
      <c r="AG960" t="s">
        <v>86</v>
      </c>
      <c r="AH960">
        <v>2</v>
      </c>
      <c r="AI960">
        <v>2</v>
      </c>
      <c r="AJ960">
        <v>1913</v>
      </c>
      <c r="AK960">
        <v>1910</v>
      </c>
      <c r="AL960" t="s">
        <v>173</v>
      </c>
      <c r="AM960" t="s">
        <v>73</v>
      </c>
      <c r="AN960">
        <v>2000</v>
      </c>
    </row>
    <row r="961" spans="1:40" x14ac:dyDescent="0.25">
      <c r="A961">
        <v>14991000130</v>
      </c>
      <c r="B961" t="s">
        <v>1655</v>
      </c>
      <c r="C961" t="s">
        <v>38</v>
      </c>
      <c r="D961" t="s">
        <v>39</v>
      </c>
      <c r="E961" t="s">
        <v>40</v>
      </c>
      <c r="F961" t="s">
        <v>1656</v>
      </c>
      <c r="G961" s="1">
        <v>43711</v>
      </c>
      <c r="H961" s="2">
        <v>44093</v>
      </c>
      <c r="I961" t="s">
        <v>223</v>
      </c>
      <c r="J961">
        <v>2019</v>
      </c>
      <c r="K961">
        <v>2020</v>
      </c>
      <c r="L961" s="7">
        <v>16800</v>
      </c>
      <c r="M961">
        <v>1047</v>
      </c>
      <c r="N961" s="1">
        <v>43708</v>
      </c>
      <c r="O961" s="1">
        <v>43728</v>
      </c>
      <c r="P961" s="1">
        <v>43789</v>
      </c>
      <c r="Q961" s="1" t="s">
        <v>266</v>
      </c>
      <c r="R961">
        <v>2019</v>
      </c>
      <c r="S961">
        <v>2020</v>
      </c>
      <c r="T961" t="s">
        <v>51</v>
      </c>
      <c r="U961" t="s">
        <v>51</v>
      </c>
      <c r="V961" t="s">
        <v>127</v>
      </c>
      <c r="W961" t="s">
        <v>73</v>
      </c>
      <c r="X961">
        <v>100</v>
      </c>
      <c r="Y961">
        <v>22</v>
      </c>
      <c r="Z961">
        <v>50</v>
      </c>
      <c r="AA961" t="s">
        <v>52</v>
      </c>
      <c r="AB961" t="s">
        <v>70</v>
      </c>
      <c r="AC961">
        <v>20</v>
      </c>
      <c r="AD961">
        <v>61</v>
      </c>
      <c r="AE961">
        <v>81</v>
      </c>
      <c r="AF961" t="s">
        <v>71</v>
      </c>
      <c r="AG961" t="s">
        <v>86</v>
      </c>
      <c r="AH961">
        <v>2</v>
      </c>
      <c r="AI961">
        <v>4</v>
      </c>
      <c r="AJ961">
        <v>1906</v>
      </c>
      <c r="AK961">
        <v>1900</v>
      </c>
      <c r="AL961" t="s">
        <v>173</v>
      </c>
      <c r="AM961" t="s">
        <v>73</v>
      </c>
      <c r="AN961">
        <v>4872</v>
      </c>
    </row>
    <row r="962" spans="1:40" x14ac:dyDescent="0.25">
      <c r="A962">
        <v>14991000110</v>
      </c>
      <c r="B962" t="s">
        <v>1657</v>
      </c>
      <c r="C962" t="s">
        <v>38</v>
      </c>
      <c r="D962" t="s">
        <v>39</v>
      </c>
      <c r="E962" t="s">
        <v>40</v>
      </c>
      <c r="F962" t="s">
        <v>1656</v>
      </c>
      <c r="G962" s="1">
        <v>43711</v>
      </c>
      <c r="H962" s="2">
        <v>44093</v>
      </c>
      <c r="I962" t="s">
        <v>223</v>
      </c>
      <c r="J962">
        <v>2019</v>
      </c>
      <c r="K962">
        <v>2020</v>
      </c>
      <c r="L962" s="7">
        <v>12500</v>
      </c>
      <c r="M962">
        <v>1046</v>
      </c>
      <c r="N962" s="1">
        <v>43708</v>
      </c>
      <c r="O962" s="1">
        <v>43728</v>
      </c>
      <c r="P962" s="1">
        <v>43789</v>
      </c>
      <c r="Q962" s="1" t="s">
        <v>266</v>
      </c>
      <c r="R962">
        <v>2019</v>
      </c>
      <c r="S962">
        <v>2020</v>
      </c>
      <c r="T962" t="s">
        <v>51</v>
      </c>
      <c r="U962" t="s">
        <v>51</v>
      </c>
      <c r="V962" t="s">
        <v>127</v>
      </c>
      <c r="W962" t="s">
        <v>73</v>
      </c>
      <c r="X962">
        <v>100</v>
      </c>
      <c r="Y962">
        <v>22</v>
      </c>
      <c r="Z962">
        <v>50</v>
      </c>
      <c r="AA962" t="s">
        <v>52</v>
      </c>
      <c r="AB962" t="s">
        <v>70</v>
      </c>
      <c r="AC962">
        <v>20</v>
      </c>
      <c r="AD962">
        <v>61</v>
      </c>
      <c r="AE962">
        <v>81</v>
      </c>
      <c r="AF962" t="s">
        <v>71</v>
      </c>
      <c r="AG962" t="s">
        <v>86</v>
      </c>
      <c r="AH962">
        <v>2</v>
      </c>
      <c r="AI962">
        <v>1</v>
      </c>
      <c r="AJ962">
        <v>1895</v>
      </c>
      <c r="AK962">
        <v>1890</v>
      </c>
      <c r="AL962" t="s">
        <v>73</v>
      </c>
      <c r="AM962" t="s">
        <v>73</v>
      </c>
      <c r="AN962">
        <v>1320</v>
      </c>
    </row>
    <row r="963" spans="1:40" x14ac:dyDescent="0.25">
      <c r="A963">
        <v>14991000070</v>
      </c>
      <c r="B963" t="s">
        <v>1658</v>
      </c>
      <c r="C963" t="s">
        <v>38</v>
      </c>
      <c r="D963" t="s">
        <v>39</v>
      </c>
      <c r="E963" t="s">
        <v>40</v>
      </c>
      <c r="F963" t="s">
        <v>1656</v>
      </c>
      <c r="G963" s="1">
        <v>43711</v>
      </c>
      <c r="H963" s="2">
        <v>44093</v>
      </c>
      <c r="I963" t="s">
        <v>223</v>
      </c>
      <c r="J963">
        <v>2019</v>
      </c>
      <c r="K963">
        <v>2020</v>
      </c>
      <c r="L963" s="7">
        <v>12500</v>
      </c>
      <c r="M963">
        <v>1044</v>
      </c>
      <c r="N963" s="1">
        <v>43708</v>
      </c>
      <c r="O963" s="1">
        <v>43728</v>
      </c>
      <c r="P963" s="1">
        <v>43789</v>
      </c>
      <c r="Q963" s="1" t="s">
        <v>266</v>
      </c>
      <c r="R963">
        <v>2019</v>
      </c>
      <c r="S963">
        <v>2020</v>
      </c>
      <c r="T963" t="s">
        <v>51</v>
      </c>
      <c r="U963" t="s">
        <v>51</v>
      </c>
      <c r="V963" t="s">
        <v>127</v>
      </c>
      <c r="W963" t="s">
        <v>73</v>
      </c>
      <c r="X963">
        <v>100</v>
      </c>
      <c r="Y963">
        <v>22</v>
      </c>
      <c r="Z963">
        <v>50</v>
      </c>
      <c r="AA963" t="s">
        <v>52</v>
      </c>
      <c r="AB963" t="s">
        <v>70</v>
      </c>
      <c r="AC963">
        <v>20</v>
      </c>
      <c r="AD963">
        <v>61</v>
      </c>
      <c r="AE963">
        <v>81</v>
      </c>
      <c r="AF963" t="s">
        <v>71</v>
      </c>
      <c r="AG963" t="s">
        <v>86</v>
      </c>
      <c r="AH963">
        <v>2</v>
      </c>
      <c r="AI963">
        <v>2</v>
      </c>
      <c r="AJ963">
        <v>1925</v>
      </c>
      <c r="AK963">
        <v>1920</v>
      </c>
      <c r="AL963" t="s">
        <v>173</v>
      </c>
      <c r="AM963" t="s">
        <v>73</v>
      </c>
      <c r="AN963">
        <v>2100</v>
      </c>
    </row>
    <row r="964" spans="1:40" x14ac:dyDescent="0.25">
      <c r="A964">
        <v>14992000550</v>
      </c>
      <c r="B964" t="s">
        <v>1676</v>
      </c>
      <c r="C964" t="s">
        <v>38</v>
      </c>
      <c r="D964" t="s">
        <v>39</v>
      </c>
      <c r="E964" t="s">
        <v>40</v>
      </c>
      <c r="F964" t="s">
        <v>1656</v>
      </c>
      <c r="G964" s="1">
        <v>43711</v>
      </c>
      <c r="H964" s="2">
        <v>44093</v>
      </c>
      <c r="I964" t="s">
        <v>223</v>
      </c>
      <c r="J964">
        <v>2019</v>
      </c>
      <c r="K964">
        <v>2020</v>
      </c>
      <c r="L964" s="7">
        <v>12500</v>
      </c>
      <c r="M964">
        <v>1045</v>
      </c>
      <c r="N964" s="1">
        <v>43708</v>
      </c>
      <c r="O964" s="1">
        <v>43728</v>
      </c>
      <c r="P964" s="1">
        <v>43790</v>
      </c>
      <c r="Q964" s="1" t="s">
        <v>266</v>
      </c>
      <c r="R964">
        <v>2019</v>
      </c>
      <c r="S964">
        <v>2020</v>
      </c>
      <c r="T964" t="s">
        <v>51</v>
      </c>
      <c r="U964" t="s">
        <v>51</v>
      </c>
      <c r="V964" t="s">
        <v>127</v>
      </c>
      <c r="W964" t="s">
        <v>73</v>
      </c>
      <c r="X964">
        <v>100</v>
      </c>
      <c r="Y964">
        <v>22</v>
      </c>
      <c r="Z964">
        <v>50</v>
      </c>
      <c r="AA964" t="s">
        <v>52</v>
      </c>
      <c r="AB964" t="s">
        <v>70</v>
      </c>
      <c r="AC964">
        <v>20</v>
      </c>
      <c r="AD964">
        <v>62</v>
      </c>
      <c r="AE964">
        <v>82</v>
      </c>
      <c r="AF964" t="s">
        <v>71</v>
      </c>
      <c r="AG964" t="s">
        <v>86</v>
      </c>
      <c r="AH964">
        <v>2</v>
      </c>
      <c r="AI964">
        <v>2</v>
      </c>
      <c r="AJ964">
        <v>1909</v>
      </c>
      <c r="AK964">
        <v>1900</v>
      </c>
      <c r="AL964" t="s">
        <v>173</v>
      </c>
      <c r="AM964" t="s">
        <v>73</v>
      </c>
      <c r="AN964">
        <v>2100</v>
      </c>
    </row>
    <row r="965" spans="1:40" x14ac:dyDescent="0.25">
      <c r="A965">
        <v>13394000300</v>
      </c>
      <c r="B965" t="s">
        <v>2460</v>
      </c>
      <c r="C965" t="s">
        <v>2338</v>
      </c>
      <c r="D965" t="s">
        <v>39</v>
      </c>
      <c r="E965" t="s">
        <v>40</v>
      </c>
      <c r="F965" t="s">
        <v>2409</v>
      </c>
      <c r="G965" s="1">
        <v>43994</v>
      </c>
      <c r="H965" s="2">
        <v>43881</v>
      </c>
      <c r="I965" t="s">
        <v>62</v>
      </c>
      <c r="J965">
        <v>2020</v>
      </c>
      <c r="K965">
        <v>2021</v>
      </c>
      <c r="L965" s="7">
        <v>10200</v>
      </c>
      <c r="M965">
        <v>1614</v>
      </c>
      <c r="N965" s="1">
        <v>43983</v>
      </c>
      <c r="O965" s="1">
        <v>44116</v>
      </c>
      <c r="R965"/>
      <c r="S965"/>
      <c r="T965" t="s">
        <v>51</v>
      </c>
      <c r="U965" t="s">
        <v>51</v>
      </c>
      <c r="V965" t="s">
        <v>119</v>
      </c>
      <c r="W965" t="s">
        <v>73</v>
      </c>
      <c r="X965">
        <v>100</v>
      </c>
      <c r="Y965">
        <v>3</v>
      </c>
      <c r="Z965">
        <v>67</v>
      </c>
      <c r="AA965" t="s">
        <v>57</v>
      </c>
      <c r="AB965" t="s">
        <v>70</v>
      </c>
      <c r="AC965">
        <v>133</v>
      </c>
      <c r="AD965">
        <v>0</v>
      </c>
      <c r="AE965">
        <v>0</v>
      </c>
      <c r="AF965" t="s">
        <v>71</v>
      </c>
      <c r="AG965" t="s">
        <v>86</v>
      </c>
      <c r="AH965">
        <v>1</v>
      </c>
      <c r="AI965">
        <v>1</v>
      </c>
      <c r="AJ965">
        <v>1892</v>
      </c>
      <c r="AK965">
        <v>1890</v>
      </c>
      <c r="AL965" t="s">
        <v>73</v>
      </c>
      <c r="AM965" t="s">
        <v>73</v>
      </c>
      <c r="AN965">
        <v>1146</v>
      </c>
    </row>
    <row r="966" spans="1:40" x14ac:dyDescent="0.25">
      <c r="A966">
        <v>13792000100</v>
      </c>
      <c r="B966" t="s">
        <v>2092</v>
      </c>
      <c r="C966" t="s">
        <v>38</v>
      </c>
      <c r="D966" t="s">
        <v>39</v>
      </c>
      <c r="E966" t="s">
        <v>40</v>
      </c>
      <c r="F966" t="s">
        <v>1950</v>
      </c>
      <c r="G966" s="1">
        <v>43735</v>
      </c>
      <c r="H966" s="2">
        <v>44093</v>
      </c>
      <c r="I966" t="s">
        <v>223</v>
      </c>
      <c r="J966">
        <v>2019</v>
      </c>
      <c r="K966">
        <v>2020</v>
      </c>
      <c r="L966" s="7">
        <v>12500</v>
      </c>
      <c r="M966">
        <v>1148</v>
      </c>
      <c r="N966" s="1">
        <v>43728</v>
      </c>
      <c r="O966" s="1">
        <v>43941</v>
      </c>
      <c r="P966" s="1">
        <v>43993</v>
      </c>
      <c r="Q966" s="1" t="s">
        <v>150</v>
      </c>
      <c r="R966">
        <v>2020</v>
      </c>
      <c r="S966">
        <v>2020</v>
      </c>
      <c r="T966" t="s">
        <v>51</v>
      </c>
      <c r="U966" t="s">
        <v>51</v>
      </c>
      <c r="V966" t="s">
        <v>127</v>
      </c>
      <c r="W966" t="s">
        <v>73</v>
      </c>
      <c r="X966">
        <v>100</v>
      </c>
      <c r="Y966">
        <v>26</v>
      </c>
      <c r="Z966">
        <v>51</v>
      </c>
      <c r="AA966" t="s">
        <v>100</v>
      </c>
      <c r="AB966" t="s">
        <v>53</v>
      </c>
      <c r="AC966">
        <v>213</v>
      </c>
      <c r="AD966">
        <v>52</v>
      </c>
      <c r="AE966">
        <v>265</v>
      </c>
      <c r="AF966" t="s">
        <v>71</v>
      </c>
      <c r="AG966" t="s">
        <v>86</v>
      </c>
      <c r="AH966">
        <v>2</v>
      </c>
      <c r="AI966">
        <v>1</v>
      </c>
      <c r="AJ966">
        <v>1892</v>
      </c>
      <c r="AK966">
        <v>1890</v>
      </c>
      <c r="AL966" t="s">
        <v>173</v>
      </c>
      <c r="AM966" t="s">
        <v>73</v>
      </c>
      <c r="AN966">
        <v>1820</v>
      </c>
    </row>
    <row r="967" spans="1:40" x14ac:dyDescent="0.25">
      <c r="A967">
        <v>15149000170</v>
      </c>
      <c r="B967" t="s">
        <v>2143</v>
      </c>
      <c r="C967" t="s">
        <v>38</v>
      </c>
      <c r="D967" t="s">
        <v>39</v>
      </c>
      <c r="E967" t="s">
        <v>40</v>
      </c>
      <c r="F967" t="s">
        <v>2144</v>
      </c>
      <c r="G967" s="1">
        <v>43783</v>
      </c>
      <c r="H967" s="2">
        <v>44123</v>
      </c>
      <c r="I967" t="s">
        <v>244</v>
      </c>
      <c r="J967">
        <v>2019</v>
      </c>
      <c r="K967">
        <v>2020</v>
      </c>
      <c r="L967" s="7">
        <v>12200</v>
      </c>
      <c r="M967">
        <v>1267</v>
      </c>
      <c r="N967" s="1">
        <v>43781</v>
      </c>
      <c r="O967" s="1">
        <v>43965</v>
      </c>
      <c r="P967" s="1">
        <v>44019</v>
      </c>
      <c r="Q967" s="1" t="s">
        <v>183</v>
      </c>
      <c r="R967">
        <v>2020</v>
      </c>
      <c r="S967">
        <v>2021</v>
      </c>
      <c r="T967" t="s">
        <v>51</v>
      </c>
      <c r="U967" t="s">
        <v>51</v>
      </c>
      <c r="V967" t="s">
        <v>127</v>
      </c>
      <c r="W967" t="s">
        <v>73</v>
      </c>
      <c r="X967">
        <v>100</v>
      </c>
      <c r="Y967">
        <v>26</v>
      </c>
      <c r="Z967">
        <v>51</v>
      </c>
      <c r="AA967" t="s">
        <v>100</v>
      </c>
      <c r="AB967" t="s">
        <v>1554</v>
      </c>
      <c r="AC967">
        <v>184</v>
      </c>
      <c r="AD967">
        <v>54</v>
      </c>
      <c r="AE967">
        <v>238</v>
      </c>
      <c r="AF967" t="s">
        <v>71</v>
      </c>
      <c r="AG967" t="s">
        <v>86</v>
      </c>
      <c r="AH967">
        <v>2</v>
      </c>
      <c r="AI967">
        <v>1</v>
      </c>
      <c r="AJ967">
        <v>1895</v>
      </c>
      <c r="AK967">
        <v>1890</v>
      </c>
      <c r="AL967" t="s">
        <v>173</v>
      </c>
      <c r="AM967" t="s">
        <v>73</v>
      </c>
      <c r="AN967">
        <v>1924</v>
      </c>
    </row>
    <row r="968" spans="1:40" x14ac:dyDescent="0.25">
      <c r="A968">
        <v>13793000560</v>
      </c>
      <c r="B968" t="s">
        <v>2145</v>
      </c>
      <c r="C968" t="s">
        <v>38</v>
      </c>
      <c r="D968" t="s">
        <v>39</v>
      </c>
      <c r="E968" t="s">
        <v>40</v>
      </c>
      <c r="F968" t="s">
        <v>2144</v>
      </c>
      <c r="G968" s="1">
        <v>43783</v>
      </c>
      <c r="H968" s="2">
        <v>44123</v>
      </c>
      <c r="I968" t="s">
        <v>244</v>
      </c>
      <c r="J968">
        <v>2019</v>
      </c>
      <c r="K968">
        <v>2020</v>
      </c>
      <c r="L968" s="7">
        <v>12200</v>
      </c>
      <c r="M968">
        <v>1268</v>
      </c>
      <c r="N968" s="1">
        <v>43781</v>
      </c>
      <c r="O968" s="1">
        <v>43957</v>
      </c>
      <c r="P968" s="1">
        <v>44019</v>
      </c>
      <c r="Q968" s="1" t="s">
        <v>183</v>
      </c>
      <c r="R968">
        <v>2020</v>
      </c>
      <c r="S968">
        <v>2021</v>
      </c>
      <c r="T968" t="s">
        <v>51</v>
      </c>
      <c r="U968" t="s">
        <v>51</v>
      </c>
      <c r="V968" t="s">
        <v>127</v>
      </c>
      <c r="W968" t="s">
        <v>73</v>
      </c>
      <c r="X968">
        <v>100</v>
      </c>
      <c r="Y968">
        <v>26</v>
      </c>
      <c r="Z968">
        <v>51</v>
      </c>
      <c r="AA968" t="s">
        <v>100</v>
      </c>
      <c r="AB968" t="s">
        <v>1554</v>
      </c>
      <c r="AC968">
        <v>176</v>
      </c>
      <c r="AD968">
        <v>62</v>
      </c>
      <c r="AE968">
        <v>238</v>
      </c>
      <c r="AF968" t="s">
        <v>71</v>
      </c>
      <c r="AG968" t="s">
        <v>86</v>
      </c>
      <c r="AH968">
        <v>2</v>
      </c>
      <c r="AI968">
        <v>1</v>
      </c>
      <c r="AJ968">
        <v>1894</v>
      </c>
      <c r="AK968">
        <v>1890</v>
      </c>
      <c r="AL968" t="s">
        <v>173</v>
      </c>
      <c r="AM968" t="s">
        <v>73</v>
      </c>
      <c r="AN968">
        <v>1866</v>
      </c>
    </row>
    <row r="969" spans="1:40" x14ac:dyDescent="0.25">
      <c r="A969">
        <v>13793000570</v>
      </c>
      <c r="B969" t="s">
        <v>2146</v>
      </c>
      <c r="C969" t="s">
        <v>38</v>
      </c>
      <c r="D969" t="s">
        <v>39</v>
      </c>
      <c r="E969" t="s">
        <v>40</v>
      </c>
      <c r="F969" t="s">
        <v>2144</v>
      </c>
      <c r="G969" s="1">
        <v>43783</v>
      </c>
      <c r="H969" s="2">
        <v>44123</v>
      </c>
      <c r="I969" t="s">
        <v>244</v>
      </c>
      <c r="J969">
        <v>2019</v>
      </c>
      <c r="K969">
        <v>2020</v>
      </c>
      <c r="L969" s="7">
        <v>12200</v>
      </c>
      <c r="M969">
        <v>1269</v>
      </c>
      <c r="N969" s="1">
        <v>43781</v>
      </c>
      <c r="O969" s="1">
        <v>43957</v>
      </c>
      <c r="P969" s="1">
        <v>44019</v>
      </c>
      <c r="Q969" s="1" t="s">
        <v>183</v>
      </c>
      <c r="R969">
        <v>2020</v>
      </c>
      <c r="S969">
        <v>2021</v>
      </c>
      <c r="T969" t="s">
        <v>51</v>
      </c>
      <c r="U969" t="s">
        <v>51</v>
      </c>
      <c r="V969" t="s">
        <v>127</v>
      </c>
      <c r="W969" t="s">
        <v>73</v>
      </c>
      <c r="X969">
        <v>100</v>
      </c>
      <c r="Y969">
        <v>26</v>
      </c>
      <c r="Z969">
        <v>51</v>
      </c>
      <c r="AA969" t="s">
        <v>100</v>
      </c>
      <c r="AB969" t="s">
        <v>1554</v>
      </c>
      <c r="AC969">
        <v>176</v>
      </c>
      <c r="AD969">
        <v>62</v>
      </c>
      <c r="AE969">
        <v>238</v>
      </c>
      <c r="AF969" t="s">
        <v>71</v>
      </c>
      <c r="AG969" t="s">
        <v>86</v>
      </c>
      <c r="AH969">
        <v>2</v>
      </c>
      <c r="AI969">
        <v>1</v>
      </c>
      <c r="AJ969">
        <v>1891</v>
      </c>
      <c r="AK969">
        <v>1890</v>
      </c>
      <c r="AL969" t="s">
        <v>173</v>
      </c>
      <c r="AM969" t="s">
        <v>73</v>
      </c>
      <c r="AN969">
        <v>1516</v>
      </c>
    </row>
    <row r="970" spans="1:40" x14ac:dyDescent="0.25">
      <c r="A970">
        <v>15149000200</v>
      </c>
      <c r="B970" t="s">
        <v>2198</v>
      </c>
      <c r="C970" t="s">
        <v>38</v>
      </c>
      <c r="D970" t="s">
        <v>39</v>
      </c>
      <c r="E970" t="s">
        <v>40</v>
      </c>
      <c r="F970" t="s">
        <v>2144</v>
      </c>
      <c r="G970" s="1">
        <v>43783</v>
      </c>
      <c r="H970" s="2">
        <v>44123</v>
      </c>
      <c r="I970" t="s">
        <v>244</v>
      </c>
      <c r="J970">
        <v>2019</v>
      </c>
      <c r="K970">
        <v>2020</v>
      </c>
      <c r="L970" s="7">
        <v>18500</v>
      </c>
      <c r="M970">
        <v>1266</v>
      </c>
      <c r="N970" s="1">
        <v>43781</v>
      </c>
      <c r="O970" s="1">
        <v>43965</v>
      </c>
      <c r="P970" s="1">
        <v>44060</v>
      </c>
      <c r="Q970" s="1" t="s">
        <v>186</v>
      </c>
      <c r="R970">
        <v>2020</v>
      </c>
      <c r="S970">
        <v>2021</v>
      </c>
      <c r="T970" t="s">
        <v>51</v>
      </c>
      <c r="U970" t="s">
        <v>51</v>
      </c>
      <c r="V970" t="s">
        <v>127</v>
      </c>
      <c r="W970" t="s">
        <v>73</v>
      </c>
      <c r="X970">
        <v>100</v>
      </c>
      <c r="Y970">
        <v>26</v>
      </c>
      <c r="Z970">
        <v>51</v>
      </c>
      <c r="AA970" t="s">
        <v>100</v>
      </c>
      <c r="AB970" t="s">
        <v>1554</v>
      </c>
      <c r="AC970">
        <v>184</v>
      </c>
      <c r="AD970">
        <v>95</v>
      </c>
      <c r="AE970">
        <v>279</v>
      </c>
      <c r="AF970" t="s">
        <v>71</v>
      </c>
      <c r="AG970" t="s">
        <v>86</v>
      </c>
      <c r="AH970">
        <v>2</v>
      </c>
      <c r="AI970">
        <v>4</v>
      </c>
      <c r="AJ970">
        <v>1901</v>
      </c>
      <c r="AK970">
        <v>1900</v>
      </c>
      <c r="AL970" t="s">
        <v>173</v>
      </c>
      <c r="AM970" t="s">
        <v>73</v>
      </c>
      <c r="AN970">
        <v>6168</v>
      </c>
    </row>
    <row r="971" spans="1:40" x14ac:dyDescent="0.25">
      <c r="A971">
        <v>13794000040</v>
      </c>
      <c r="B971" t="s">
        <v>2199</v>
      </c>
      <c r="C971" t="s">
        <v>38</v>
      </c>
      <c r="D971" t="s">
        <v>39</v>
      </c>
      <c r="E971" t="s">
        <v>40</v>
      </c>
      <c r="F971" t="s">
        <v>2144</v>
      </c>
      <c r="G971" s="1">
        <v>43783</v>
      </c>
      <c r="H971" s="2">
        <v>44123</v>
      </c>
      <c r="I971" t="s">
        <v>244</v>
      </c>
      <c r="J971">
        <v>2019</v>
      </c>
      <c r="K971">
        <v>2020</v>
      </c>
      <c r="L971" s="7">
        <v>12200</v>
      </c>
      <c r="M971">
        <v>1270</v>
      </c>
      <c r="N971" s="1">
        <v>43781</v>
      </c>
      <c r="O971" s="1">
        <v>43965</v>
      </c>
      <c r="P971" s="1">
        <v>44060</v>
      </c>
      <c r="Q971" s="1" t="s">
        <v>186</v>
      </c>
      <c r="R971">
        <v>2020</v>
      </c>
      <c r="S971">
        <v>2021</v>
      </c>
      <c r="T971" t="s">
        <v>51</v>
      </c>
      <c r="U971" t="s">
        <v>51</v>
      </c>
      <c r="V971" t="s">
        <v>127</v>
      </c>
      <c r="W971" t="s">
        <v>73</v>
      </c>
      <c r="X971">
        <v>100</v>
      </c>
      <c r="Y971">
        <v>26</v>
      </c>
      <c r="Z971">
        <v>51</v>
      </c>
      <c r="AA971" t="s">
        <v>100</v>
      </c>
      <c r="AB971" t="s">
        <v>1554</v>
      </c>
      <c r="AC971">
        <v>184</v>
      </c>
      <c r="AD971">
        <v>95</v>
      </c>
      <c r="AE971">
        <v>279</v>
      </c>
      <c r="AF971" t="s">
        <v>71</v>
      </c>
      <c r="AG971" t="s">
        <v>86</v>
      </c>
      <c r="AH971">
        <v>2</v>
      </c>
      <c r="AI971">
        <v>1</v>
      </c>
      <c r="AJ971">
        <v>1891</v>
      </c>
      <c r="AK971">
        <v>1890</v>
      </c>
      <c r="AL971" t="s">
        <v>173</v>
      </c>
      <c r="AM971" t="s">
        <v>73</v>
      </c>
      <c r="AN971">
        <v>1408</v>
      </c>
    </row>
    <row r="972" spans="1:40" x14ac:dyDescent="0.25">
      <c r="A972">
        <v>13767000170</v>
      </c>
      <c r="B972" t="s">
        <v>2091</v>
      </c>
      <c r="C972" t="s">
        <v>38</v>
      </c>
      <c r="D972" t="s">
        <v>39</v>
      </c>
      <c r="E972" t="s">
        <v>40</v>
      </c>
      <c r="F972" t="s">
        <v>1950</v>
      </c>
      <c r="G972" s="1">
        <v>43735</v>
      </c>
      <c r="H972" s="2">
        <v>44093</v>
      </c>
      <c r="I972" t="s">
        <v>223</v>
      </c>
      <c r="J972">
        <v>2019</v>
      </c>
      <c r="K972">
        <v>2020</v>
      </c>
      <c r="L972" s="7">
        <v>14800</v>
      </c>
      <c r="M972">
        <v>1147</v>
      </c>
      <c r="N972" s="1">
        <v>43728</v>
      </c>
      <c r="O972" s="1">
        <v>43965</v>
      </c>
      <c r="P972" s="1">
        <v>43993</v>
      </c>
      <c r="Q972" s="1" t="s">
        <v>150</v>
      </c>
      <c r="R972">
        <v>2020</v>
      </c>
      <c r="S972">
        <v>2020</v>
      </c>
      <c r="T972" t="s">
        <v>51</v>
      </c>
      <c r="U972" t="s">
        <v>51</v>
      </c>
      <c r="V972" t="s">
        <v>127</v>
      </c>
      <c r="W972" t="s">
        <v>73</v>
      </c>
      <c r="X972">
        <v>100</v>
      </c>
      <c r="Y972">
        <v>18</v>
      </c>
      <c r="Z972">
        <v>53</v>
      </c>
      <c r="AA972" t="s">
        <v>147</v>
      </c>
      <c r="AB972" t="s">
        <v>53</v>
      </c>
      <c r="AC972">
        <v>237</v>
      </c>
      <c r="AD972">
        <v>28</v>
      </c>
      <c r="AE972">
        <v>265</v>
      </c>
      <c r="AF972" t="s">
        <v>513</v>
      </c>
      <c r="AG972" t="s">
        <v>326</v>
      </c>
      <c r="AH972">
        <v>2</v>
      </c>
      <c r="AI972">
        <v>4</v>
      </c>
      <c r="AJ972">
        <v>1905</v>
      </c>
      <c r="AK972">
        <v>1900</v>
      </c>
      <c r="AL972" t="s">
        <v>73</v>
      </c>
      <c r="AM972" t="s">
        <v>73</v>
      </c>
      <c r="AN972">
        <v>5238</v>
      </c>
    </row>
    <row r="973" spans="1:40" x14ac:dyDescent="0.25">
      <c r="A973">
        <v>14451000150</v>
      </c>
      <c r="B973" t="s">
        <v>1578</v>
      </c>
      <c r="C973" t="s">
        <v>38</v>
      </c>
      <c r="D973" t="s">
        <v>39</v>
      </c>
      <c r="E973" t="s">
        <v>40</v>
      </c>
      <c r="F973" t="s">
        <v>1579</v>
      </c>
      <c r="G973" s="1">
        <v>43720</v>
      </c>
      <c r="H973" s="2">
        <v>44093</v>
      </c>
      <c r="I973" t="s">
        <v>223</v>
      </c>
      <c r="J973">
        <v>2019</v>
      </c>
      <c r="K973">
        <v>2020</v>
      </c>
      <c r="L973" s="7">
        <v>17500</v>
      </c>
      <c r="M973">
        <v>1122</v>
      </c>
      <c r="N973" s="1">
        <v>43720</v>
      </c>
      <c r="O973" s="1">
        <v>43738</v>
      </c>
      <c r="P973" s="1">
        <v>43759</v>
      </c>
      <c r="Q973" s="1" t="s">
        <v>244</v>
      </c>
      <c r="R973">
        <v>2019</v>
      </c>
      <c r="S973">
        <v>2020</v>
      </c>
      <c r="T973" t="s">
        <v>51</v>
      </c>
      <c r="U973" t="s">
        <v>51</v>
      </c>
      <c r="V973" t="s">
        <v>127</v>
      </c>
      <c r="W973" t="s">
        <v>73</v>
      </c>
      <c r="X973">
        <v>100</v>
      </c>
      <c r="Y973">
        <v>21</v>
      </c>
      <c r="Z973">
        <v>55</v>
      </c>
      <c r="AA973" t="s">
        <v>95</v>
      </c>
      <c r="AB973" t="s">
        <v>53</v>
      </c>
      <c r="AC973">
        <v>18</v>
      </c>
      <c r="AD973">
        <v>21</v>
      </c>
      <c r="AE973">
        <v>39</v>
      </c>
      <c r="AF973" t="s">
        <v>71</v>
      </c>
      <c r="AG973" t="s">
        <v>86</v>
      </c>
      <c r="AH973">
        <v>2</v>
      </c>
      <c r="AI973">
        <v>4</v>
      </c>
      <c r="AJ973">
        <v>1926</v>
      </c>
      <c r="AK973">
        <v>1920</v>
      </c>
      <c r="AL973" t="s">
        <v>73</v>
      </c>
      <c r="AM973" t="s">
        <v>73</v>
      </c>
      <c r="AN973">
        <v>2726</v>
      </c>
    </row>
    <row r="974" spans="1:40" x14ac:dyDescent="0.25">
      <c r="A974">
        <v>13685000140</v>
      </c>
      <c r="B974" t="s">
        <v>2381</v>
      </c>
      <c r="C974" t="s">
        <v>38</v>
      </c>
      <c r="D974" t="s">
        <v>39</v>
      </c>
      <c r="E974" t="s">
        <v>40</v>
      </c>
      <c r="F974" t="s">
        <v>1950</v>
      </c>
      <c r="G974" s="1">
        <v>43735</v>
      </c>
      <c r="H974" s="2">
        <v>44093</v>
      </c>
      <c r="I974" t="s">
        <v>223</v>
      </c>
      <c r="J974">
        <v>2019</v>
      </c>
      <c r="K974">
        <v>2020</v>
      </c>
      <c r="L974" s="7">
        <v>11200</v>
      </c>
      <c r="M974">
        <v>1145</v>
      </c>
      <c r="N974" s="1">
        <v>43728</v>
      </c>
      <c r="O974" s="1">
        <v>43941</v>
      </c>
      <c r="P974" s="1">
        <v>44152</v>
      </c>
      <c r="Q974" s="1" t="s">
        <v>266</v>
      </c>
      <c r="R974">
        <v>2020</v>
      </c>
      <c r="S974">
        <v>2021</v>
      </c>
      <c r="T974" t="s">
        <v>51</v>
      </c>
      <c r="U974" t="s">
        <v>51</v>
      </c>
      <c r="V974" t="s">
        <v>127</v>
      </c>
      <c r="W974" t="s">
        <v>73</v>
      </c>
      <c r="X974">
        <v>100</v>
      </c>
      <c r="Y974">
        <v>4</v>
      </c>
      <c r="Z974">
        <v>57</v>
      </c>
      <c r="AA974" t="s">
        <v>128</v>
      </c>
      <c r="AB974" t="s">
        <v>53</v>
      </c>
      <c r="AC974">
        <f>O974-G974</f>
        <v>206</v>
      </c>
      <c r="AD974">
        <f>P974-O974</f>
        <v>211</v>
      </c>
      <c r="AE974">
        <f>P974-G974</f>
        <v>417</v>
      </c>
      <c r="AF974" t="s">
        <v>71</v>
      </c>
      <c r="AG974" t="s">
        <v>86</v>
      </c>
      <c r="AH974">
        <v>1</v>
      </c>
      <c r="AI974">
        <v>1</v>
      </c>
      <c r="AJ974">
        <v>1884</v>
      </c>
      <c r="AK974">
        <v>1880</v>
      </c>
      <c r="AL974" t="s">
        <v>173</v>
      </c>
      <c r="AM974" t="s">
        <v>73</v>
      </c>
      <c r="AN974">
        <v>587</v>
      </c>
    </row>
    <row r="975" spans="1:40" x14ac:dyDescent="0.25">
      <c r="A975">
        <v>14571000360</v>
      </c>
      <c r="B975" t="s">
        <v>1872</v>
      </c>
      <c r="C975" t="s">
        <v>38</v>
      </c>
      <c r="D975" t="s">
        <v>39</v>
      </c>
      <c r="E975" t="s">
        <v>40</v>
      </c>
      <c r="F975" t="s">
        <v>1636</v>
      </c>
      <c r="G975" s="1">
        <v>43704</v>
      </c>
      <c r="H975" s="2">
        <v>44062</v>
      </c>
      <c r="I975" t="s">
        <v>186</v>
      </c>
      <c r="J975">
        <v>2019</v>
      </c>
      <c r="K975">
        <v>2020</v>
      </c>
      <c r="L975" s="7">
        <v>14800</v>
      </c>
      <c r="M975">
        <v>959</v>
      </c>
      <c r="N975" s="1">
        <v>43702</v>
      </c>
      <c r="O975" s="1">
        <v>43738</v>
      </c>
      <c r="P975" s="1">
        <v>43868</v>
      </c>
      <c r="Q975" s="1" t="s">
        <v>62</v>
      </c>
      <c r="R975">
        <v>2020</v>
      </c>
      <c r="S975">
        <v>2020</v>
      </c>
      <c r="T975" t="s">
        <v>51</v>
      </c>
      <c r="U975" t="s">
        <v>51</v>
      </c>
      <c r="V975" t="s">
        <v>127</v>
      </c>
      <c r="W975" t="s">
        <v>73</v>
      </c>
      <c r="X975">
        <v>100</v>
      </c>
      <c r="Y975">
        <v>18</v>
      </c>
      <c r="Z975">
        <v>58</v>
      </c>
      <c r="AA975" t="s">
        <v>64</v>
      </c>
      <c r="AB975" t="s">
        <v>70</v>
      </c>
      <c r="AC975">
        <v>36</v>
      </c>
      <c r="AD975">
        <v>130</v>
      </c>
      <c r="AE975">
        <v>166</v>
      </c>
      <c r="AF975" t="s">
        <v>71</v>
      </c>
      <c r="AG975" t="s">
        <v>86</v>
      </c>
      <c r="AH975">
        <v>3</v>
      </c>
      <c r="AI975">
        <v>1</v>
      </c>
      <c r="AJ975">
        <v>1891</v>
      </c>
      <c r="AK975">
        <v>1890</v>
      </c>
      <c r="AL975" t="s">
        <v>173</v>
      </c>
      <c r="AM975" t="s">
        <v>73</v>
      </c>
      <c r="AN975">
        <v>2882</v>
      </c>
    </row>
    <row r="976" spans="1:40" x14ac:dyDescent="0.25">
      <c r="A976">
        <v>14571000400</v>
      </c>
      <c r="B976" t="s">
        <v>2093</v>
      </c>
      <c r="C976" t="s">
        <v>38</v>
      </c>
      <c r="D976" t="s">
        <v>39</v>
      </c>
      <c r="E976" t="s">
        <v>40</v>
      </c>
      <c r="F976" t="s">
        <v>1950</v>
      </c>
      <c r="G976" s="1">
        <v>43735</v>
      </c>
      <c r="H976" s="2">
        <v>44093</v>
      </c>
      <c r="I976" t="s">
        <v>223</v>
      </c>
      <c r="J976">
        <v>2019</v>
      </c>
      <c r="K976">
        <v>2020</v>
      </c>
      <c r="L976" s="7">
        <v>12500</v>
      </c>
      <c r="M976">
        <v>1146</v>
      </c>
      <c r="N976" s="1">
        <v>43728</v>
      </c>
      <c r="O976" s="1">
        <v>43941</v>
      </c>
      <c r="P976" s="1">
        <v>43993</v>
      </c>
      <c r="Q976" s="1" t="s">
        <v>150</v>
      </c>
      <c r="R976">
        <v>2020</v>
      </c>
      <c r="S976">
        <v>2020</v>
      </c>
      <c r="T976" t="s">
        <v>51</v>
      </c>
      <c r="U976" t="s">
        <v>51</v>
      </c>
      <c r="V976" t="s">
        <v>127</v>
      </c>
      <c r="W976" t="s">
        <v>73</v>
      </c>
      <c r="X976">
        <v>100</v>
      </c>
      <c r="Y976">
        <v>18</v>
      </c>
      <c r="Z976">
        <v>58</v>
      </c>
      <c r="AA976" t="s">
        <v>64</v>
      </c>
      <c r="AB976" t="s">
        <v>53</v>
      </c>
      <c r="AC976">
        <v>213</v>
      </c>
      <c r="AD976">
        <v>52</v>
      </c>
      <c r="AE976">
        <v>265</v>
      </c>
      <c r="AF976" t="s">
        <v>71</v>
      </c>
      <c r="AG976" t="s">
        <v>86</v>
      </c>
      <c r="AH976">
        <v>2</v>
      </c>
      <c r="AI976">
        <v>2</v>
      </c>
      <c r="AJ976">
        <v>1888</v>
      </c>
      <c r="AK976">
        <v>1880</v>
      </c>
      <c r="AL976" t="s">
        <v>173</v>
      </c>
      <c r="AM976" t="s">
        <v>73</v>
      </c>
      <c r="AN976">
        <v>3190</v>
      </c>
    </row>
    <row r="977" spans="1:40" x14ac:dyDescent="0.25">
      <c r="A977">
        <v>11893000200</v>
      </c>
      <c r="B977" t="s">
        <v>1536</v>
      </c>
      <c r="C977" t="s">
        <v>38</v>
      </c>
      <c r="D977" t="s">
        <v>39</v>
      </c>
      <c r="E977" t="s">
        <v>40</v>
      </c>
      <c r="F977" t="s">
        <v>1537</v>
      </c>
      <c r="G977" s="1">
        <v>43696</v>
      </c>
      <c r="H977" s="2">
        <v>44062</v>
      </c>
      <c r="I977" t="s">
        <v>186</v>
      </c>
      <c r="J977">
        <v>2019</v>
      </c>
      <c r="K977">
        <v>2020</v>
      </c>
      <c r="L977" s="7">
        <v>6200</v>
      </c>
      <c r="M977">
        <v>1065</v>
      </c>
      <c r="N977" s="1">
        <v>43714</v>
      </c>
      <c r="O977" s="1">
        <v>43728</v>
      </c>
      <c r="P977" s="1">
        <v>43746</v>
      </c>
      <c r="Q977" s="1" t="s">
        <v>244</v>
      </c>
      <c r="R977">
        <v>2019</v>
      </c>
      <c r="S977">
        <v>2020</v>
      </c>
      <c r="T977" t="s">
        <v>511</v>
      </c>
      <c r="U977" t="s">
        <v>512</v>
      </c>
      <c r="V977" t="s">
        <v>127</v>
      </c>
      <c r="W977" t="s">
        <v>73</v>
      </c>
      <c r="X977">
        <v>100</v>
      </c>
      <c r="Y977">
        <v>3</v>
      </c>
      <c r="Z977">
        <v>59</v>
      </c>
      <c r="AA977" t="s">
        <v>136</v>
      </c>
      <c r="AB977" t="s">
        <v>47</v>
      </c>
      <c r="AC977">
        <v>14</v>
      </c>
      <c r="AD977">
        <v>18</v>
      </c>
      <c r="AE977">
        <v>32</v>
      </c>
      <c r="AF977" t="s">
        <v>71</v>
      </c>
      <c r="AG977" t="s">
        <v>86</v>
      </c>
      <c r="AH977">
        <v>1</v>
      </c>
      <c r="AI977">
        <v>1</v>
      </c>
      <c r="AJ977">
        <v>1905</v>
      </c>
      <c r="AK977">
        <v>1900</v>
      </c>
      <c r="AL977" t="s">
        <v>173</v>
      </c>
      <c r="AM977" t="s">
        <v>73</v>
      </c>
      <c r="AN977">
        <v>968</v>
      </c>
    </row>
    <row r="978" spans="1:40" x14ac:dyDescent="0.25">
      <c r="A978">
        <v>11893000190</v>
      </c>
      <c r="B978" t="s">
        <v>1538</v>
      </c>
      <c r="C978" t="s">
        <v>38</v>
      </c>
      <c r="D978" t="s">
        <v>39</v>
      </c>
      <c r="E978" t="s">
        <v>40</v>
      </c>
      <c r="F978" t="s">
        <v>1537</v>
      </c>
      <c r="G978" s="1">
        <v>43696</v>
      </c>
      <c r="H978" s="2">
        <v>44062</v>
      </c>
      <c r="I978" t="s">
        <v>186</v>
      </c>
      <c r="J978">
        <v>2019</v>
      </c>
      <c r="K978">
        <v>2020</v>
      </c>
      <c r="L978" s="7">
        <v>6200</v>
      </c>
      <c r="M978">
        <v>1066</v>
      </c>
      <c r="N978" s="1">
        <v>43714</v>
      </c>
      <c r="O978" s="1">
        <v>43728</v>
      </c>
      <c r="P978" s="1">
        <v>43746</v>
      </c>
      <c r="Q978" s="1" t="s">
        <v>244</v>
      </c>
      <c r="R978">
        <v>2019</v>
      </c>
      <c r="S978">
        <v>2020</v>
      </c>
      <c r="T978" t="s">
        <v>511</v>
      </c>
      <c r="U978" t="s">
        <v>512</v>
      </c>
      <c r="V978" t="s">
        <v>127</v>
      </c>
      <c r="W978" t="s">
        <v>73</v>
      </c>
      <c r="X978">
        <v>100</v>
      </c>
      <c r="Y978">
        <v>3</v>
      </c>
      <c r="Z978">
        <v>59</v>
      </c>
      <c r="AA978" t="s">
        <v>136</v>
      </c>
      <c r="AB978" t="s">
        <v>47</v>
      </c>
      <c r="AC978">
        <v>14</v>
      </c>
      <c r="AD978">
        <v>18</v>
      </c>
      <c r="AE978">
        <v>32</v>
      </c>
      <c r="AF978" t="s">
        <v>71</v>
      </c>
      <c r="AG978" t="s">
        <v>86</v>
      </c>
      <c r="AH978">
        <v>1.5</v>
      </c>
      <c r="AI978">
        <v>1</v>
      </c>
      <c r="AJ978">
        <v>1928</v>
      </c>
      <c r="AK978">
        <v>1920</v>
      </c>
      <c r="AL978" t="s">
        <v>173</v>
      </c>
      <c r="AM978" t="s">
        <v>73</v>
      </c>
      <c r="AN978">
        <v>1095</v>
      </c>
    </row>
    <row r="979" spans="1:40" x14ac:dyDescent="0.25">
      <c r="A979">
        <v>11893000180</v>
      </c>
      <c r="B979" t="s">
        <v>1539</v>
      </c>
      <c r="C979" t="s">
        <v>38</v>
      </c>
      <c r="D979" t="s">
        <v>39</v>
      </c>
      <c r="E979" t="s">
        <v>40</v>
      </c>
      <c r="F979" t="s">
        <v>1537</v>
      </c>
      <c r="G979" s="1">
        <v>43696</v>
      </c>
      <c r="H979" s="2">
        <v>44062</v>
      </c>
      <c r="I979" t="s">
        <v>186</v>
      </c>
      <c r="J979">
        <v>2019</v>
      </c>
      <c r="K979">
        <v>2020</v>
      </c>
      <c r="L979" s="7">
        <v>6200</v>
      </c>
      <c r="M979">
        <v>1067</v>
      </c>
      <c r="N979" s="1">
        <v>43714</v>
      </c>
      <c r="O979" s="1">
        <v>43728</v>
      </c>
      <c r="P979" s="1">
        <v>43746</v>
      </c>
      <c r="Q979" s="1" t="s">
        <v>244</v>
      </c>
      <c r="R979">
        <v>2019</v>
      </c>
      <c r="S979">
        <v>2020</v>
      </c>
      <c r="T979" t="s">
        <v>511</v>
      </c>
      <c r="U979" t="s">
        <v>512</v>
      </c>
      <c r="V979" t="s">
        <v>127</v>
      </c>
      <c r="W979" t="s">
        <v>73</v>
      </c>
      <c r="X979">
        <v>100</v>
      </c>
      <c r="Y979">
        <v>3</v>
      </c>
      <c r="Z979">
        <v>59</v>
      </c>
      <c r="AA979" t="s">
        <v>136</v>
      </c>
      <c r="AB979" t="s">
        <v>47</v>
      </c>
      <c r="AC979">
        <v>14</v>
      </c>
      <c r="AD979">
        <v>18</v>
      </c>
      <c r="AE979">
        <v>32</v>
      </c>
      <c r="AF979" t="s">
        <v>71</v>
      </c>
      <c r="AG979" t="s">
        <v>86</v>
      </c>
      <c r="AH979">
        <v>1</v>
      </c>
      <c r="AI979">
        <v>1</v>
      </c>
      <c r="AJ979">
        <v>1930</v>
      </c>
      <c r="AK979">
        <v>1930</v>
      </c>
      <c r="AL979" t="s">
        <v>173</v>
      </c>
      <c r="AM979" t="s">
        <v>73</v>
      </c>
      <c r="AN979">
        <v>847</v>
      </c>
    </row>
    <row r="980" spans="1:40" x14ac:dyDescent="0.25">
      <c r="A980">
        <v>12444000360</v>
      </c>
      <c r="B980" t="s">
        <v>2056</v>
      </c>
      <c r="C980" t="s">
        <v>38</v>
      </c>
      <c r="D980" t="s">
        <v>39</v>
      </c>
      <c r="E980" t="s">
        <v>40</v>
      </c>
      <c r="F980" t="s">
        <v>2057</v>
      </c>
      <c r="G980" s="1">
        <v>43726</v>
      </c>
      <c r="H980" s="2">
        <v>44093</v>
      </c>
      <c r="I980" t="s">
        <v>223</v>
      </c>
      <c r="J980">
        <v>2019</v>
      </c>
      <c r="K980">
        <v>2020</v>
      </c>
      <c r="L980" s="7">
        <v>27500</v>
      </c>
      <c r="M980">
        <v>1076</v>
      </c>
      <c r="N980" s="1">
        <v>43715</v>
      </c>
      <c r="O980" s="1">
        <v>43941</v>
      </c>
      <c r="P980" s="1">
        <v>43965</v>
      </c>
      <c r="Q980" s="1" t="s">
        <v>142</v>
      </c>
      <c r="R980">
        <v>2020</v>
      </c>
      <c r="S980">
        <v>2020</v>
      </c>
      <c r="T980" t="s">
        <v>51</v>
      </c>
      <c r="U980" t="s">
        <v>51</v>
      </c>
      <c r="V980" t="s">
        <v>127</v>
      </c>
      <c r="W980" t="s">
        <v>73</v>
      </c>
      <c r="X980">
        <v>100</v>
      </c>
      <c r="Y980">
        <v>3</v>
      </c>
      <c r="Z980">
        <v>66</v>
      </c>
      <c r="AA980" t="s">
        <v>168</v>
      </c>
      <c r="AB980" t="s">
        <v>70</v>
      </c>
      <c r="AC980">
        <v>226</v>
      </c>
      <c r="AD980">
        <v>24</v>
      </c>
      <c r="AE980">
        <v>250</v>
      </c>
      <c r="AF980" t="s">
        <v>71</v>
      </c>
      <c r="AG980" t="s">
        <v>72</v>
      </c>
      <c r="AH980">
        <v>2</v>
      </c>
      <c r="AI980">
        <v>1</v>
      </c>
      <c r="AJ980">
        <v>1883</v>
      </c>
      <c r="AK980">
        <v>1880</v>
      </c>
      <c r="AL980" t="s">
        <v>173</v>
      </c>
      <c r="AM980" t="s">
        <v>73</v>
      </c>
      <c r="AN980">
        <v>1702</v>
      </c>
    </row>
    <row r="981" spans="1:40" x14ac:dyDescent="0.25">
      <c r="A981">
        <v>12443000270</v>
      </c>
      <c r="B981" t="s">
        <v>2058</v>
      </c>
      <c r="C981" t="s">
        <v>38</v>
      </c>
      <c r="D981" t="s">
        <v>39</v>
      </c>
      <c r="E981" t="s">
        <v>40</v>
      </c>
      <c r="F981" t="s">
        <v>2057</v>
      </c>
      <c r="G981" s="1">
        <v>43726</v>
      </c>
      <c r="H981" s="2">
        <v>44093</v>
      </c>
      <c r="I981" t="s">
        <v>223</v>
      </c>
      <c r="J981">
        <v>2019</v>
      </c>
      <c r="K981">
        <v>2020</v>
      </c>
      <c r="L981" s="7">
        <v>14800</v>
      </c>
      <c r="M981">
        <v>1077</v>
      </c>
      <c r="N981" s="1">
        <v>43715</v>
      </c>
      <c r="O981" s="1">
        <v>43941</v>
      </c>
      <c r="P981" s="1">
        <v>43965</v>
      </c>
      <c r="Q981" s="1" t="s">
        <v>142</v>
      </c>
      <c r="R981">
        <v>2020</v>
      </c>
      <c r="S981">
        <v>2020</v>
      </c>
      <c r="T981" t="s">
        <v>51</v>
      </c>
      <c r="U981" t="s">
        <v>51</v>
      </c>
      <c r="V981" t="s">
        <v>127</v>
      </c>
      <c r="W981" t="s">
        <v>73</v>
      </c>
      <c r="X981">
        <v>100</v>
      </c>
      <c r="Y981">
        <v>3</v>
      </c>
      <c r="Z981">
        <v>66</v>
      </c>
      <c r="AA981" t="s">
        <v>168</v>
      </c>
      <c r="AB981" t="s">
        <v>70</v>
      </c>
      <c r="AC981">
        <v>226</v>
      </c>
      <c r="AD981">
        <v>24</v>
      </c>
      <c r="AE981">
        <v>250</v>
      </c>
      <c r="AF981" t="s">
        <v>71</v>
      </c>
      <c r="AG981" t="s">
        <v>86</v>
      </c>
      <c r="AH981">
        <v>2</v>
      </c>
      <c r="AI981">
        <v>2</v>
      </c>
      <c r="AJ981">
        <v>1883</v>
      </c>
      <c r="AK981">
        <v>1880</v>
      </c>
      <c r="AL981" t="s">
        <v>173</v>
      </c>
      <c r="AM981" t="s">
        <v>73</v>
      </c>
      <c r="AN981">
        <v>1534</v>
      </c>
    </row>
    <row r="982" spans="1:40" x14ac:dyDescent="0.25">
      <c r="A982">
        <v>12432000270</v>
      </c>
      <c r="B982" t="s">
        <v>2059</v>
      </c>
      <c r="C982" t="s">
        <v>38</v>
      </c>
      <c r="D982" t="s">
        <v>39</v>
      </c>
      <c r="E982" t="s">
        <v>40</v>
      </c>
      <c r="F982" t="s">
        <v>2057</v>
      </c>
      <c r="G982" s="1">
        <v>43726</v>
      </c>
      <c r="H982" s="2">
        <v>44093</v>
      </c>
      <c r="I982" t="s">
        <v>223</v>
      </c>
      <c r="J982">
        <v>2019</v>
      </c>
      <c r="K982">
        <v>2020</v>
      </c>
      <c r="L982" s="7">
        <v>14800</v>
      </c>
      <c r="M982">
        <v>1078</v>
      </c>
      <c r="N982" s="1">
        <v>43715</v>
      </c>
      <c r="O982" s="1">
        <v>43941</v>
      </c>
      <c r="P982" s="1">
        <v>43965</v>
      </c>
      <c r="Q982" s="1" t="s">
        <v>142</v>
      </c>
      <c r="R982">
        <v>2020</v>
      </c>
      <c r="S982">
        <v>2020</v>
      </c>
      <c r="T982" t="s">
        <v>51</v>
      </c>
      <c r="U982" t="s">
        <v>51</v>
      </c>
      <c r="V982" t="s">
        <v>127</v>
      </c>
      <c r="W982" t="s">
        <v>73</v>
      </c>
      <c r="X982">
        <v>100</v>
      </c>
      <c r="Y982">
        <v>3</v>
      </c>
      <c r="Z982">
        <v>66</v>
      </c>
      <c r="AA982" t="s">
        <v>168</v>
      </c>
      <c r="AB982" t="s">
        <v>70</v>
      </c>
      <c r="AC982">
        <v>226</v>
      </c>
      <c r="AD982">
        <v>24</v>
      </c>
      <c r="AE982">
        <v>250</v>
      </c>
      <c r="AF982" t="s">
        <v>71</v>
      </c>
      <c r="AG982" t="s">
        <v>86</v>
      </c>
      <c r="AH982">
        <v>2</v>
      </c>
      <c r="AI982">
        <v>1</v>
      </c>
      <c r="AJ982">
        <v>1886</v>
      </c>
      <c r="AK982">
        <v>1880</v>
      </c>
      <c r="AL982" t="s">
        <v>173</v>
      </c>
      <c r="AM982" t="s">
        <v>73</v>
      </c>
      <c r="AN982">
        <v>1724</v>
      </c>
    </row>
    <row r="983" spans="1:40" x14ac:dyDescent="0.25">
      <c r="A983">
        <v>12432000260</v>
      </c>
      <c r="B983" t="s">
        <v>2060</v>
      </c>
      <c r="C983" t="s">
        <v>38</v>
      </c>
      <c r="D983" t="s">
        <v>39</v>
      </c>
      <c r="E983" t="s">
        <v>40</v>
      </c>
      <c r="F983" t="s">
        <v>2057</v>
      </c>
      <c r="G983" s="1">
        <v>43726</v>
      </c>
      <c r="H983" s="2">
        <v>44093</v>
      </c>
      <c r="I983" t="s">
        <v>223</v>
      </c>
      <c r="J983">
        <v>2019</v>
      </c>
      <c r="K983">
        <v>2020</v>
      </c>
      <c r="L983" s="7">
        <v>14800</v>
      </c>
      <c r="M983">
        <v>1079</v>
      </c>
      <c r="N983" s="1">
        <v>43715</v>
      </c>
      <c r="O983" s="1">
        <v>43941</v>
      </c>
      <c r="P983" s="1">
        <v>43965</v>
      </c>
      <c r="Q983" s="1" t="s">
        <v>142</v>
      </c>
      <c r="R983">
        <v>2020</v>
      </c>
      <c r="S983">
        <v>2020</v>
      </c>
      <c r="T983" t="s">
        <v>51</v>
      </c>
      <c r="U983" t="s">
        <v>51</v>
      </c>
      <c r="V983" t="s">
        <v>127</v>
      </c>
      <c r="W983" t="s">
        <v>73</v>
      </c>
      <c r="X983">
        <v>100</v>
      </c>
      <c r="Y983">
        <v>3</v>
      </c>
      <c r="Z983">
        <v>66</v>
      </c>
      <c r="AA983" t="s">
        <v>168</v>
      </c>
      <c r="AB983" t="s">
        <v>70</v>
      </c>
      <c r="AC983">
        <v>226</v>
      </c>
      <c r="AD983">
        <v>24</v>
      </c>
      <c r="AE983">
        <v>250</v>
      </c>
      <c r="AF983" t="s">
        <v>71</v>
      </c>
      <c r="AG983" t="s">
        <v>86</v>
      </c>
      <c r="AH983">
        <v>2</v>
      </c>
      <c r="AI983">
        <v>2</v>
      </c>
      <c r="AJ983">
        <v>1893</v>
      </c>
      <c r="AK983">
        <v>1890</v>
      </c>
      <c r="AL983" t="s">
        <v>173</v>
      </c>
      <c r="AM983" t="s">
        <v>73</v>
      </c>
      <c r="AN983">
        <v>1738</v>
      </c>
    </row>
    <row r="984" spans="1:40" x14ac:dyDescent="0.25">
      <c r="A984">
        <v>12443000290</v>
      </c>
      <c r="B984" t="s">
        <v>2061</v>
      </c>
      <c r="C984" t="s">
        <v>38</v>
      </c>
      <c r="D984" t="s">
        <v>39</v>
      </c>
      <c r="E984" t="s">
        <v>40</v>
      </c>
      <c r="F984" t="s">
        <v>2057</v>
      </c>
      <c r="G984" s="1">
        <v>43726</v>
      </c>
      <c r="H984" s="2">
        <v>44093</v>
      </c>
      <c r="I984" t="s">
        <v>223</v>
      </c>
      <c r="J984">
        <v>2019</v>
      </c>
      <c r="K984">
        <v>2020</v>
      </c>
      <c r="L984" s="7">
        <v>17500</v>
      </c>
      <c r="M984">
        <v>1080</v>
      </c>
      <c r="N984" s="1">
        <v>43715</v>
      </c>
      <c r="O984" s="1">
        <v>43941</v>
      </c>
      <c r="P984" s="1">
        <v>43965</v>
      </c>
      <c r="Q984" s="1" t="s">
        <v>142</v>
      </c>
      <c r="R984">
        <v>2020</v>
      </c>
      <c r="S984">
        <v>2020</v>
      </c>
      <c r="T984" t="s">
        <v>51</v>
      </c>
      <c r="U984" t="s">
        <v>51</v>
      </c>
      <c r="V984" t="s">
        <v>127</v>
      </c>
      <c r="W984" t="s">
        <v>73</v>
      </c>
      <c r="X984">
        <v>100</v>
      </c>
      <c r="Y984">
        <v>3</v>
      </c>
      <c r="Z984">
        <v>66</v>
      </c>
      <c r="AA984" t="s">
        <v>168</v>
      </c>
      <c r="AB984" t="s">
        <v>70</v>
      </c>
      <c r="AC984">
        <v>226</v>
      </c>
      <c r="AD984">
        <v>24</v>
      </c>
      <c r="AE984">
        <v>250</v>
      </c>
      <c r="AF984" t="s">
        <v>71</v>
      </c>
      <c r="AG984" t="s">
        <v>86</v>
      </c>
      <c r="AH984">
        <v>3</v>
      </c>
      <c r="AI984">
        <v>2</v>
      </c>
      <c r="AJ984">
        <v>1883</v>
      </c>
      <c r="AK984">
        <v>1880</v>
      </c>
      <c r="AL984" t="s">
        <v>173</v>
      </c>
      <c r="AM984" t="s">
        <v>73</v>
      </c>
      <c r="AN984">
        <v>3197</v>
      </c>
    </row>
    <row r="985" spans="1:40" x14ac:dyDescent="0.25">
      <c r="A985">
        <v>12443000300</v>
      </c>
      <c r="B985" t="s">
        <v>2062</v>
      </c>
      <c r="C985" t="s">
        <v>38</v>
      </c>
      <c r="D985" t="s">
        <v>39</v>
      </c>
      <c r="E985" t="s">
        <v>40</v>
      </c>
      <c r="F985" t="s">
        <v>2057</v>
      </c>
      <c r="G985" s="1">
        <v>43726</v>
      </c>
      <c r="H985" s="2">
        <v>44093</v>
      </c>
      <c r="I985" t="s">
        <v>223</v>
      </c>
      <c r="J985">
        <v>2019</v>
      </c>
      <c r="K985">
        <v>2020</v>
      </c>
      <c r="L985" s="7">
        <v>17500</v>
      </c>
      <c r="M985">
        <v>1081</v>
      </c>
      <c r="N985" s="1">
        <v>43715</v>
      </c>
      <c r="O985" s="1">
        <v>43941</v>
      </c>
      <c r="P985" s="1">
        <v>43965</v>
      </c>
      <c r="Q985" s="1" t="s">
        <v>142</v>
      </c>
      <c r="R985">
        <v>2020</v>
      </c>
      <c r="S985">
        <v>2020</v>
      </c>
      <c r="T985" t="s">
        <v>2063</v>
      </c>
      <c r="U985" t="s">
        <v>44</v>
      </c>
      <c r="V985" t="s">
        <v>127</v>
      </c>
      <c r="W985" t="s">
        <v>73</v>
      </c>
      <c r="X985">
        <v>100</v>
      </c>
      <c r="Y985">
        <v>3</v>
      </c>
      <c r="Z985">
        <v>66</v>
      </c>
      <c r="AA985" t="s">
        <v>168</v>
      </c>
      <c r="AB985" t="s">
        <v>70</v>
      </c>
      <c r="AC985">
        <v>226</v>
      </c>
      <c r="AD985">
        <v>24</v>
      </c>
      <c r="AE985">
        <v>250</v>
      </c>
      <c r="AF985" t="s">
        <v>71</v>
      </c>
      <c r="AG985" t="s">
        <v>86</v>
      </c>
      <c r="AH985">
        <v>2</v>
      </c>
      <c r="AI985">
        <v>2</v>
      </c>
      <c r="AJ985">
        <v>1895</v>
      </c>
      <c r="AK985">
        <v>1890</v>
      </c>
      <c r="AL985" t="s">
        <v>73</v>
      </c>
      <c r="AM985" t="s">
        <v>73</v>
      </c>
      <c r="AN985">
        <v>1684</v>
      </c>
    </row>
    <row r="986" spans="1:40" x14ac:dyDescent="0.25">
      <c r="A986">
        <v>12487000410</v>
      </c>
      <c r="B986" t="s">
        <v>1635</v>
      </c>
      <c r="C986" t="s">
        <v>38</v>
      </c>
      <c r="D986" t="s">
        <v>39</v>
      </c>
      <c r="E986" t="s">
        <v>40</v>
      </c>
      <c r="F986" t="s">
        <v>1636</v>
      </c>
      <c r="G986" s="1">
        <v>43704</v>
      </c>
      <c r="H986" s="2">
        <v>44062</v>
      </c>
      <c r="I986" t="s">
        <v>186</v>
      </c>
      <c r="J986">
        <v>2019</v>
      </c>
      <c r="K986">
        <v>2020</v>
      </c>
      <c r="L986" s="7">
        <v>11800</v>
      </c>
      <c r="M986">
        <v>958</v>
      </c>
      <c r="N986" s="1">
        <v>43702</v>
      </c>
      <c r="O986" s="1">
        <v>43717</v>
      </c>
      <c r="P986" s="1">
        <v>43781</v>
      </c>
      <c r="Q986" s="1" t="s">
        <v>266</v>
      </c>
      <c r="R986">
        <v>2019</v>
      </c>
      <c r="S986">
        <v>2020</v>
      </c>
      <c r="T986" t="s">
        <v>51</v>
      </c>
      <c r="U986" t="s">
        <v>51</v>
      </c>
      <c r="V986" t="s">
        <v>127</v>
      </c>
      <c r="W986" t="s">
        <v>73</v>
      </c>
      <c r="X986">
        <v>100</v>
      </c>
      <c r="Y986">
        <v>3</v>
      </c>
      <c r="Z986">
        <v>67</v>
      </c>
      <c r="AA986" t="s">
        <v>57</v>
      </c>
      <c r="AB986" t="s">
        <v>70</v>
      </c>
      <c r="AC986">
        <v>15</v>
      </c>
      <c r="AD986">
        <v>64</v>
      </c>
      <c r="AE986">
        <v>79</v>
      </c>
      <c r="AF986" t="s">
        <v>71</v>
      </c>
      <c r="AG986" t="s">
        <v>86</v>
      </c>
      <c r="AH986">
        <v>2</v>
      </c>
      <c r="AI986">
        <v>1</v>
      </c>
      <c r="AJ986">
        <v>1917</v>
      </c>
      <c r="AK986">
        <v>1910</v>
      </c>
      <c r="AL986" t="s">
        <v>173</v>
      </c>
      <c r="AM986" t="s">
        <v>73</v>
      </c>
      <c r="AN986">
        <v>1700</v>
      </c>
    </row>
    <row r="987" spans="1:40" x14ac:dyDescent="0.25">
      <c r="A987">
        <v>12487000400</v>
      </c>
      <c r="B987" t="s">
        <v>1637</v>
      </c>
      <c r="C987" t="s">
        <v>38</v>
      </c>
      <c r="D987" t="s">
        <v>39</v>
      </c>
      <c r="E987" t="s">
        <v>40</v>
      </c>
      <c r="F987" t="s">
        <v>1636</v>
      </c>
      <c r="G987" s="1">
        <v>43704</v>
      </c>
      <c r="H987" s="2">
        <v>44062</v>
      </c>
      <c r="I987" t="s">
        <v>186</v>
      </c>
      <c r="J987">
        <v>2019</v>
      </c>
      <c r="K987">
        <v>2020</v>
      </c>
      <c r="L987" s="7">
        <v>13800</v>
      </c>
      <c r="M987">
        <v>957</v>
      </c>
      <c r="N987" s="1">
        <v>43702</v>
      </c>
      <c r="O987" s="1">
        <v>43717</v>
      </c>
      <c r="P987" s="1">
        <v>43781</v>
      </c>
      <c r="Q987" s="1" t="s">
        <v>266</v>
      </c>
      <c r="R987">
        <v>2019</v>
      </c>
      <c r="S987">
        <v>2020</v>
      </c>
      <c r="T987" t="s">
        <v>51</v>
      </c>
      <c r="U987" t="s">
        <v>51</v>
      </c>
      <c r="V987" t="s">
        <v>127</v>
      </c>
      <c r="W987" t="s">
        <v>73</v>
      </c>
      <c r="X987">
        <v>100</v>
      </c>
      <c r="Y987">
        <v>3</v>
      </c>
      <c r="Z987">
        <v>67</v>
      </c>
      <c r="AA987" t="s">
        <v>57</v>
      </c>
      <c r="AB987" t="s">
        <v>70</v>
      </c>
      <c r="AC987">
        <v>15</v>
      </c>
      <c r="AD987">
        <v>64</v>
      </c>
      <c r="AE987">
        <v>79</v>
      </c>
      <c r="AF987" t="s">
        <v>71</v>
      </c>
      <c r="AG987" t="s">
        <v>86</v>
      </c>
      <c r="AH987">
        <v>2</v>
      </c>
      <c r="AI987">
        <v>1</v>
      </c>
      <c r="AJ987">
        <v>1917</v>
      </c>
      <c r="AK987">
        <v>1910</v>
      </c>
      <c r="AL987" t="s">
        <v>173</v>
      </c>
      <c r="AM987" t="s">
        <v>73</v>
      </c>
      <c r="AN987">
        <v>1700</v>
      </c>
    </row>
    <row r="988" spans="1:40" x14ac:dyDescent="0.25">
      <c r="A988">
        <v>15559000060</v>
      </c>
      <c r="B988" t="s">
        <v>1626</v>
      </c>
      <c r="C988" t="s">
        <v>38</v>
      </c>
      <c r="D988" t="s">
        <v>39</v>
      </c>
      <c r="E988" t="s">
        <v>40</v>
      </c>
      <c r="F988" t="s">
        <v>1627</v>
      </c>
      <c r="G988" s="1">
        <v>43711</v>
      </c>
      <c r="H988" s="2">
        <v>44093</v>
      </c>
      <c r="I988" t="s">
        <v>223</v>
      </c>
      <c r="J988">
        <v>2019</v>
      </c>
      <c r="K988">
        <v>2020</v>
      </c>
      <c r="L988" s="7">
        <v>14700</v>
      </c>
      <c r="M988">
        <v>1056</v>
      </c>
      <c r="N988" s="1">
        <v>43708</v>
      </c>
      <c r="O988" s="1">
        <v>43728</v>
      </c>
      <c r="P988" s="1">
        <v>43773</v>
      </c>
      <c r="Q988" s="1" t="s">
        <v>266</v>
      </c>
      <c r="R988">
        <v>2019</v>
      </c>
      <c r="S988">
        <v>2020</v>
      </c>
      <c r="T988" t="s">
        <v>1628</v>
      </c>
      <c r="U988" t="s">
        <v>114</v>
      </c>
      <c r="V988" t="s">
        <v>127</v>
      </c>
      <c r="W988" t="s">
        <v>73</v>
      </c>
      <c r="X988">
        <v>100</v>
      </c>
      <c r="Y988">
        <v>27</v>
      </c>
      <c r="Z988">
        <v>72</v>
      </c>
      <c r="AA988" t="s">
        <v>263</v>
      </c>
      <c r="AB988" t="s">
        <v>70</v>
      </c>
      <c r="AC988">
        <v>20</v>
      </c>
      <c r="AD988">
        <v>45</v>
      </c>
      <c r="AE988">
        <v>65</v>
      </c>
      <c r="AF988" t="s">
        <v>71</v>
      </c>
      <c r="AG988" t="s">
        <v>72</v>
      </c>
      <c r="AH988">
        <v>1</v>
      </c>
      <c r="AI988">
        <v>1</v>
      </c>
      <c r="AJ988">
        <v>1923</v>
      </c>
      <c r="AK988">
        <v>1920</v>
      </c>
      <c r="AL988" t="s">
        <v>173</v>
      </c>
      <c r="AM988" t="s">
        <v>73</v>
      </c>
      <c r="AN988">
        <v>1026</v>
      </c>
    </row>
    <row r="989" spans="1:40" x14ac:dyDescent="0.25">
      <c r="A989">
        <v>13394000280</v>
      </c>
      <c r="B989" t="s">
        <v>2461</v>
      </c>
      <c r="C989" t="s">
        <v>2338</v>
      </c>
      <c r="D989" t="s">
        <v>39</v>
      </c>
      <c r="E989" t="s">
        <v>40</v>
      </c>
      <c r="F989" t="s">
        <v>2409</v>
      </c>
      <c r="G989" s="1">
        <v>43994</v>
      </c>
      <c r="H989" s="2">
        <v>43881</v>
      </c>
      <c r="I989" t="s">
        <v>62</v>
      </c>
      <c r="J989">
        <v>2020</v>
      </c>
      <c r="K989">
        <v>2021</v>
      </c>
      <c r="L989" s="7">
        <v>7900</v>
      </c>
      <c r="M989">
        <v>1604</v>
      </c>
      <c r="N989" s="1">
        <v>43983</v>
      </c>
      <c r="O989" s="1">
        <v>44116</v>
      </c>
      <c r="R989"/>
      <c r="S989"/>
      <c r="T989" t="s">
        <v>51</v>
      </c>
      <c r="U989" t="s">
        <v>51</v>
      </c>
      <c r="V989" t="s">
        <v>119</v>
      </c>
      <c r="W989" t="s">
        <v>73</v>
      </c>
      <c r="X989">
        <v>100</v>
      </c>
      <c r="Y989">
        <v>3</v>
      </c>
      <c r="Z989">
        <v>67</v>
      </c>
      <c r="AA989" t="s">
        <v>57</v>
      </c>
      <c r="AB989" t="s">
        <v>70</v>
      </c>
      <c r="AC989">
        <v>133</v>
      </c>
      <c r="AD989">
        <v>0</v>
      </c>
      <c r="AE989">
        <v>0</v>
      </c>
      <c r="AF989" t="s">
        <v>71</v>
      </c>
      <c r="AG989" t="s">
        <v>86</v>
      </c>
      <c r="AH989">
        <v>1</v>
      </c>
      <c r="AI989">
        <v>1</v>
      </c>
      <c r="AJ989">
        <v>1892</v>
      </c>
      <c r="AK989">
        <v>1890</v>
      </c>
      <c r="AL989" t="s">
        <v>173</v>
      </c>
      <c r="AM989" t="s">
        <v>73</v>
      </c>
      <c r="AN989">
        <v>720</v>
      </c>
    </row>
    <row r="990" spans="1:40" x14ac:dyDescent="0.25">
      <c r="A990">
        <v>12444000235</v>
      </c>
      <c r="B990" t="s">
        <v>2552</v>
      </c>
      <c r="C990" t="s">
        <v>2338</v>
      </c>
      <c r="D990" t="s">
        <v>67</v>
      </c>
      <c r="E990" t="s">
        <v>492</v>
      </c>
      <c r="F990" t="s">
        <v>2553</v>
      </c>
      <c r="G990" s="1">
        <v>44069</v>
      </c>
      <c r="H990" s="2">
        <v>44063</v>
      </c>
      <c r="I990" t="s">
        <v>186</v>
      </c>
      <c r="J990">
        <v>2020</v>
      </c>
      <c r="K990">
        <v>2021</v>
      </c>
      <c r="L990" s="7">
        <v>9000</v>
      </c>
      <c r="M990">
        <v>1841</v>
      </c>
      <c r="N990" s="1">
        <v>44065</v>
      </c>
      <c r="O990" s="1">
        <v>44085</v>
      </c>
      <c r="R990"/>
      <c r="S990"/>
      <c r="T990" t="s">
        <v>51</v>
      </c>
      <c r="U990" t="s">
        <v>51</v>
      </c>
      <c r="V990" t="s">
        <v>115</v>
      </c>
      <c r="W990" t="s">
        <v>73</v>
      </c>
      <c r="X990">
        <v>100</v>
      </c>
      <c r="Y990">
        <v>3</v>
      </c>
      <c r="Z990">
        <v>66</v>
      </c>
      <c r="AA990" t="s">
        <v>168</v>
      </c>
      <c r="AB990" t="s">
        <v>70</v>
      </c>
      <c r="AC990">
        <v>20</v>
      </c>
      <c r="AD990">
        <v>0</v>
      </c>
      <c r="AE990">
        <v>0</v>
      </c>
      <c r="AF990" t="s">
        <v>71</v>
      </c>
      <c r="AG990" t="s">
        <v>86</v>
      </c>
      <c r="AH990">
        <v>2</v>
      </c>
      <c r="AI990">
        <v>1</v>
      </c>
      <c r="AJ990">
        <v>1892</v>
      </c>
      <c r="AK990">
        <v>1890</v>
      </c>
      <c r="AL990" t="s">
        <v>173</v>
      </c>
      <c r="AM990" t="s">
        <v>73</v>
      </c>
      <c r="AN990">
        <v>1088</v>
      </c>
    </row>
    <row r="991" spans="1:40" x14ac:dyDescent="0.25">
      <c r="A991">
        <v>12432000010</v>
      </c>
      <c r="B991" t="s">
        <v>2555</v>
      </c>
      <c r="C991" t="s">
        <v>2338</v>
      </c>
      <c r="D991" t="s">
        <v>67</v>
      </c>
      <c r="E991" t="s">
        <v>492</v>
      </c>
      <c r="F991" t="s">
        <v>2553</v>
      </c>
      <c r="G991" s="1">
        <v>44069</v>
      </c>
      <c r="H991" s="2">
        <v>44063</v>
      </c>
      <c r="I991" t="s">
        <v>186</v>
      </c>
      <c r="J991">
        <v>2020</v>
      </c>
      <c r="K991">
        <v>2021</v>
      </c>
      <c r="L991" s="7">
        <v>10000</v>
      </c>
      <c r="M991">
        <v>1843</v>
      </c>
      <c r="N991" s="1">
        <v>44065</v>
      </c>
      <c r="O991" s="1">
        <v>44109</v>
      </c>
      <c r="R991"/>
      <c r="S991"/>
      <c r="T991" t="s">
        <v>51</v>
      </c>
      <c r="U991" t="s">
        <v>51</v>
      </c>
      <c r="V991" t="s">
        <v>115</v>
      </c>
      <c r="W991" t="s">
        <v>73</v>
      </c>
      <c r="X991">
        <v>100</v>
      </c>
      <c r="Y991">
        <v>3</v>
      </c>
      <c r="Z991">
        <v>66</v>
      </c>
      <c r="AA991" t="s">
        <v>168</v>
      </c>
      <c r="AB991" t="s">
        <v>70</v>
      </c>
      <c r="AC991">
        <v>44</v>
      </c>
      <c r="AD991">
        <v>0</v>
      </c>
      <c r="AE991">
        <v>0</v>
      </c>
      <c r="AF991" t="s">
        <v>71</v>
      </c>
      <c r="AG991" t="s">
        <v>86</v>
      </c>
      <c r="AH991">
        <v>2</v>
      </c>
      <c r="AI991">
        <v>2</v>
      </c>
      <c r="AJ991">
        <v>1911</v>
      </c>
      <c r="AK991">
        <v>1910</v>
      </c>
      <c r="AL991" t="s">
        <v>173</v>
      </c>
      <c r="AM991" t="s">
        <v>73</v>
      </c>
      <c r="AN991">
        <v>2716</v>
      </c>
    </row>
    <row r="992" spans="1:40" x14ac:dyDescent="0.25">
      <c r="A992">
        <v>12469020010</v>
      </c>
      <c r="B992" t="s">
        <v>2272</v>
      </c>
      <c r="C992" t="s">
        <v>38</v>
      </c>
      <c r="D992" t="s">
        <v>39</v>
      </c>
      <c r="E992" t="s">
        <v>40</v>
      </c>
      <c r="F992" t="s">
        <v>2273</v>
      </c>
      <c r="G992" s="1">
        <v>44008</v>
      </c>
      <c r="H992" s="2">
        <v>44002</v>
      </c>
      <c r="I992" t="s">
        <v>150</v>
      </c>
      <c r="J992">
        <v>2020</v>
      </c>
      <c r="K992">
        <v>2021</v>
      </c>
      <c r="L992" s="7">
        <v>9200</v>
      </c>
      <c r="M992">
        <v>1700</v>
      </c>
      <c r="N992" s="1">
        <v>44007</v>
      </c>
      <c r="O992" s="1">
        <v>44060</v>
      </c>
      <c r="P992" s="1">
        <v>44091</v>
      </c>
      <c r="Q992" s="1" t="s">
        <v>223</v>
      </c>
      <c r="R992">
        <v>2020</v>
      </c>
      <c r="S992">
        <v>2021</v>
      </c>
      <c r="T992" t="s">
        <v>2274</v>
      </c>
      <c r="U992" t="s">
        <v>44</v>
      </c>
      <c r="V992" t="s">
        <v>127</v>
      </c>
      <c r="W992" t="s">
        <v>73</v>
      </c>
      <c r="X992">
        <v>100</v>
      </c>
      <c r="Y992">
        <v>2</v>
      </c>
      <c r="Z992">
        <v>66</v>
      </c>
      <c r="AA992" t="s">
        <v>168</v>
      </c>
      <c r="AB992" t="s">
        <v>70</v>
      </c>
      <c r="AC992">
        <v>53</v>
      </c>
      <c r="AD992">
        <v>31</v>
      </c>
      <c r="AE992">
        <v>84</v>
      </c>
      <c r="AF992" t="s">
        <v>71</v>
      </c>
      <c r="AG992" t="s">
        <v>86</v>
      </c>
      <c r="AH992">
        <v>2</v>
      </c>
      <c r="AI992">
        <v>2</v>
      </c>
      <c r="AJ992">
        <v>1906</v>
      </c>
      <c r="AK992">
        <v>1900</v>
      </c>
      <c r="AL992" t="s">
        <v>173</v>
      </c>
      <c r="AM992" t="s">
        <v>73</v>
      </c>
      <c r="AN992">
        <v>3124</v>
      </c>
    </row>
    <row r="993" spans="1:40" x14ac:dyDescent="0.25">
      <c r="A993">
        <v>12432000015</v>
      </c>
      <c r="B993" t="s">
        <v>2556</v>
      </c>
      <c r="C993" t="s">
        <v>2338</v>
      </c>
      <c r="D993" t="s">
        <v>67</v>
      </c>
      <c r="E993" t="s">
        <v>492</v>
      </c>
      <c r="F993" t="s">
        <v>2553</v>
      </c>
      <c r="G993" s="1">
        <v>44069</v>
      </c>
      <c r="H993" s="2">
        <v>44063</v>
      </c>
      <c r="I993" t="s">
        <v>186</v>
      </c>
      <c r="J993">
        <v>2020</v>
      </c>
      <c r="K993">
        <v>2021</v>
      </c>
      <c r="L993" s="7">
        <v>9000</v>
      </c>
      <c r="M993">
        <v>1842</v>
      </c>
      <c r="N993" s="1">
        <v>44065</v>
      </c>
      <c r="O993" s="1">
        <v>44109</v>
      </c>
      <c r="R993"/>
      <c r="S993"/>
      <c r="T993" t="s">
        <v>2557</v>
      </c>
      <c r="U993" t="s">
        <v>44</v>
      </c>
      <c r="V993" t="s">
        <v>115</v>
      </c>
      <c r="W993" t="s">
        <v>73</v>
      </c>
      <c r="X993">
        <v>100</v>
      </c>
      <c r="Y993">
        <v>3</v>
      </c>
      <c r="Z993">
        <v>66</v>
      </c>
      <c r="AA993" t="s">
        <v>168</v>
      </c>
      <c r="AB993" t="s">
        <v>70</v>
      </c>
      <c r="AC993">
        <v>44</v>
      </c>
      <c r="AD993">
        <v>0</v>
      </c>
      <c r="AE993">
        <v>0</v>
      </c>
      <c r="AF993" t="s">
        <v>71</v>
      </c>
      <c r="AG993" t="s">
        <v>72</v>
      </c>
      <c r="AH993">
        <v>1</v>
      </c>
      <c r="AI993">
        <v>1</v>
      </c>
      <c r="AJ993">
        <v>1890</v>
      </c>
      <c r="AK993">
        <v>1890</v>
      </c>
      <c r="AL993" t="s">
        <v>173</v>
      </c>
      <c r="AM993" t="s">
        <v>73</v>
      </c>
      <c r="AN993">
        <v>778</v>
      </c>
    </row>
    <row r="994" spans="1:40" x14ac:dyDescent="0.25">
      <c r="A994">
        <v>14416160360</v>
      </c>
      <c r="B994" t="s">
        <v>2580</v>
      </c>
      <c r="C994" t="s">
        <v>38</v>
      </c>
      <c r="D994" t="s">
        <v>39</v>
      </c>
      <c r="E994" t="s">
        <v>40</v>
      </c>
      <c r="F994" t="s">
        <v>2581</v>
      </c>
      <c r="G994" s="1">
        <v>44085</v>
      </c>
      <c r="H994" s="2">
        <v>44094</v>
      </c>
      <c r="I994" t="s">
        <v>223</v>
      </c>
      <c r="J994">
        <v>2020</v>
      </c>
      <c r="K994">
        <v>2021</v>
      </c>
      <c r="L994" s="7">
        <v>10200</v>
      </c>
      <c r="M994">
        <v>1868</v>
      </c>
      <c r="N994" s="1">
        <v>44083</v>
      </c>
      <c r="O994" s="1">
        <v>44110</v>
      </c>
      <c r="P994" s="1">
        <v>44149</v>
      </c>
      <c r="Q994" s="1" t="s">
        <v>266</v>
      </c>
      <c r="R994">
        <v>2020</v>
      </c>
      <c r="S994">
        <v>2021</v>
      </c>
      <c r="T994" t="s">
        <v>51</v>
      </c>
      <c r="U994" t="s">
        <v>51</v>
      </c>
      <c r="V994" t="s">
        <v>127</v>
      </c>
      <c r="W994" t="s">
        <v>73</v>
      </c>
      <c r="X994">
        <v>100</v>
      </c>
      <c r="Y994">
        <v>21</v>
      </c>
      <c r="Z994">
        <v>69</v>
      </c>
      <c r="AA994" t="s">
        <v>151</v>
      </c>
      <c r="AB994" t="s">
        <v>1577</v>
      </c>
      <c r="AC994">
        <f>O994-G994</f>
        <v>25</v>
      </c>
      <c r="AD994">
        <f>P994-O994</f>
        <v>39</v>
      </c>
      <c r="AE994">
        <f>P994-G994</f>
        <v>64</v>
      </c>
      <c r="AF994" t="s">
        <v>71</v>
      </c>
      <c r="AG994" t="s">
        <v>72</v>
      </c>
      <c r="AH994">
        <v>2</v>
      </c>
      <c r="AI994">
        <v>1</v>
      </c>
      <c r="AJ994">
        <v>1895</v>
      </c>
      <c r="AK994">
        <v>1890</v>
      </c>
      <c r="AL994" t="s">
        <v>48</v>
      </c>
      <c r="AM994" t="s">
        <v>173</v>
      </c>
      <c r="AN994">
        <v>1524</v>
      </c>
    </row>
    <row r="995" spans="1:40" x14ac:dyDescent="0.25">
      <c r="A995">
        <v>14416160370</v>
      </c>
      <c r="B995" t="s">
        <v>2582</v>
      </c>
      <c r="C995" t="s">
        <v>38</v>
      </c>
      <c r="D995" t="s">
        <v>39</v>
      </c>
      <c r="E995" t="s">
        <v>40</v>
      </c>
      <c r="F995" t="s">
        <v>2581</v>
      </c>
      <c r="G995" s="1">
        <v>44085</v>
      </c>
      <c r="H995" s="2">
        <v>44094</v>
      </c>
      <c r="I995" t="s">
        <v>223</v>
      </c>
      <c r="J995">
        <v>2020</v>
      </c>
      <c r="K995">
        <v>2021</v>
      </c>
      <c r="L995" s="7">
        <v>10200</v>
      </c>
      <c r="M995">
        <v>1867</v>
      </c>
      <c r="N995" s="1">
        <v>44083</v>
      </c>
      <c r="O995" s="1">
        <v>44110</v>
      </c>
      <c r="P995" s="1">
        <v>44149</v>
      </c>
      <c r="Q995" s="1" t="s">
        <v>266</v>
      </c>
      <c r="R995">
        <v>2020</v>
      </c>
      <c r="S995">
        <v>2021</v>
      </c>
      <c r="T995" t="s">
        <v>51</v>
      </c>
      <c r="U995" t="s">
        <v>51</v>
      </c>
      <c r="V995" t="s">
        <v>127</v>
      </c>
      <c r="W995" t="s">
        <v>73</v>
      </c>
      <c r="X995">
        <v>100</v>
      </c>
      <c r="Y995">
        <v>21</v>
      </c>
      <c r="Z995">
        <v>69</v>
      </c>
      <c r="AA995" t="s">
        <v>151</v>
      </c>
      <c r="AB995" t="s">
        <v>1577</v>
      </c>
      <c r="AC995">
        <f>O995-G995</f>
        <v>25</v>
      </c>
      <c r="AD995">
        <f>P995-O995</f>
        <v>39</v>
      </c>
      <c r="AE995">
        <f>P995-G995</f>
        <v>64</v>
      </c>
      <c r="AF995" t="s">
        <v>71</v>
      </c>
      <c r="AG995" t="s">
        <v>72</v>
      </c>
      <c r="AH995">
        <v>2</v>
      </c>
      <c r="AI995">
        <v>1</v>
      </c>
      <c r="AJ995">
        <v>1910</v>
      </c>
      <c r="AK995">
        <v>1910</v>
      </c>
      <c r="AL995" t="s">
        <v>48</v>
      </c>
      <c r="AM995" t="s">
        <v>73</v>
      </c>
      <c r="AN995">
        <v>1428</v>
      </c>
    </row>
    <row r="996" spans="1:40" x14ac:dyDescent="0.25">
      <c r="A996">
        <v>14471000140</v>
      </c>
      <c r="B996" t="s">
        <v>104</v>
      </c>
      <c r="C996" t="s">
        <v>38</v>
      </c>
      <c r="D996" t="s">
        <v>39</v>
      </c>
      <c r="E996" t="s">
        <v>40</v>
      </c>
      <c r="F996" t="s">
        <v>105</v>
      </c>
      <c r="G996" s="1">
        <v>42746</v>
      </c>
      <c r="H996" s="2">
        <v>43847</v>
      </c>
      <c r="I996" t="s">
        <v>42</v>
      </c>
      <c r="J996">
        <v>2017</v>
      </c>
      <c r="K996">
        <v>2017</v>
      </c>
      <c r="L996" s="7">
        <v>4000</v>
      </c>
      <c r="M996">
        <v>533717</v>
      </c>
      <c r="N996" s="1">
        <v>42746</v>
      </c>
      <c r="O996" s="1">
        <v>42842</v>
      </c>
      <c r="P996" s="1">
        <v>42866</v>
      </c>
      <c r="Q996" s="1" t="s">
        <v>142</v>
      </c>
      <c r="R996">
        <v>2017</v>
      </c>
      <c r="S996">
        <v>2017</v>
      </c>
      <c r="T996" t="s">
        <v>51</v>
      </c>
      <c r="U996" t="s">
        <v>51</v>
      </c>
      <c r="V996" t="s">
        <v>106</v>
      </c>
      <c r="W996" t="s">
        <v>2793</v>
      </c>
      <c r="Y996">
        <v>4</v>
      </c>
      <c r="Z996">
        <v>56</v>
      </c>
      <c r="AA996" t="s">
        <v>107</v>
      </c>
      <c r="AB996" t="s">
        <v>53</v>
      </c>
      <c r="AC996">
        <v>96</v>
      </c>
      <c r="AD996">
        <v>24</v>
      </c>
      <c r="AE996">
        <v>120</v>
      </c>
      <c r="AF996" t="s">
        <v>48</v>
      </c>
      <c r="AG996" t="s">
        <v>48</v>
      </c>
      <c r="AH996" t="s">
        <v>48</v>
      </c>
      <c r="AI996" t="s">
        <v>48</v>
      </c>
      <c r="AJ996" t="s">
        <v>48</v>
      </c>
      <c r="AK996" t="s">
        <v>48</v>
      </c>
      <c r="AL996" t="s">
        <v>48</v>
      </c>
      <c r="AM996" t="s">
        <v>48</v>
      </c>
      <c r="AN996" t="s">
        <v>48</v>
      </c>
    </row>
    <row r="997" spans="1:40" x14ac:dyDescent="0.25">
      <c r="A997">
        <v>14471000130</v>
      </c>
      <c r="B997" t="s">
        <v>108</v>
      </c>
      <c r="C997" t="s">
        <v>38</v>
      </c>
      <c r="D997" t="s">
        <v>39</v>
      </c>
      <c r="E997" t="s">
        <v>40</v>
      </c>
      <c r="F997" t="s">
        <v>105</v>
      </c>
      <c r="G997" s="1">
        <v>42746</v>
      </c>
      <c r="H997" s="2">
        <v>43847</v>
      </c>
      <c r="I997" t="s">
        <v>42</v>
      </c>
      <c r="J997">
        <v>2017</v>
      </c>
      <c r="K997">
        <v>2017</v>
      </c>
      <c r="L997" s="7">
        <v>4000</v>
      </c>
      <c r="M997">
        <v>533718</v>
      </c>
      <c r="N997" s="1">
        <v>42746</v>
      </c>
      <c r="O997" s="1">
        <v>42818</v>
      </c>
      <c r="P997" s="1">
        <v>42866</v>
      </c>
      <c r="Q997" s="1" t="s">
        <v>142</v>
      </c>
      <c r="R997">
        <v>2017</v>
      </c>
      <c r="S997">
        <v>2017</v>
      </c>
      <c r="T997" t="s">
        <v>51</v>
      </c>
      <c r="U997" t="s">
        <v>51</v>
      </c>
      <c r="V997" t="s">
        <v>106</v>
      </c>
      <c r="W997" t="s">
        <v>2793</v>
      </c>
      <c r="Y997">
        <v>4</v>
      </c>
      <c r="Z997">
        <v>56</v>
      </c>
      <c r="AA997" t="s">
        <v>107</v>
      </c>
      <c r="AB997" t="s">
        <v>53</v>
      </c>
      <c r="AC997">
        <v>72</v>
      </c>
      <c r="AD997">
        <v>48</v>
      </c>
      <c r="AE997">
        <v>120</v>
      </c>
      <c r="AF997" t="s">
        <v>48</v>
      </c>
      <c r="AG997" t="s">
        <v>48</v>
      </c>
      <c r="AH997" t="s">
        <v>48</v>
      </c>
      <c r="AI997" t="s">
        <v>48</v>
      </c>
      <c r="AJ997" t="s">
        <v>48</v>
      </c>
      <c r="AK997" t="s">
        <v>48</v>
      </c>
      <c r="AL997" t="s">
        <v>48</v>
      </c>
      <c r="AM997" t="s">
        <v>48</v>
      </c>
      <c r="AN997" t="s">
        <v>48</v>
      </c>
    </row>
    <row r="998" spans="1:40" x14ac:dyDescent="0.25">
      <c r="A998">
        <v>14471000120</v>
      </c>
      <c r="B998" t="s">
        <v>109</v>
      </c>
      <c r="C998" t="s">
        <v>38</v>
      </c>
      <c r="D998" t="s">
        <v>39</v>
      </c>
      <c r="E998" t="s">
        <v>40</v>
      </c>
      <c r="F998" t="s">
        <v>105</v>
      </c>
      <c r="G998" s="1">
        <v>42746</v>
      </c>
      <c r="H998" s="2">
        <v>43847</v>
      </c>
      <c r="I998" t="s">
        <v>42</v>
      </c>
      <c r="J998">
        <v>2017</v>
      </c>
      <c r="K998">
        <v>2017</v>
      </c>
      <c r="L998" s="7">
        <v>4000</v>
      </c>
      <c r="M998">
        <v>533719</v>
      </c>
      <c r="N998" s="1">
        <v>42746</v>
      </c>
      <c r="O998" s="1">
        <v>42818</v>
      </c>
      <c r="P998" s="1">
        <v>42866</v>
      </c>
      <c r="Q998" s="1" t="s">
        <v>142</v>
      </c>
      <c r="R998">
        <v>2017</v>
      </c>
      <c r="S998">
        <v>2017</v>
      </c>
      <c r="T998" t="s">
        <v>51</v>
      </c>
      <c r="U998" t="s">
        <v>51</v>
      </c>
      <c r="V998" t="s">
        <v>106</v>
      </c>
      <c r="W998" t="s">
        <v>2793</v>
      </c>
      <c r="Y998">
        <v>4</v>
      </c>
      <c r="Z998">
        <v>56</v>
      </c>
      <c r="AA998" t="s">
        <v>107</v>
      </c>
      <c r="AB998" t="s">
        <v>53</v>
      </c>
      <c r="AC998">
        <v>72</v>
      </c>
      <c r="AD998">
        <v>48</v>
      </c>
      <c r="AE998">
        <v>120</v>
      </c>
      <c r="AF998" t="s">
        <v>48</v>
      </c>
      <c r="AG998" t="s">
        <v>48</v>
      </c>
      <c r="AH998" t="s">
        <v>48</v>
      </c>
      <c r="AI998" t="s">
        <v>48</v>
      </c>
      <c r="AJ998" t="s">
        <v>48</v>
      </c>
      <c r="AK998" t="s">
        <v>48</v>
      </c>
      <c r="AL998" t="s">
        <v>48</v>
      </c>
      <c r="AM998" t="s">
        <v>48</v>
      </c>
      <c r="AN998" t="s">
        <v>48</v>
      </c>
    </row>
    <row r="999" spans="1:40" x14ac:dyDescent="0.25">
      <c r="A999">
        <v>14471000110</v>
      </c>
      <c r="B999" t="s">
        <v>110</v>
      </c>
      <c r="C999" t="s">
        <v>38</v>
      </c>
      <c r="D999" t="s">
        <v>39</v>
      </c>
      <c r="E999" t="s">
        <v>40</v>
      </c>
      <c r="F999" t="s">
        <v>105</v>
      </c>
      <c r="G999" s="1">
        <v>42746</v>
      </c>
      <c r="H999" s="2">
        <v>43847</v>
      </c>
      <c r="I999" t="s">
        <v>42</v>
      </c>
      <c r="J999">
        <v>2017</v>
      </c>
      <c r="K999">
        <v>2017</v>
      </c>
      <c r="L999" s="7">
        <v>4000</v>
      </c>
      <c r="M999">
        <v>533721</v>
      </c>
      <c r="N999" s="1">
        <v>42746</v>
      </c>
      <c r="O999" s="1">
        <v>42818</v>
      </c>
      <c r="P999" s="1">
        <v>42866</v>
      </c>
      <c r="Q999" s="1" t="s">
        <v>142</v>
      </c>
      <c r="R999">
        <v>2017</v>
      </c>
      <c r="S999">
        <v>2017</v>
      </c>
      <c r="T999" t="s">
        <v>51</v>
      </c>
      <c r="U999" t="s">
        <v>51</v>
      </c>
      <c r="V999" t="s">
        <v>106</v>
      </c>
      <c r="W999" t="s">
        <v>2793</v>
      </c>
      <c r="Y999">
        <v>4</v>
      </c>
      <c r="Z999">
        <v>56</v>
      </c>
      <c r="AA999" t="s">
        <v>107</v>
      </c>
      <c r="AB999" t="s">
        <v>53</v>
      </c>
      <c r="AC999">
        <v>72</v>
      </c>
      <c r="AD999">
        <v>48</v>
      </c>
      <c r="AE999">
        <v>120</v>
      </c>
      <c r="AF999" t="s">
        <v>48</v>
      </c>
      <c r="AG999" t="s">
        <v>48</v>
      </c>
      <c r="AH999" t="s">
        <v>48</v>
      </c>
      <c r="AI999" t="s">
        <v>48</v>
      </c>
      <c r="AJ999" t="s">
        <v>48</v>
      </c>
      <c r="AK999" t="s">
        <v>48</v>
      </c>
      <c r="AL999" t="s">
        <v>48</v>
      </c>
      <c r="AM999" t="s">
        <v>48</v>
      </c>
      <c r="AN999" t="s">
        <v>48</v>
      </c>
    </row>
    <row r="1000" spans="1:40" x14ac:dyDescent="0.25">
      <c r="A1000">
        <v>14841000390</v>
      </c>
      <c r="B1000" t="s">
        <v>362</v>
      </c>
      <c r="C1000" t="s">
        <v>38</v>
      </c>
      <c r="D1000" t="s">
        <v>39</v>
      </c>
      <c r="E1000" t="s">
        <v>40</v>
      </c>
      <c r="F1000" t="s">
        <v>363</v>
      </c>
      <c r="G1000" s="1">
        <v>43087</v>
      </c>
      <c r="H1000" s="2">
        <v>44182</v>
      </c>
      <c r="I1000" t="s">
        <v>300</v>
      </c>
      <c r="J1000">
        <v>2017</v>
      </c>
      <c r="K1000">
        <v>2018</v>
      </c>
      <c r="L1000" s="7">
        <v>4300</v>
      </c>
      <c r="M1000">
        <v>540746</v>
      </c>
      <c r="N1000" s="1">
        <v>43103</v>
      </c>
      <c r="O1000" s="1">
        <v>43167</v>
      </c>
      <c r="P1000" s="1">
        <v>43214</v>
      </c>
      <c r="Q1000" s="1" t="s">
        <v>124</v>
      </c>
      <c r="R1000">
        <v>2018</v>
      </c>
      <c r="S1000">
        <v>2018</v>
      </c>
      <c r="T1000" t="s">
        <v>51</v>
      </c>
      <c r="U1000" t="s">
        <v>51</v>
      </c>
      <c r="V1000" t="s">
        <v>106</v>
      </c>
      <c r="W1000" t="s">
        <v>2793</v>
      </c>
      <c r="Y1000">
        <v>18</v>
      </c>
      <c r="Z1000">
        <v>51</v>
      </c>
      <c r="AA1000" t="s">
        <v>100</v>
      </c>
      <c r="AB1000" t="s">
        <v>47</v>
      </c>
      <c r="AC1000">
        <v>64</v>
      </c>
      <c r="AD1000">
        <v>47</v>
      </c>
      <c r="AE1000">
        <v>111</v>
      </c>
      <c r="AF1000" t="s">
        <v>71</v>
      </c>
      <c r="AG1000" t="s">
        <v>86</v>
      </c>
      <c r="AH1000">
        <v>2</v>
      </c>
      <c r="AI1000">
        <v>2</v>
      </c>
      <c r="AJ1000">
        <v>1901</v>
      </c>
      <c r="AK1000">
        <v>1900</v>
      </c>
      <c r="AL1000" t="s">
        <v>173</v>
      </c>
      <c r="AM1000" t="s">
        <v>73</v>
      </c>
      <c r="AN1000">
        <v>3464</v>
      </c>
    </row>
    <row r="1001" spans="1:40" x14ac:dyDescent="0.25">
      <c r="A1001">
        <v>13703000360</v>
      </c>
      <c r="B1001" t="s">
        <v>551</v>
      </c>
      <c r="C1001" t="s">
        <v>38</v>
      </c>
      <c r="D1001" t="s">
        <v>39</v>
      </c>
      <c r="E1001" t="s">
        <v>40</v>
      </c>
      <c r="F1001" t="s">
        <v>552</v>
      </c>
      <c r="G1001" s="1">
        <v>43137</v>
      </c>
      <c r="H1001" s="2">
        <v>43879</v>
      </c>
      <c r="I1001" t="s">
        <v>62</v>
      </c>
      <c r="J1001">
        <v>2018</v>
      </c>
      <c r="K1001">
        <v>2018</v>
      </c>
      <c r="L1001" s="7">
        <v>6300</v>
      </c>
      <c r="M1001">
        <v>541267</v>
      </c>
      <c r="N1001" s="1">
        <v>43143</v>
      </c>
      <c r="O1001" s="1">
        <v>43291</v>
      </c>
      <c r="P1001" s="1">
        <v>43326</v>
      </c>
      <c r="Q1001" s="1" t="s">
        <v>186</v>
      </c>
      <c r="R1001">
        <v>2018</v>
      </c>
      <c r="S1001">
        <v>2019</v>
      </c>
      <c r="T1001" t="s">
        <v>51</v>
      </c>
      <c r="U1001" t="s">
        <v>51</v>
      </c>
      <c r="V1001" t="s">
        <v>106</v>
      </c>
      <c r="W1001" t="s">
        <v>2793</v>
      </c>
      <c r="Y1001">
        <v>4</v>
      </c>
      <c r="Z1001">
        <v>57</v>
      </c>
      <c r="AA1001" t="s">
        <v>128</v>
      </c>
      <c r="AB1001" t="s">
        <v>53</v>
      </c>
      <c r="AC1001">
        <v>148</v>
      </c>
      <c r="AD1001">
        <v>35</v>
      </c>
      <c r="AE1001">
        <v>183</v>
      </c>
      <c r="AF1001" t="s">
        <v>71</v>
      </c>
      <c r="AG1001" t="s">
        <v>86</v>
      </c>
      <c r="AH1001">
        <v>1</v>
      </c>
      <c r="AI1001">
        <v>1</v>
      </c>
      <c r="AJ1001">
        <v>1893</v>
      </c>
      <c r="AK1001">
        <v>1890</v>
      </c>
      <c r="AL1001" t="s">
        <v>173</v>
      </c>
      <c r="AM1001" t="s">
        <v>73</v>
      </c>
      <c r="AN1001">
        <v>752</v>
      </c>
    </row>
    <row r="1002" spans="1:40" x14ac:dyDescent="0.25">
      <c r="A1002">
        <v>13703000340</v>
      </c>
      <c r="B1002" t="s">
        <v>556</v>
      </c>
      <c r="C1002" t="s">
        <v>38</v>
      </c>
      <c r="D1002" t="s">
        <v>39</v>
      </c>
      <c r="E1002" t="s">
        <v>40</v>
      </c>
      <c r="F1002" t="s">
        <v>552</v>
      </c>
      <c r="G1002" s="1">
        <v>43137</v>
      </c>
      <c r="H1002" s="2">
        <v>43879</v>
      </c>
      <c r="I1002" t="s">
        <v>62</v>
      </c>
      <c r="J1002">
        <v>2018</v>
      </c>
      <c r="K1002">
        <v>2018</v>
      </c>
      <c r="L1002" s="7">
        <v>6700</v>
      </c>
      <c r="M1002">
        <v>541268</v>
      </c>
      <c r="N1002" s="1">
        <v>43143</v>
      </c>
      <c r="O1002" s="1">
        <v>43291</v>
      </c>
      <c r="P1002" s="1">
        <v>43327</v>
      </c>
      <c r="Q1002" s="1" t="s">
        <v>186</v>
      </c>
      <c r="R1002">
        <v>2018</v>
      </c>
      <c r="S1002">
        <v>2019</v>
      </c>
      <c r="T1002" t="s">
        <v>51</v>
      </c>
      <c r="U1002" t="s">
        <v>51</v>
      </c>
      <c r="V1002" t="s">
        <v>106</v>
      </c>
      <c r="W1002" t="s">
        <v>2793</v>
      </c>
      <c r="Y1002">
        <v>4</v>
      </c>
      <c r="Z1002">
        <v>57</v>
      </c>
      <c r="AA1002" t="s">
        <v>128</v>
      </c>
      <c r="AB1002" t="s">
        <v>53</v>
      </c>
      <c r="AC1002">
        <v>148</v>
      </c>
      <c r="AD1002">
        <v>36</v>
      </c>
      <c r="AE1002">
        <v>184</v>
      </c>
      <c r="AF1002" t="s">
        <v>71</v>
      </c>
      <c r="AG1002" t="s">
        <v>86</v>
      </c>
      <c r="AH1002">
        <v>1</v>
      </c>
      <c r="AI1002">
        <v>1</v>
      </c>
      <c r="AJ1002">
        <v>1884</v>
      </c>
      <c r="AK1002">
        <v>1880</v>
      </c>
      <c r="AL1002" t="s">
        <v>173</v>
      </c>
      <c r="AM1002" t="s">
        <v>73</v>
      </c>
      <c r="AN1002">
        <v>736</v>
      </c>
    </row>
    <row r="1003" spans="1:40" x14ac:dyDescent="0.25">
      <c r="A1003">
        <v>13741000180</v>
      </c>
      <c r="B1003" t="s">
        <v>275</v>
      </c>
      <c r="C1003" t="s">
        <v>38</v>
      </c>
      <c r="D1003" t="s">
        <v>39</v>
      </c>
      <c r="E1003" t="s">
        <v>40</v>
      </c>
      <c r="F1003" t="s">
        <v>276</v>
      </c>
      <c r="G1003" s="1">
        <v>43069</v>
      </c>
      <c r="H1003" s="2">
        <v>44152</v>
      </c>
      <c r="I1003" t="s">
        <v>266</v>
      </c>
      <c r="J1003">
        <v>2017</v>
      </c>
      <c r="K1003">
        <v>2018</v>
      </c>
      <c r="L1003" s="7">
        <v>4000</v>
      </c>
      <c r="M1003">
        <v>540210</v>
      </c>
      <c r="N1003" s="1">
        <v>43069</v>
      </c>
      <c r="O1003" s="1">
        <v>43089</v>
      </c>
      <c r="P1003" s="1">
        <v>43103</v>
      </c>
      <c r="Q1003" s="1" t="s">
        <v>42</v>
      </c>
      <c r="R1003">
        <v>2018</v>
      </c>
      <c r="S1003">
        <v>2018</v>
      </c>
      <c r="T1003" t="s">
        <v>51</v>
      </c>
      <c r="U1003" t="s">
        <v>51</v>
      </c>
      <c r="V1003" t="s">
        <v>106</v>
      </c>
      <c r="W1003" t="s">
        <v>2793</v>
      </c>
      <c r="Y1003">
        <v>18</v>
      </c>
      <c r="Z1003">
        <v>58</v>
      </c>
      <c r="AA1003" t="s">
        <v>64</v>
      </c>
      <c r="AB1003" t="s">
        <v>47</v>
      </c>
      <c r="AC1003">
        <v>20</v>
      </c>
      <c r="AD1003">
        <v>14</v>
      </c>
      <c r="AE1003">
        <v>34</v>
      </c>
      <c r="AF1003" t="s">
        <v>48</v>
      </c>
      <c r="AG1003" t="s">
        <v>48</v>
      </c>
      <c r="AH1003" t="s">
        <v>48</v>
      </c>
      <c r="AI1003" t="s">
        <v>48</v>
      </c>
      <c r="AJ1003" t="s">
        <v>48</v>
      </c>
      <c r="AK1003" t="s">
        <v>48</v>
      </c>
      <c r="AL1003" t="s">
        <v>48</v>
      </c>
      <c r="AM1003" t="s">
        <v>48</v>
      </c>
      <c r="AN1003" t="s">
        <v>48</v>
      </c>
    </row>
    <row r="1004" spans="1:40" x14ac:dyDescent="0.25">
      <c r="A1004">
        <v>13566000130</v>
      </c>
      <c r="B1004" t="s">
        <v>410</v>
      </c>
      <c r="C1004" t="s">
        <v>38</v>
      </c>
      <c r="D1004" t="s">
        <v>39</v>
      </c>
      <c r="E1004" t="s">
        <v>40</v>
      </c>
      <c r="F1004" t="s">
        <v>411</v>
      </c>
      <c r="G1004" s="1">
        <v>43087</v>
      </c>
      <c r="H1004" s="2">
        <v>44182</v>
      </c>
      <c r="I1004" t="s">
        <v>300</v>
      </c>
      <c r="J1004">
        <v>2017</v>
      </c>
      <c r="K1004">
        <v>2018</v>
      </c>
      <c r="L1004" s="7">
        <v>3800</v>
      </c>
      <c r="M1004">
        <v>540594</v>
      </c>
      <c r="N1004" s="1">
        <v>43090</v>
      </c>
      <c r="O1004" s="1">
        <v>43196</v>
      </c>
      <c r="P1004" s="1">
        <v>43234</v>
      </c>
      <c r="Q1004" s="1" t="s">
        <v>142</v>
      </c>
      <c r="R1004">
        <v>2018</v>
      </c>
      <c r="S1004">
        <v>2018</v>
      </c>
      <c r="T1004" t="s">
        <v>51</v>
      </c>
      <c r="U1004" t="s">
        <v>51</v>
      </c>
      <c r="V1004" t="s">
        <v>106</v>
      </c>
      <c r="W1004" t="s">
        <v>2793</v>
      </c>
      <c r="Y1004">
        <v>21</v>
      </c>
      <c r="Z1004">
        <v>68</v>
      </c>
      <c r="AA1004" t="s">
        <v>46</v>
      </c>
      <c r="AB1004" t="s">
        <v>47</v>
      </c>
      <c r="AC1004">
        <v>106</v>
      </c>
      <c r="AD1004">
        <v>38</v>
      </c>
      <c r="AE1004">
        <v>144</v>
      </c>
      <c r="AF1004" t="s">
        <v>71</v>
      </c>
      <c r="AG1004" t="s">
        <v>86</v>
      </c>
      <c r="AH1004">
        <v>1</v>
      </c>
      <c r="AI1004">
        <v>1</v>
      </c>
      <c r="AJ1004">
        <v>1910</v>
      </c>
      <c r="AK1004">
        <v>1910</v>
      </c>
      <c r="AL1004" t="s">
        <v>173</v>
      </c>
      <c r="AM1004" t="s">
        <v>73</v>
      </c>
      <c r="AN1004">
        <v>1057</v>
      </c>
    </row>
    <row r="1005" spans="1:40" x14ac:dyDescent="0.25">
      <c r="A1005">
        <v>13735000220</v>
      </c>
      <c r="B1005" t="s">
        <v>297</v>
      </c>
      <c r="C1005" t="s">
        <v>38</v>
      </c>
      <c r="D1005" t="s">
        <v>39</v>
      </c>
      <c r="E1005" t="s">
        <v>40</v>
      </c>
      <c r="F1005" t="s">
        <v>276</v>
      </c>
      <c r="G1005" s="1">
        <v>43067</v>
      </c>
      <c r="H1005" s="2">
        <v>44152</v>
      </c>
      <c r="I1005" t="s">
        <v>266</v>
      </c>
      <c r="J1005">
        <v>2017</v>
      </c>
      <c r="K1005">
        <v>2018</v>
      </c>
      <c r="L1005" s="7">
        <v>4000</v>
      </c>
      <c r="M1005">
        <v>540211</v>
      </c>
      <c r="N1005" s="1">
        <v>43069</v>
      </c>
      <c r="O1005" s="1">
        <v>43087</v>
      </c>
      <c r="P1005" s="1">
        <v>43133</v>
      </c>
      <c r="Q1005" s="1" t="s">
        <v>62</v>
      </c>
      <c r="R1005">
        <v>2018</v>
      </c>
      <c r="S1005">
        <v>2018</v>
      </c>
      <c r="T1005" t="s">
        <v>51</v>
      </c>
      <c r="U1005" t="s">
        <v>51</v>
      </c>
      <c r="V1005" t="s">
        <v>106</v>
      </c>
      <c r="W1005" t="s">
        <v>2793</v>
      </c>
      <c r="Y1005">
        <v>18</v>
      </c>
      <c r="Z1005">
        <v>77</v>
      </c>
      <c r="AA1005" t="s">
        <v>229</v>
      </c>
      <c r="AB1005" t="s">
        <v>47</v>
      </c>
      <c r="AC1005">
        <v>18</v>
      </c>
      <c r="AD1005">
        <v>46</v>
      </c>
      <c r="AE1005">
        <v>64</v>
      </c>
      <c r="AF1005" t="s">
        <v>48</v>
      </c>
      <c r="AG1005" t="s">
        <v>48</v>
      </c>
      <c r="AH1005" t="s">
        <v>48</v>
      </c>
      <c r="AI1005" t="s">
        <v>48</v>
      </c>
      <c r="AJ1005" t="s">
        <v>48</v>
      </c>
      <c r="AK1005" t="s">
        <v>48</v>
      </c>
      <c r="AL1005" t="s">
        <v>48</v>
      </c>
      <c r="AM1005" t="s">
        <v>48</v>
      </c>
      <c r="AN1005" t="s">
        <v>48</v>
      </c>
    </row>
    <row r="1006" spans="1:40" x14ac:dyDescent="0.25">
      <c r="A1006">
        <v>14477020360</v>
      </c>
      <c r="B1006" t="s">
        <v>1021</v>
      </c>
      <c r="C1006" t="s">
        <v>38</v>
      </c>
      <c r="D1006" t="s">
        <v>39</v>
      </c>
      <c r="E1006" t="s">
        <v>40</v>
      </c>
      <c r="F1006" t="s">
        <v>1017</v>
      </c>
      <c r="G1006" s="1">
        <v>43404</v>
      </c>
      <c r="H1006" s="2">
        <v>44122</v>
      </c>
      <c r="I1006" t="s">
        <v>244</v>
      </c>
      <c r="J1006">
        <v>2018</v>
      </c>
      <c r="K1006">
        <v>2019</v>
      </c>
      <c r="L1006" s="7">
        <v>7900</v>
      </c>
      <c r="M1006">
        <v>546796</v>
      </c>
      <c r="N1006" s="1">
        <v>43409</v>
      </c>
      <c r="O1006" s="1">
        <v>43452</v>
      </c>
      <c r="P1006" s="1">
        <v>43558</v>
      </c>
      <c r="Q1006" s="1" t="s">
        <v>124</v>
      </c>
      <c r="R1006">
        <v>2019</v>
      </c>
      <c r="S1006">
        <v>2019</v>
      </c>
      <c r="T1006" t="s">
        <v>51</v>
      </c>
      <c r="U1006" t="s">
        <v>51</v>
      </c>
      <c r="V1006" t="s">
        <v>106</v>
      </c>
      <c r="W1006" t="s">
        <v>2793</v>
      </c>
      <c r="Y1006">
        <v>4</v>
      </c>
      <c r="Z1006">
        <v>55</v>
      </c>
      <c r="AA1006" t="s">
        <v>95</v>
      </c>
      <c r="AB1006" t="s">
        <v>53</v>
      </c>
      <c r="AC1006">
        <v>43</v>
      </c>
      <c r="AD1006">
        <v>106</v>
      </c>
      <c r="AE1006">
        <v>149</v>
      </c>
      <c r="AF1006" t="s">
        <v>71</v>
      </c>
      <c r="AG1006" t="s">
        <v>86</v>
      </c>
      <c r="AH1006">
        <v>1</v>
      </c>
      <c r="AI1006">
        <v>1</v>
      </c>
      <c r="AJ1006">
        <v>1906</v>
      </c>
      <c r="AK1006">
        <v>1900</v>
      </c>
      <c r="AL1006" t="s">
        <v>173</v>
      </c>
      <c r="AM1006" t="s">
        <v>73</v>
      </c>
      <c r="AN1006">
        <v>964</v>
      </c>
    </row>
    <row r="1007" spans="1:40" x14ac:dyDescent="0.25">
      <c r="A1007">
        <v>14478000490</v>
      </c>
      <c r="B1007" t="s">
        <v>1016</v>
      </c>
      <c r="C1007" t="s">
        <v>38</v>
      </c>
      <c r="D1007" t="s">
        <v>39</v>
      </c>
      <c r="E1007" t="s">
        <v>40</v>
      </c>
      <c r="F1007" t="s">
        <v>1017</v>
      </c>
      <c r="G1007" s="1">
        <v>43404</v>
      </c>
      <c r="H1007" s="2">
        <v>44122</v>
      </c>
      <c r="I1007" t="s">
        <v>244</v>
      </c>
      <c r="J1007">
        <v>2018</v>
      </c>
      <c r="K1007">
        <v>2019</v>
      </c>
      <c r="L1007" s="7">
        <v>8900</v>
      </c>
      <c r="M1007">
        <v>546797</v>
      </c>
      <c r="N1007" s="1">
        <v>43409</v>
      </c>
      <c r="O1007" s="1">
        <v>43516</v>
      </c>
      <c r="P1007" s="1">
        <v>43558</v>
      </c>
      <c r="Q1007" s="1" t="s">
        <v>124</v>
      </c>
      <c r="R1007">
        <v>2019</v>
      </c>
      <c r="S1007">
        <v>2019</v>
      </c>
      <c r="T1007" t="s">
        <v>51</v>
      </c>
      <c r="U1007" t="s">
        <v>51</v>
      </c>
      <c r="V1007" t="s">
        <v>106</v>
      </c>
      <c r="W1007" t="s">
        <v>2793</v>
      </c>
      <c r="Y1007">
        <v>4</v>
      </c>
      <c r="Z1007">
        <v>55</v>
      </c>
      <c r="AA1007" t="s">
        <v>95</v>
      </c>
      <c r="AB1007" t="s">
        <v>53</v>
      </c>
      <c r="AC1007">
        <v>107</v>
      </c>
      <c r="AD1007">
        <v>42</v>
      </c>
      <c r="AE1007">
        <v>149</v>
      </c>
      <c r="AF1007" t="s">
        <v>71</v>
      </c>
      <c r="AG1007" t="s">
        <v>86</v>
      </c>
      <c r="AH1007">
        <v>2</v>
      </c>
      <c r="AI1007">
        <v>1</v>
      </c>
      <c r="AJ1007">
        <v>1894</v>
      </c>
      <c r="AK1007">
        <v>1890</v>
      </c>
      <c r="AL1007" t="s">
        <v>173</v>
      </c>
      <c r="AM1007" t="s">
        <v>73</v>
      </c>
      <c r="AN1007">
        <v>1496</v>
      </c>
    </row>
    <row r="1008" spans="1:40" x14ac:dyDescent="0.25">
      <c r="A1008">
        <v>14478000500</v>
      </c>
      <c r="B1008" t="s">
        <v>1018</v>
      </c>
      <c r="C1008" t="s">
        <v>38</v>
      </c>
      <c r="D1008" t="s">
        <v>39</v>
      </c>
      <c r="E1008" t="s">
        <v>40</v>
      </c>
      <c r="F1008" t="s">
        <v>1017</v>
      </c>
      <c r="G1008" s="1">
        <v>43404</v>
      </c>
      <c r="H1008" s="2">
        <v>44122</v>
      </c>
      <c r="I1008" t="s">
        <v>244</v>
      </c>
      <c r="J1008">
        <v>2018</v>
      </c>
      <c r="K1008">
        <v>2019</v>
      </c>
      <c r="L1008" s="7">
        <v>9700</v>
      </c>
      <c r="M1008">
        <v>546798</v>
      </c>
      <c r="N1008" s="1">
        <v>43409</v>
      </c>
      <c r="O1008" s="1">
        <v>43501</v>
      </c>
      <c r="P1008" s="1">
        <v>43558</v>
      </c>
      <c r="Q1008" s="1" t="s">
        <v>124</v>
      </c>
      <c r="R1008">
        <v>2019</v>
      </c>
      <c r="S1008">
        <v>2019</v>
      </c>
      <c r="T1008" t="s">
        <v>51</v>
      </c>
      <c r="U1008" t="s">
        <v>51</v>
      </c>
      <c r="V1008" t="s">
        <v>106</v>
      </c>
      <c r="W1008" t="s">
        <v>2793</v>
      </c>
      <c r="Y1008">
        <v>4</v>
      </c>
      <c r="Z1008">
        <v>55</v>
      </c>
      <c r="AA1008" t="s">
        <v>95</v>
      </c>
      <c r="AB1008" t="s">
        <v>53</v>
      </c>
      <c r="AC1008">
        <v>92</v>
      </c>
      <c r="AD1008">
        <v>57</v>
      </c>
      <c r="AE1008">
        <v>149</v>
      </c>
      <c r="AF1008" t="s">
        <v>71</v>
      </c>
      <c r="AG1008" t="s">
        <v>86</v>
      </c>
      <c r="AH1008">
        <v>2</v>
      </c>
      <c r="AI1008">
        <v>1</v>
      </c>
      <c r="AJ1008">
        <v>1900</v>
      </c>
      <c r="AK1008">
        <v>1900</v>
      </c>
      <c r="AL1008" t="s">
        <v>173</v>
      </c>
      <c r="AM1008" t="s">
        <v>73</v>
      </c>
      <c r="AN1008">
        <v>1462</v>
      </c>
    </row>
    <row r="1009" spans="1:40" x14ac:dyDescent="0.25">
      <c r="A1009">
        <v>14478000520</v>
      </c>
      <c r="B1009" t="s">
        <v>1019</v>
      </c>
      <c r="C1009" t="s">
        <v>38</v>
      </c>
      <c r="D1009" t="s">
        <v>39</v>
      </c>
      <c r="E1009" t="s">
        <v>40</v>
      </c>
      <c r="F1009" t="s">
        <v>1017</v>
      </c>
      <c r="G1009" s="1">
        <v>43404</v>
      </c>
      <c r="H1009" s="2">
        <v>44122</v>
      </c>
      <c r="I1009" t="s">
        <v>244</v>
      </c>
      <c r="J1009">
        <v>2018</v>
      </c>
      <c r="K1009">
        <v>2019</v>
      </c>
      <c r="L1009" s="7">
        <v>10900</v>
      </c>
      <c r="M1009">
        <v>546799</v>
      </c>
      <c r="N1009" s="1">
        <v>43409</v>
      </c>
      <c r="O1009" s="1">
        <v>43487</v>
      </c>
      <c r="P1009" s="1">
        <v>43558</v>
      </c>
      <c r="Q1009" s="1" t="s">
        <v>124</v>
      </c>
      <c r="R1009">
        <v>2019</v>
      </c>
      <c r="S1009">
        <v>2019</v>
      </c>
      <c r="T1009" t="s">
        <v>51</v>
      </c>
      <c r="U1009" t="s">
        <v>51</v>
      </c>
      <c r="V1009" t="s">
        <v>106</v>
      </c>
      <c r="W1009" t="s">
        <v>2793</v>
      </c>
      <c r="Y1009">
        <v>4</v>
      </c>
      <c r="Z1009">
        <v>55</v>
      </c>
      <c r="AA1009" t="s">
        <v>95</v>
      </c>
      <c r="AB1009" t="s">
        <v>53</v>
      </c>
      <c r="AC1009">
        <v>78</v>
      </c>
      <c r="AD1009">
        <v>71</v>
      </c>
      <c r="AE1009">
        <v>149</v>
      </c>
      <c r="AF1009" t="s">
        <v>71</v>
      </c>
      <c r="AG1009" t="s">
        <v>86</v>
      </c>
      <c r="AH1009">
        <v>2</v>
      </c>
      <c r="AI1009">
        <v>1</v>
      </c>
      <c r="AJ1009">
        <v>1894</v>
      </c>
      <c r="AK1009">
        <v>1890</v>
      </c>
      <c r="AL1009" t="s">
        <v>173</v>
      </c>
      <c r="AM1009" t="s">
        <v>73</v>
      </c>
      <c r="AN1009">
        <v>1300</v>
      </c>
    </row>
    <row r="1010" spans="1:40" x14ac:dyDescent="0.25">
      <c r="A1010">
        <v>14478000550</v>
      </c>
      <c r="B1010" t="s">
        <v>1020</v>
      </c>
      <c r="C1010" t="s">
        <v>38</v>
      </c>
      <c r="D1010" t="s">
        <v>39</v>
      </c>
      <c r="E1010" t="s">
        <v>40</v>
      </c>
      <c r="F1010" t="s">
        <v>1017</v>
      </c>
      <c r="G1010" s="1">
        <v>43404</v>
      </c>
      <c r="H1010" s="2">
        <v>44122</v>
      </c>
      <c r="I1010" t="s">
        <v>244</v>
      </c>
      <c r="J1010">
        <v>2018</v>
      </c>
      <c r="K1010">
        <v>2019</v>
      </c>
      <c r="L1010" s="7">
        <v>11900</v>
      </c>
      <c r="M1010">
        <v>546800</v>
      </c>
      <c r="N1010" s="1">
        <v>43409</v>
      </c>
      <c r="O1010" s="1">
        <v>43455</v>
      </c>
      <c r="P1010" s="1">
        <v>43558</v>
      </c>
      <c r="Q1010" s="1" t="s">
        <v>124</v>
      </c>
      <c r="R1010">
        <v>2019</v>
      </c>
      <c r="S1010">
        <v>2019</v>
      </c>
      <c r="T1010" t="s">
        <v>51</v>
      </c>
      <c r="U1010" t="s">
        <v>51</v>
      </c>
      <c r="V1010" t="s">
        <v>106</v>
      </c>
      <c r="W1010" t="s">
        <v>2793</v>
      </c>
      <c r="Y1010">
        <v>4</v>
      </c>
      <c r="Z1010">
        <v>55</v>
      </c>
      <c r="AA1010" t="s">
        <v>95</v>
      </c>
      <c r="AB1010" t="s">
        <v>53</v>
      </c>
      <c r="AC1010">
        <v>46</v>
      </c>
      <c r="AD1010">
        <v>103</v>
      </c>
      <c r="AE1010">
        <v>149</v>
      </c>
      <c r="AF1010" t="s">
        <v>71</v>
      </c>
      <c r="AG1010" t="s">
        <v>86</v>
      </c>
      <c r="AH1010">
        <v>2</v>
      </c>
      <c r="AI1010">
        <v>1</v>
      </c>
      <c r="AJ1010">
        <v>1904</v>
      </c>
      <c r="AK1010">
        <v>1900</v>
      </c>
      <c r="AL1010" t="s">
        <v>173</v>
      </c>
      <c r="AM1010" t="s">
        <v>73</v>
      </c>
      <c r="AN1010">
        <v>1496</v>
      </c>
    </row>
    <row r="1011" spans="1:40" x14ac:dyDescent="0.25">
      <c r="A1011">
        <v>14477020550</v>
      </c>
      <c r="B1011" t="s">
        <v>1022</v>
      </c>
      <c r="C1011" t="s">
        <v>38</v>
      </c>
      <c r="D1011" t="s">
        <v>39</v>
      </c>
      <c r="E1011" t="s">
        <v>40</v>
      </c>
      <c r="F1011" t="s">
        <v>1017</v>
      </c>
      <c r="G1011" s="1">
        <v>43404</v>
      </c>
      <c r="H1011" s="2">
        <v>44122</v>
      </c>
      <c r="I1011" t="s">
        <v>244</v>
      </c>
      <c r="J1011">
        <v>2018</v>
      </c>
      <c r="K1011">
        <v>2019</v>
      </c>
      <c r="L1011" s="7">
        <v>8100</v>
      </c>
      <c r="M1011">
        <v>546795</v>
      </c>
      <c r="N1011" s="1">
        <v>43409</v>
      </c>
      <c r="O1011" s="1">
        <v>43452</v>
      </c>
      <c r="P1011" s="1">
        <v>43558</v>
      </c>
      <c r="Q1011" s="1" t="s">
        <v>124</v>
      </c>
      <c r="R1011">
        <v>2019</v>
      </c>
      <c r="S1011">
        <v>2019</v>
      </c>
      <c r="T1011" t="s">
        <v>51</v>
      </c>
      <c r="U1011" t="s">
        <v>51</v>
      </c>
      <c r="V1011" t="s">
        <v>106</v>
      </c>
      <c r="W1011" t="s">
        <v>2793</v>
      </c>
      <c r="Y1011">
        <v>4</v>
      </c>
      <c r="Z1011">
        <v>55</v>
      </c>
      <c r="AA1011" t="s">
        <v>95</v>
      </c>
      <c r="AB1011" t="s">
        <v>53</v>
      </c>
      <c r="AC1011">
        <v>43</v>
      </c>
      <c r="AD1011">
        <v>106</v>
      </c>
      <c r="AE1011">
        <v>149</v>
      </c>
      <c r="AF1011" t="s">
        <v>71</v>
      </c>
      <c r="AG1011" t="s">
        <v>86</v>
      </c>
      <c r="AH1011">
        <v>2</v>
      </c>
      <c r="AI1011">
        <v>1</v>
      </c>
      <c r="AJ1011">
        <v>1897</v>
      </c>
      <c r="AK1011">
        <v>1890</v>
      </c>
      <c r="AL1011" t="s">
        <v>173</v>
      </c>
      <c r="AM1011" t="s">
        <v>73</v>
      </c>
      <c r="AN1011">
        <v>1536</v>
      </c>
    </row>
    <row r="1012" spans="1:40" x14ac:dyDescent="0.25">
      <c r="A1012">
        <v>14279000090</v>
      </c>
      <c r="B1012" t="s">
        <v>2264</v>
      </c>
      <c r="C1012" t="s">
        <v>38</v>
      </c>
      <c r="D1012" t="s">
        <v>39</v>
      </c>
      <c r="E1012" t="s">
        <v>40</v>
      </c>
      <c r="F1012" t="s">
        <v>2265</v>
      </c>
      <c r="G1012" s="1">
        <v>43810</v>
      </c>
      <c r="H1012" s="2">
        <v>44184</v>
      </c>
      <c r="I1012" t="s">
        <v>300</v>
      </c>
      <c r="J1012">
        <v>2019</v>
      </c>
      <c r="K1012">
        <v>2020</v>
      </c>
      <c r="L1012" s="7">
        <v>81500</v>
      </c>
      <c r="M1012">
        <v>1305</v>
      </c>
      <c r="N1012" s="1">
        <v>43804</v>
      </c>
      <c r="O1012" s="1">
        <v>43973</v>
      </c>
      <c r="P1012" s="1">
        <v>44091</v>
      </c>
      <c r="Q1012" s="1" t="s">
        <v>223</v>
      </c>
      <c r="R1012">
        <v>2020</v>
      </c>
      <c r="S1012">
        <v>2021</v>
      </c>
      <c r="T1012" t="s">
        <v>51</v>
      </c>
      <c r="U1012" t="s">
        <v>51</v>
      </c>
      <c r="V1012" t="s">
        <v>2266</v>
      </c>
      <c r="W1012" t="s">
        <v>173</v>
      </c>
      <c r="X1012">
        <v>0</v>
      </c>
      <c r="Y1012">
        <v>2</v>
      </c>
      <c r="Z1012">
        <v>74</v>
      </c>
      <c r="AA1012" t="s">
        <v>132</v>
      </c>
      <c r="AB1012" t="s">
        <v>1577</v>
      </c>
      <c r="AC1012">
        <v>169</v>
      </c>
      <c r="AD1012">
        <v>118</v>
      </c>
      <c r="AE1012">
        <v>287</v>
      </c>
      <c r="AF1012" t="s">
        <v>325</v>
      </c>
      <c r="AG1012" t="s">
        <v>326</v>
      </c>
      <c r="AH1012" s="2">
        <v>43871</v>
      </c>
      <c r="AJ1012">
        <v>1925</v>
      </c>
      <c r="AK1012">
        <v>1920</v>
      </c>
      <c r="AL1012" t="s">
        <v>173</v>
      </c>
      <c r="AM1012" t="s">
        <v>173</v>
      </c>
      <c r="AN1012">
        <v>5311</v>
      </c>
    </row>
    <row r="1013" spans="1:40" x14ac:dyDescent="0.25">
      <c r="A1013">
        <v>14479000020</v>
      </c>
      <c r="B1013" t="s">
        <v>1179</v>
      </c>
      <c r="C1013" t="s">
        <v>38</v>
      </c>
      <c r="D1013" t="s">
        <v>39</v>
      </c>
      <c r="E1013" t="s">
        <v>40</v>
      </c>
      <c r="F1013" t="s">
        <v>1180</v>
      </c>
      <c r="G1013" s="1">
        <v>43556</v>
      </c>
      <c r="H1013" s="2">
        <v>43940</v>
      </c>
      <c r="I1013" t="s">
        <v>124</v>
      </c>
      <c r="J1013">
        <v>2019</v>
      </c>
      <c r="K1013">
        <v>2019</v>
      </c>
      <c r="L1013" s="7">
        <v>7956</v>
      </c>
      <c r="M1013">
        <v>353</v>
      </c>
      <c r="N1013" s="1">
        <v>43549</v>
      </c>
      <c r="O1013" s="1">
        <v>43626</v>
      </c>
      <c r="P1013" s="1">
        <v>43636</v>
      </c>
      <c r="Q1013" s="1" t="s">
        <v>150</v>
      </c>
      <c r="R1013">
        <v>2019</v>
      </c>
      <c r="S1013">
        <v>2019</v>
      </c>
      <c r="T1013" t="s">
        <v>51</v>
      </c>
      <c r="U1013" t="s">
        <v>51</v>
      </c>
      <c r="V1013" t="s">
        <v>1181</v>
      </c>
      <c r="W1013" t="s">
        <v>2793</v>
      </c>
      <c r="Y1013">
        <v>4</v>
      </c>
      <c r="Z1013">
        <v>55</v>
      </c>
      <c r="AA1013" t="s">
        <v>95</v>
      </c>
      <c r="AB1013" t="s">
        <v>53</v>
      </c>
      <c r="AC1013">
        <v>77</v>
      </c>
      <c r="AD1013">
        <v>10</v>
      </c>
      <c r="AE1013">
        <v>87</v>
      </c>
      <c r="AF1013" t="s">
        <v>71</v>
      </c>
      <c r="AG1013" t="s">
        <v>86</v>
      </c>
      <c r="AH1013">
        <v>2</v>
      </c>
      <c r="AI1013">
        <v>1</v>
      </c>
      <c r="AJ1013">
        <v>1891</v>
      </c>
      <c r="AK1013">
        <v>1890</v>
      </c>
      <c r="AL1013" t="s">
        <v>173</v>
      </c>
      <c r="AM1013" t="s">
        <v>73</v>
      </c>
      <c r="AN1013">
        <v>1848</v>
      </c>
    </row>
    <row r="1014" spans="1:40" x14ac:dyDescent="0.25">
      <c r="A1014">
        <v>14480000790</v>
      </c>
      <c r="B1014" t="s">
        <v>1182</v>
      </c>
      <c r="C1014" t="s">
        <v>38</v>
      </c>
      <c r="D1014" t="s">
        <v>39</v>
      </c>
      <c r="E1014" t="s">
        <v>40</v>
      </c>
      <c r="F1014" t="s">
        <v>1180</v>
      </c>
      <c r="G1014" s="1">
        <v>43556</v>
      </c>
      <c r="H1014" s="2">
        <v>43940</v>
      </c>
      <c r="I1014" t="s">
        <v>124</v>
      </c>
      <c r="J1014">
        <v>2019</v>
      </c>
      <c r="K1014">
        <v>2019</v>
      </c>
      <c r="L1014" s="7">
        <v>7956</v>
      </c>
      <c r="M1014">
        <v>352</v>
      </c>
      <c r="N1014" s="1">
        <v>43549</v>
      </c>
      <c r="O1014" s="1">
        <v>43626</v>
      </c>
      <c r="P1014" s="1">
        <v>43636</v>
      </c>
      <c r="Q1014" s="1" t="s">
        <v>150</v>
      </c>
      <c r="R1014">
        <v>2019</v>
      </c>
      <c r="S1014">
        <v>2019</v>
      </c>
      <c r="T1014" t="s">
        <v>51</v>
      </c>
      <c r="U1014" t="s">
        <v>51</v>
      </c>
      <c r="V1014" t="s">
        <v>1181</v>
      </c>
      <c r="W1014" t="s">
        <v>2793</v>
      </c>
      <c r="Y1014">
        <v>4</v>
      </c>
      <c r="Z1014">
        <v>55</v>
      </c>
      <c r="AA1014" t="s">
        <v>95</v>
      </c>
      <c r="AB1014" t="s">
        <v>53</v>
      </c>
      <c r="AC1014">
        <v>77</v>
      </c>
      <c r="AD1014">
        <v>10</v>
      </c>
      <c r="AE1014">
        <v>87</v>
      </c>
      <c r="AF1014" t="s">
        <v>71</v>
      </c>
      <c r="AG1014" t="s">
        <v>86</v>
      </c>
      <c r="AH1014">
        <v>2</v>
      </c>
      <c r="AI1014">
        <v>2</v>
      </c>
      <c r="AJ1014">
        <v>1924</v>
      </c>
      <c r="AK1014">
        <v>1920</v>
      </c>
      <c r="AL1014" t="s">
        <v>173</v>
      </c>
      <c r="AM1014" t="s">
        <v>73</v>
      </c>
      <c r="AN1014">
        <v>1840</v>
      </c>
    </row>
    <row r="1015" spans="1:40" x14ac:dyDescent="0.25">
      <c r="A1015">
        <v>13620000190</v>
      </c>
      <c r="B1015" t="s">
        <v>1183</v>
      </c>
      <c r="C1015" t="s">
        <v>38</v>
      </c>
      <c r="D1015" t="s">
        <v>39</v>
      </c>
      <c r="E1015" t="s">
        <v>40</v>
      </c>
      <c r="F1015" t="s">
        <v>1180</v>
      </c>
      <c r="G1015" s="1">
        <v>43556</v>
      </c>
      <c r="H1015" s="2">
        <v>43940</v>
      </c>
      <c r="I1015" t="s">
        <v>124</v>
      </c>
      <c r="J1015">
        <v>2019</v>
      </c>
      <c r="K1015">
        <v>2019</v>
      </c>
      <c r="L1015" s="7">
        <v>7956</v>
      </c>
      <c r="M1015">
        <v>351</v>
      </c>
      <c r="N1015" s="1">
        <v>43549</v>
      </c>
      <c r="O1015" s="1">
        <v>43626</v>
      </c>
      <c r="P1015" s="1">
        <v>43636</v>
      </c>
      <c r="Q1015" s="1" t="s">
        <v>150</v>
      </c>
      <c r="R1015">
        <v>2019</v>
      </c>
      <c r="S1015">
        <v>2019</v>
      </c>
      <c r="T1015" t="s">
        <v>51</v>
      </c>
      <c r="U1015" t="s">
        <v>51</v>
      </c>
      <c r="V1015" t="s">
        <v>1181</v>
      </c>
      <c r="W1015" t="s">
        <v>2793</v>
      </c>
      <c r="Y1015">
        <v>4</v>
      </c>
      <c r="Z1015">
        <v>56</v>
      </c>
      <c r="AA1015" t="s">
        <v>107</v>
      </c>
      <c r="AB1015" t="s">
        <v>53</v>
      </c>
      <c r="AC1015">
        <v>77</v>
      </c>
      <c r="AD1015">
        <v>10</v>
      </c>
      <c r="AE1015">
        <v>87</v>
      </c>
      <c r="AF1015" t="s">
        <v>71</v>
      </c>
      <c r="AG1015" t="s">
        <v>86</v>
      </c>
      <c r="AH1015">
        <v>1.5</v>
      </c>
      <c r="AI1015">
        <v>1</v>
      </c>
      <c r="AJ1015">
        <v>1892</v>
      </c>
      <c r="AK1015">
        <v>1890</v>
      </c>
      <c r="AL1015" t="s">
        <v>173</v>
      </c>
      <c r="AM1015" t="s">
        <v>73</v>
      </c>
      <c r="AN1015">
        <v>984</v>
      </c>
    </row>
    <row r="1016" spans="1:40" x14ac:dyDescent="0.25">
      <c r="A1016">
        <v>13644010250</v>
      </c>
      <c r="B1016" t="s">
        <v>1206</v>
      </c>
      <c r="C1016" t="s">
        <v>38</v>
      </c>
      <c r="D1016" t="s">
        <v>39</v>
      </c>
      <c r="E1016" t="s">
        <v>40</v>
      </c>
      <c r="F1016" t="s">
        <v>1180</v>
      </c>
      <c r="G1016" s="1">
        <v>43556</v>
      </c>
      <c r="H1016" s="2">
        <v>43940</v>
      </c>
      <c r="I1016" t="s">
        <v>124</v>
      </c>
      <c r="J1016">
        <v>2019</v>
      </c>
      <c r="K1016">
        <v>2019</v>
      </c>
      <c r="L1016" s="7">
        <v>6756</v>
      </c>
      <c r="M1016">
        <v>355</v>
      </c>
      <c r="N1016" s="1">
        <v>43549</v>
      </c>
      <c r="O1016" s="1">
        <v>43630</v>
      </c>
      <c r="P1016" s="1">
        <v>43643</v>
      </c>
      <c r="Q1016" s="1" t="s">
        <v>150</v>
      </c>
      <c r="R1016">
        <v>2019</v>
      </c>
      <c r="S1016">
        <v>2019</v>
      </c>
      <c r="T1016" t="s">
        <v>51</v>
      </c>
      <c r="U1016" t="s">
        <v>51</v>
      </c>
      <c r="V1016" t="s">
        <v>1181</v>
      </c>
      <c r="W1016" t="s">
        <v>2793</v>
      </c>
      <c r="Y1016">
        <v>4</v>
      </c>
      <c r="Z1016">
        <v>56</v>
      </c>
      <c r="AA1016" t="s">
        <v>107</v>
      </c>
      <c r="AB1016" t="s">
        <v>53</v>
      </c>
      <c r="AC1016">
        <v>81</v>
      </c>
      <c r="AD1016">
        <v>13</v>
      </c>
      <c r="AE1016">
        <v>94</v>
      </c>
      <c r="AF1016" t="s">
        <v>71</v>
      </c>
      <c r="AG1016" t="s">
        <v>86</v>
      </c>
      <c r="AH1016">
        <v>2</v>
      </c>
      <c r="AI1016">
        <v>1</v>
      </c>
      <c r="AJ1016">
        <v>1895</v>
      </c>
      <c r="AK1016">
        <v>1890</v>
      </c>
      <c r="AL1016" t="s">
        <v>173</v>
      </c>
      <c r="AM1016" t="s">
        <v>73</v>
      </c>
      <c r="AN1016">
        <v>1462</v>
      </c>
    </row>
    <row r="1017" spans="1:40" x14ac:dyDescent="0.25">
      <c r="A1017">
        <v>13644010260</v>
      </c>
      <c r="B1017" t="s">
        <v>1211</v>
      </c>
      <c r="C1017" t="s">
        <v>38</v>
      </c>
      <c r="D1017" t="s">
        <v>39</v>
      </c>
      <c r="E1017" t="s">
        <v>40</v>
      </c>
      <c r="F1017" t="s">
        <v>1180</v>
      </c>
      <c r="G1017" s="1">
        <v>43556</v>
      </c>
      <c r="H1017" s="2">
        <v>43940</v>
      </c>
      <c r="I1017" t="s">
        <v>124</v>
      </c>
      <c r="J1017">
        <v>2019</v>
      </c>
      <c r="K1017">
        <v>2019</v>
      </c>
      <c r="L1017" s="7">
        <v>6396</v>
      </c>
      <c r="M1017">
        <v>356</v>
      </c>
      <c r="N1017" s="1">
        <v>43549</v>
      </c>
      <c r="O1017" s="1">
        <v>43630</v>
      </c>
      <c r="P1017" s="1">
        <v>43648</v>
      </c>
      <c r="Q1017" s="1" t="s">
        <v>183</v>
      </c>
      <c r="R1017">
        <v>2019</v>
      </c>
      <c r="S1017">
        <v>2020</v>
      </c>
      <c r="T1017" t="s">
        <v>51</v>
      </c>
      <c r="U1017" t="s">
        <v>51</v>
      </c>
      <c r="V1017" t="s">
        <v>1181</v>
      </c>
      <c r="W1017" t="s">
        <v>2793</v>
      </c>
      <c r="Y1017">
        <v>4</v>
      </c>
      <c r="Z1017">
        <v>56</v>
      </c>
      <c r="AA1017" t="s">
        <v>107</v>
      </c>
      <c r="AB1017" t="s">
        <v>53</v>
      </c>
      <c r="AC1017">
        <v>81</v>
      </c>
      <c r="AD1017">
        <v>18</v>
      </c>
      <c r="AE1017">
        <v>99</v>
      </c>
      <c r="AF1017" t="s">
        <v>71</v>
      </c>
      <c r="AG1017" t="s">
        <v>86</v>
      </c>
      <c r="AH1017">
        <v>2</v>
      </c>
      <c r="AI1017">
        <v>1</v>
      </c>
      <c r="AJ1017">
        <v>1895</v>
      </c>
      <c r="AK1017">
        <v>1890</v>
      </c>
      <c r="AL1017" t="s">
        <v>173</v>
      </c>
      <c r="AM1017" t="s">
        <v>73</v>
      </c>
      <c r="AN1017">
        <v>1462</v>
      </c>
    </row>
    <row r="1018" spans="1:40" x14ac:dyDescent="0.25">
      <c r="A1018">
        <v>15188000240</v>
      </c>
      <c r="B1018" t="s">
        <v>1226</v>
      </c>
      <c r="C1018" t="s">
        <v>38</v>
      </c>
      <c r="D1018" t="s">
        <v>39</v>
      </c>
      <c r="E1018" t="s">
        <v>40</v>
      </c>
      <c r="F1018" t="s">
        <v>1180</v>
      </c>
      <c r="G1018" s="1">
        <v>43556</v>
      </c>
      <c r="H1018" s="2">
        <v>43940</v>
      </c>
      <c r="I1018" t="s">
        <v>124</v>
      </c>
      <c r="J1018">
        <v>2019</v>
      </c>
      <c r="K1018">
        <v>2019</v>
      </c>
      <c r="L1018" s="7">
        <v>9876</v>
      </c>
      <c r="M1018">
        <v>354</v>
      </c>
      <c r="N1018" s="1">
        <v>43549</v>
      </c>
      <c r="O1018" s="1">
        <v>43630</v>
      </c>
      <c r="P1018" s="1">
        <v>43657</v>
      </c>
      <c r="Q1018" s="1" t="s">
        <v>183</v>
      </c>
      <c r="R1018">
        <v>2019</v>
      </c>
      <c r="S1018">
        <v>2020</v>
      </c>
      <c r="T1018" t="s">
        <v>51</v>
      </c>
      <c r="U1018" t="s">
        <v>51</v>
      </c>
      <c r="V1018" t="s">
        <v>1181</v>
      </c>
      <c r="W1018" t="s">
        <v>2793</v>
      </c>
      <c r="Y1018">
        <v>4</v>
      </c>
      <c r="Z1018">
        <v>56</v>
      </c>
      <c r="AA1018" t="s">
        <v>107</v>
      </c>
      <c r="AB1018" t="s">
        <v>53</v>
      </c>
      <c r="AC1018">
        <v>81</v>
      </c>
      <c r="AD1018">
        <v>27</v>
      </c>
      <c r="AE1018">
        <v>108</v>
      </c>
      <c r="AF1018" t="s">
        <v>71</v>
      </c>
      <c r="AG1018" t="s">
        <v>86</v>
      </c>
      <c r="AH1018">
        <v>2</v>
      </c>
      <c r="AI1018">
        <v>1</v>
      </c>
      <c r="AJ1018">
        <v>1908</v>
      </c>
      <c r="AK1018">
        <v>1900</v>
      </c>
      <c r="AL1018" t="s">
        <v>173</v>
      </c>
      <c r="AM1018" t="s">
        <v>73</v>
      </c>
      <c r="AN1018">
        <v>1664</v>
      </c>
    </row>
    <row r="1019" spans="1:40" x14ac:dyDescent="0.25">
      <c r="A1019">
        <v>15237000180</v>
      </c>
      <c r="B1019" t="s">
        <v>202</v>
      </c>
      <c r="C1019" t="s">
        <v>38</v>
      </c>
      <c r="D1019" t="s">
        <v>67</v>
      </c>
      <c r="E1019" t="s">
        <v>67</v>
      </c>
      <c r="F1019" t="s">
        <v>203</v>
      </c>
      <c r="G1019" s="1">
        <v>42888</v>
      </c>
      <c r="H1019" s="2">
        <v>43999</v>
      </c>
      <c r="I1019" t="s">
        <v>150</v>
      </c>
      <c r="J1019">
        <v>2017</v>
      </c>
      <c r="K1019">
        <v>2017</v>
      </c>
      <c r="L1019" s="7">
        <v>8500</v>
      </c>
      <c r="M1019">
        <v>0</v>
      </c>
      <c r="N1019" s="1">
        <v>42888</v>
      </c>
      <c r="O1019" s="1">
        <v>42923</v>
      </c>
      <c r="P1019" s="1">
        <v>42997</v>
      </c>
      <c r="Q1019" s="1" t="s">
        <v>223</v>
      </c>
      <c r="R1019">
        <v>2017</v>
      </c>
      <c r="S1019">
        <v>2018</v>
      </c>
      <c r="T1019" t="s">
        <v>51</v>
      </c>
      <c r="U1019" t="s">
        <v>51</v>
      </c>
      <c r="V1019" t="s">
        <v>204</v>
      </c>
      <c r="W1019" t="s">
        <v>73</v>
      </c>
      <c r="X1019">
        <v>100</v>
      </c>
      <c r="Y1019">
        <v>22</v>
      </c>
      <c r="Z1019">
        <v>50</v>
      </c>
      <c r="AA1019" t="s">
        <v>52</v>
      </c>
      <c r="AB1019" t="s">
        <v>70</v>
      </c>
      <c r="AC1019">
        <v>35</v>
      </c>
      <c r="AD1019">
        <v>74</v>
      </c>
      <c r="AE1019">
        <v>109</v>
      </c>
      <c r="AF1019" t="s">
        <v>71</v>
      </c>
      <c r="AG1019" t="s">
        <v>86</v>
      </c>
      <c r="AH1019">
        <v>2</v>
      </c>
      <c r="AI1019">
        <v>2</v>
      </c>
      <c r="AJ1019">
        <v>1928</v>
      </c>
      <c r="AK1019">
        <v>1920</v>
      </c>
      <c r="AL1019" t="s">
        <v>48</v>
      </c>
      <c r="AM1019" t="s">
        <v>73</v>
      </c>
      <c r="AN1019">
        <v>27900</v>
      </c>
    </row>
    <row r="1020" spans="1:40" x14ac:dyDescent="0.25">
      <c r="A1020">
        <v>15237000160</v>
      </c>
      <c r="B1020" t="s">
        <v>205</v>
      </c>
      <c r="C1020" t="s">
        <v>38</v>
      </c>
      <c r="D1020" t="s">
        <v>67</v>
      </c>
      <c r="E1020" t="s">
        <v>67</v>
      </c>
      <c r="F1020" t="s">
        <v>203</v>
      </c>
      <c r="G1020" s="1">
        <v>42888</v>
      </c>
      <c r="H1020" s="2">
        <v>43999</v>
      </c>
      <c r="I1020" t="s">
        <v>150</v>
      </c>
      <c r="J1020">
        <v>2017</v>
      </c>
      <c r="K1020">
        <v>2017</v>
      </c>
      <c r="L1020" s="7">
        <v>9500</v>
      </c>
      <c r="M1020">
        <v>0</v>
      </c>
      <c r="N1020" s="1">
        <v>42888</v>
      </c>
      <c r="O1020" s="1">
        <v>42923</v>
      </c>
      <c r="P1020" s="1">
        <v>42997</v>
      </c>
      <c r="Q1020" s="1" t="s">
        <v>223</v>
      </c>
      <c r="R1020">
        <v>2017</v>
      </c>
      <c r="S1020">
        <v>2018</v>
      </c>
      <c r="T1020" t="s">
        <v>51</v>
      </c>
      <c r="U1020" t="s">
        <v>51</v>
      </c>
      <c r="V1020" t="s">
        <v>204</v>
      </c>
      <c r="W1020" t="s">
        <v>73</v>
      </c>
      <c r="X1020">
        <v>100</v>
      </c>
      <c r="Y1020">
        <v>22</v>
      </c>
      <c r="Z1020">
        <v>50</v>
      </c>
      <c r="AA1020" t="s">
        <v>52</v>
      </c>
      <c r="AB1020" t="s">
        <v>70</v>
      </c>
      <c r="AC1020">
        <v>35</v>
      </c>
      <c r="AD1020">
        <v>74</v>
      </c>
      <c r="AE1020">
        <v>109</v>
      </c>
      <c r="AF1020" t="s">
        <v>71</v>
      </c>
      <c r="AG1020" t="s">
        <v>86</v>
      </c>
      <c r="AH1020">
        <v>2</v>
      </c>
      <c r="AI1020">
        <v>2</v>
      </c>
      <c r="AJ1020">
        <v>1929</v>
      </c>
      <c r="AK1020">
        <v>1920</v>
      </c>
      <c r="AL1020" t="s">
        <v>48</v>
      </c>
      <c r="AM1020" t="s">
        <v>73</v>
      </c>
      <c r="AN1020">
        <v>19680</v>
      </c>
    </row>
    <row r="1021" spans="1:40" x14ac:dyDescent="0.25">
      <c r="A1021">
        <v>15237000130</v>
      </c>
      <c r="B1021" t="s">
        <v>206</v>
      </c>
      <c r="C1021" t="s">
        <v>38</v>
      </c>
      <c r="D1021" t="s">
        <v>67</v>
      </c>
      <c r="E1021" t="s">
        <v>67</v>
      </c>
      <c r="F1021" t="s">
        <v>203</v>
      </c>
      <c r="G1021" s="1">
        <v>42888</v>
      </c>
      <c r="H1021" s="2">
        <v>43999</v>
      </c>
      <c r="I1021" t="s">
        <v>150</v>
      </c>
      <c r="J1021">
        <v>2017</v>
      </c>
      <c r="K1021">
        <v>2017</v>
      </c>
      <c r="L1021" s="7">
        <v>8500</v>
      </c>
      <c r="M1021">
        <v>0</v>
      </c>
      <c r="N1021" s="1">
        <v>42888</v>
      </c>
      <c r="O1021" s="1">
        <v>42923</v>
      </c>
      <c r="P1021" s="1">
        <v>42997</v>
      </c>
      <c r="Q1021" s="1" t="s">
        <v>223</v>
      </c>
      <c r="R1021">
        <v>2017</v>
      </c>
      <c r="S1021">
        <v>2018</v>
      </c>
      <c r="T1021" t="s">
        <v>51</v>
      </c>
      <c r="U1021" t="s">
        <v>51</v>
      </c>
      <c r="V1021" t="s">
        <v>204</v>
      </c>
      <c r="W1021" t="s">
        <v>73</v>
      </c>
      <c r="X1021">
        <v>100</v>
      </c>
      <c r="Y1021">
        <v>22</v>
      </c>
      <c r="Z1021">
        <v>50</v>
      </c>
      <c r="AA1021" t="s">
        <v>52</v>
      </c>
      <c r="AB1021" t="s">
        <v>70</v>
      </c>
      <c r="AC1021">
        <v>35</v>
      </c>
      <c r="AD1021">
        <v>74</v>
      </c>
      <c r="AE1021">
        <v>109</v>
      </c>
      <c r="AF1021" t="s">
        <v>71</v>
      </c>
      <c r="AG1021" t="s">
        <v>86</v>
      </c>
      <c r="AH1021">
        <v>2</v>
      </c>
      <c r="AI1021">
        <v>4</v>
      </c>
      <c r="AJ1021">
        <v>1928</v>
      </c>
      <c r="AK1021">
        <v>1920</v>
      </c>
      <c r="AL1021" t="s">
        <v>48</v>
      </c>
      <c r="AM1021" t="s">
        <v>73</v>
      </c>
      <c r="AN1021">
        <v>19500</v>
      </c>
    </row>
    <row r="1022" spans="1:40" x14ac:dyDescent="0.25">
      <c r="A1022">
        <v>15237000090</v>
      </c>
      <c r="B1022" t="s">
        <v>207</v>
      </c>
      <c r="C1022" t="s">
        <v>38</v>
      </c>
      <c r="D1022" t="s">
        <v>67</v>
      </c>
      <c r="E1022" t="s">
        <v>67</v>
      </c>
      <c r="F1022" t="s">
        <v>203</v>
      </c>
      <c r="G1022" s="1">
        <v>42888</v>
      </c>
      <c r="H1022" s="2">
        <v>43999</v>
      </c>
      <c r="I1022" t="s">
        <v>150</v>
      </c>
      <c r="J1022">
        <v>2017</v>
      </c>
      <c r="K1022">
        <v>2017</v>
      </c>
      <c r="L1022" s="7">
        <v>10500</v>
      </c>
      <c r="M1022">
        <v>0</v>
      </c>
      <c r="N1022" s="1">
        <v>42888</v>
      </c>
      <c r="O1022" s="1">
        <v>42923</v>
      </c>
      <c r="P1022" s="1">
        <v>42997</v>
      </c>
      <c r="Q1022" s="1" t="s">
        <v>223</v>
      </c>
      <c r="R1022">
        <v>2017</v>
      </c>
      <c r="S1022">
        <v>2018</v>
      </c>
      <c r="T1022" t="s">
        <v>51</v>
      </c>
      <c r="U1022" t="s">
        <v>51</v>
      </c>
      <c r="V1022" t="s">
        <v>204</v>
      </c>
      <c r="W1022" t="s">
        <v>73</v>
      </c>
      <c r="X1022">
        <v>100</v>
      </c>
      <c r="Y1022">
        <v>22</v>
      </c>
      <c r="Z1022">
        <v>50</v>
      </c>
      <c r="AA1022" t="s">
        <v>52</v>
      </c>
      <c r="AB1022" t="s">
        <v>70</v>
      </c>
      <c r="AC1022">
        <v>35</v>
      </c>
      <c r="AD1022">
        <v>74</v>
      </c>
      <c r="AE1022">
        <v>109</v>
      </c>
      <c r="AF1022" t="s">
        <v>71</v>
      </c>
      <c r="AG1022" t="s">
        <v>86</v>
      </c>
      <c r="AH1022">
        <v>2</v>
      </c>
      <c r="AI1022">
        <v>2</v>
      </c>
      <c r="AJ1022">
        <v>1929</v>
      </c>
      <c r="AK1022">
        <v>1920</v>
      </c>
      <c r="AL1022" t="s">
        <v>48</v>
      </c>
      <c r="AM1022" t="s">
        <v>73</v>
      </c>
      <c r="AN1022">
        <v>15540</v>
      </c>
    </row>
    <row r="1023" spans="1:40" x14ac:dyDescent="0.25">
      <c r="A1023">
        <v>15237000080</v>
      </c>
      <c r="B1023" t="s">
        <v>208</v>
      </c>
      <c r="C1023" t="s">
        <v>38</v>
      </c>
      <c r="D1023" t="s">
        <v>67</v>
      </c>
      <c r="E1023" t="s">
        <v>67</v>
      </c>
      <c r="F1023" t="s">
        <v>203</v>
      </c>
      <c r="G1023" s="1">
        <v>42888</v>
      </c>
      <c r="H1023" s="2">
        <v>43999</v>
      </c>
      <c r="I1023" t="s">
        <v>150</v>
      </c>
      <c r="J1023">
        <v>2017</v>
      </c>
      <c r="K1023">
        <v>2017</v>
      </c>
      <c r="L1023" s="7">
        <v>10000</v>
      </c>
      <c r="M1023">
        <v>0</v>
      </c>
      <c r="N1023" s="1">
        <v>42888</v>
      </c>
      <c r="O1023" s="1">
        <v>42923</v>
      </c>
      <c r="P1023" s="1">
        <v>42997</v>
      </c>
      <c r="Q1023" s="1" t="s">
        <v>223</v>
      </c>
      <c r="R1023">
        <v>2017</v>
      </c>
      <c r="S1023">
        <v>2018</v>
      </c>
      <c r="T1023" t="s">
        <v>51</v>
      </c>
      <c r="U1023" t="s">
        <v>51</v>
      </c>
      <c r="V1023" t="s">
        <v>204</v>
      </c>
      <c r="W1023" t="s">
        <v>73</v>
      </c>
      <c r="X1023">
        <v>100</v>
      </c>
      <c r="Y1023">
        <v>22</v>
      </c>
      <c r="Z1023">
        <v>50</v>
      </c>
      <c r="AA1023" t="s">
        <v>52</v>
      </c>
      <c r="AB1023" t="s">
        <v>70</v>
      </c>
      <c r="AC1023">
        <v>35</v>
      </c>
      <c r="AD1023">
        <v>74</v>
      </c>
      <c r="AE1023">
        <v>109</v>
      </c>
      <c r="AF1023" t="s">
        <v>71</v>
      </c>
      <c r="AG1023" t="s">
        <v>86</v>
      </c>
      <c r="AH1023">
        <v>2</v>
      </c>
      <c r="AI1023">
        <v>2</v>
      </c>
      <c r="AJ1023">
        <v>1929</v>
      </c>
      <c r="AK1023">
        <v>1920</v>
      </c>
      <c r="AL1023" t="s">
        <v>48</v>
      </c>
      <c r="AM1023" t="s">
        <v>73</v>
      </c>
      <c r="AN1023">
        <v>16280</v>
      </c>
    </row>
    <row r="1024" spans="1:40" x14ac:dyDescent="0.25">
      <c r="A1024">
        <v>14994000060</v>
      </c>
      <c r="B1024" t="s">
        <v>478</v>
      </c>
      <c r="C1024" t="s">
        <v>38</v>
      </c>
      <c r="D1024" t="s">
        <v>67</v>
      </c>
      <c r="E1024" t="s">
        <v>67</v>
      </c>
      <c r="F1024" t="s">
        <v>398</v>
      </c>
      <c r="G1024" s="1">
        <v>43061</v>
      </c>
      <c r="H1024" s="2">
        <v>44152</v>
      </c>
      <c r="I1024" t="s">
        <v>266</v>
      </c>
      <c r="J1024">
        <v>2017</v>
      </c>
      <c r="K1024">
        <v>2018</v>
      </c>
      <c r="L1024" s="7">
        <v>6000</v>
      </c>
      <c r="M1024">
        <v>540230</v>
      </c>
      <c r="N1024" s="1">
        <v>43070</v>
      </c>
      <c r="O1024" s="1">
        <v>43209</v>
      </c>
      <c r="P1024" s="1">
        <v>43272</v>
      </c>
      <c r="Q1024" s="1" t="s">
        <v>150</v>
      </c>
      <c r="R1024">
        <v>2018</v>
      </c>
      <c r="S1024">
        <v>2018</v>
      </c>
      <c r="T1024" t="s">
        <v>51</v>
      </c>
      <c r="U1024" t="s">
        <v>51</v>
      </c>
      <c r="V1024" t="s">
        <v>204</v>
      </c>
      <c r="W1024" t="s">
        <v>73</v>
      </c>
      <c r="X1024">
        <v>100</v>
      </c>
      <c r="Y1024">
        <v>22</v>
      </c>
      <c r="Z1024">
        <v>50</v>
      </c>
      <c r="AA1024" t="s">
        <v>52</v>
      </c>
      <c r="AB1024" t="s">
        <v>70</v>
      </c>
      <c r="AC1024">
        <v>139</v>
      </c>
      <c r="AD1024">
        <v>63</v>
      </c>
      <c r="AE1024">
        <v>202</v>
      </c>
      <c r="AF1024" t="s">
        <v>71</v>
      </c>
      <c r="AG1024" t="s">
        <v>86</v>
      </c>
      <c r="AH1024">
        <v>2</v>
      </c>
      <c r="AI1024">
        <v>1</v>
      </c>
      <c r="AJ1024">
        <v>1910</v>
      </c>
      <c r="AK1024">
        <v>1910</v>
      </c>
      <c r="AL1024" t="s">
        <v>73</v>
      </c>
      <c r="AM1024" t="s">
        <v>73</v>
      </c>
      <c r="AN1024">
        <v>1426</v>
      </c>
    </row>
    <row r="1025" spans="1:40" x14ac:dyDescent="0.25">
      <c r="A1025">
        <v>13742000210</v>
      </c>
      <c r="B1025" t="s">
        <v>479</v>
      </c>
      <c r="C1025" t="s">
        <v>38</v>
      </c>
      <c r="D1025" t="s">
        <v>67</v>
      </c>
      <c r="E1025" t="s">
        <v>67</v>
      </c>
      <c r="F1025" t="s">
        <v>398</v>
      </c>
      <c r="G1025" s="1">
        <v>43061</v>
      </c>
      <c r="H1025" s="2">
        <v>44152</v>
      </c>
      <c r="I1025" t="s">
        <v>266</v>
      </c>
      <c r="J1025">
        <v>2017</v>
      </c>
      <c r="K1025">
        <v>2018</v>
      </c>
      <c r="L1025" s="7">
        <v>8000</v>
      </c>
      <c r="M1025">
        <v>540228</v>
      </c>
      <c r="N1025" s="1">
        <v>43070</v>
      </c>
      <c r="O1025" s="1">
        <v>43199</v>
      </c>
      <c r="P1025" s="1">
        <v>43272</v>
      </c>
      <c r="Q1025" s="1" t="s">
        <v>150</v>
      </c>
      <c r="R1025">
        <v>2018</v>
      </c>
      <c r="S1025">
        <v>2018</v>
      </c>
      <c r="T1025" t="s">
        <v>51</v>
      </c>
      <c r="U1025" t="s">
        <v>51</v>
      </c>
      <c r="V1025" t="s">
        <v>204</v>
      </c>
      <c r="W1025" t="s">
        <v>73</v>
      </c>
      <c r="X1025">
        <v>100</v>
      </c>
      <c r="Y1025">
        <v>18</v>
      </c>
      <c r="Z1025">
        <v>58</v>
      </c>
      <c r="AA1025" t="s">
        <v>64</v>
      </c>
      <c r="AB1025" t="s">
        <v>70</v>
      </c>
      <c r="AC1025">
        <v>129</v>
      </c>
      <c r="AD1025">
        <v>73</v>
      </c>
      <c r="AE1025">
        <v>202</v>
      </c>
      <c r="AF1025" t="s">
        <v>71</v>
      </c>
      <c r="AG1025" t="s">
        <v>86</v>
      </c>
      <c r="AH1025">
        <v>2</v>
      </c>
      <c r="AI1025">
        <v>1</v>
      </c>
      <c r="AJ1025">
        <v>1892</v>
      </c>
      <c r="AK1025">
        <v>1890</v>
      </c>
      <c r="AL1025" t="s">
        <v>173</v>
      </c>
      <c r="AM1025" t="s">
        <v>73</v>
      </c>
      <c r="AN1025">
        <v>2088</v>
      </c>
    </row>
    <row r="1026" spans="1:40" x14ac:dyDescent="0.25">
      <c r="A1026">
        <v>15621000010</v>
      </c>
      <c r="B1026" t="s">
        <v>451</v>
      </c>
      <c r="C1026" t="s">
        <v>38</v>
      </c>
      <c r="D1026" t="s">
        <v>67</v>
      </c>
      <c r="E1026" t="s">
        <v>67</v>
      </c>
      <c r="F1026" t="s">
        <v>398</v>
      </c>
      <c r="G1026" s="1">
        <v>43061</v>
      </c>
      <c r="H1026" s="2">
        <v>44152</v>
      </c>
      <c r="I1026" t="s">
        <v>266</v>
      </c>
      <c r="J1026">
        <v>2017</v>
      </c>
      <c r="K1026">
        <v>2018</v>
      </c>
      <c r="L1026" s="7">
        <v>7000</v>
      </c>
      <c r="M1026">
        <v>540229</v>
      </c>
      <c r="N1026" s="1">
        <v>43070</v>
      </c>
      <c r="O1026" s="1">
        <v>43179</v>
      </c>
      <c r="P1026" s="1">
        <v>43262</v>
      </c>
      <c r="Q1026" s="1" t="s">
        <v>150</v>
      </c>
      <c r="R1026">
        <v>2018</v>
      </c>
      <c r="S1026">
        <v>2018</v>
      </c>
      <c r="T1026" t="s">
        <v>51</v>
      </c>
      <c r="U1026" t="s">
        <v>51</v>
      </c>
      <c r="V1026" t="s">
        <v>204</v>
      </c>
      <c r="W1026" t="s">
        <v>73</v>
      </c>
      <c r="X1026">
        <v>100</v>
      </c>
      <c r="Y1026">
        <v>1</v>
      </c>
      <c r="Z1026">
        <v>69</v>
      </c>
      <c r="AA1026" t="s">
        <v>151</v>
      </c>
      <c r="AB1026" t="s">
        <v>70</v>
      </c>
      <c r="AC1026">
        <v>109</v>
      </c>
      <c r="AD1026">
        <v>83</v>
      </c>
      <c r="AE1026">
        <v>192</v>
      </c>
      <c r="AF1026" t="s">
        <v>71</v>
      </c>
      <c r="AG1026" t="s">
        <v>86</v>
      </c>
      <c r="AH1026">
        <v>1</v>
      </c>
      <c r="AI1026">
        <v>1</v>
      </c>
      <c r="AJ1026">
        <v>1918</v>
      </c>
      <c r="AK1026">
        <v>1910</v>
      </c>
      <c r="AL1026" t="s">
        <v>173</v>
      </c>
      <c r="AM1026" t="s">
        <v>73</v>
      </c>
      <c r="AN1026">
        <v>1125</v>
      </c>
    </row>
    <row r="1027" spans="1:40" x14ac:dyDescent="0.25">
      <c r="A1027">
        <v>14238000080</v>
      </c>
      <c r="B1027" t="s">
        <v>397</v>
      </c>
      <c r="C1027" t="s">
        <v>38</v>
      </c>
      <c r="D1027" t="s">
        <v>67</v>
      </c>
      <c r="E1027" t="s">
        <v>67</v>
      </c>
      <c r="F1027" t="s">
        <v>398</v>
      </c>
      <c r="G1027" s="1">
        <v>43061</v>
      </c>
      <c r="H1027" s="2">
        <v>44152</v>
      </c>
      <c r="I1027" t="s">
        <v>266</v>
      </c>
      <c r="J1027">
        <v>2017</v>
      </c>
      <c r="K1027">
        <v>2018</v>
      </c>
      <c r="L1027" s="7">
        <v>8500</v>
      </c>
      <c r="M1027">
        <v>540226</v>
      </c>
      <c r="N1027" s="1">
        <v>43070</v>
      </c>
      <c r="O1027" s="1">
        <v>43199</v>
      </c>
      <c r="P1027" s="1">
        <v>43229</v>
      </c>
      <c r="Q1027" s="1" t="s">
        <v>142</v>
      </c>
      <c r="R1027">
        <v>2018</v>
      </c>
      <c r="S1027">
        <v>2018</v>
      </c>
      <c r="T1027" t="s">
        <v>51</v>
      </c>
      <c r="U1027" t="s">
        <v>51</v>
      </c>
      <c r="V1027" t="s">
        <v>204</v>
      </c>
      <c r="W1027" t="s">
        <v>73</v>
      </c>
      <c r="X1027">
        <v>100</v>
      </c>
      <c r="Y1027">
        <v>2</v>
      </c>
      <c r="Z1027">
        <v>74</v>
      </c>
      <c r="AA1027" t="s">
        <v>132</v>
      </c>
      <c r="AB1027" t="s">
        <v>70</v>
      </c>
      <c r="AC1027">
        <v>129</v>
      </c>
      <c r="AD1027">
        <v>30</v>
      </c>
      <c r="AE1027">
        <v>159</v>
      </c>
      <c r="AF1027" t="s">
        <v>71</v>
      </c>
      <c r="AG1027" t="s">
        <v>72</v>
      </c>
      <c r="AH1027">
        <v>1.5</v>
      </c>
      <c r="AI1027">
        <v>1</v>
      </c>
      <c r="AJ1027">
        <v>1928</v>
      </c>
      <c r="AK1027">
        <v>1920</v>
      </c>
      <c r="AL1027" t="s">
        <v>73</v>
      </c>
      <c r="AM1027" t="s">
        <v>73</v>
      </c>
      <c r="AN1027">
        <v>1323</v>
      </c>
    </row>
    <row r="1028" spans="1:40" x14ac:dyDescent="0.25">
      <c r="A1028">
        <v>15149000120</v>
      </c>
      <c r="B1028" t="s">
        <v>98</v>
      </c>
      <c r="C1028" t="s">
        <v>38</v>
      </c>
      <c r="D1028" t="s">
        <v>39</v>
      </c>
      <c r="E1028" t="s">
        <v>40</v>
      </c>
      <c r="F1028" t="s">
        <v>99</v>
      </c>
      <c r="G1028" s="1">
        <v>42746</v>
      </c>
      <c r="H1028" s="2">
        <v>43847</v>
      </c>
      <c r="I1028" t="s">
        <v>42</v>
      </c>
      <c r="J1028">
        <v>2017</v>
      </c>
      <c r="K1028">
        <v>2017</v>
      </c>
      <c r="L1028" s="7">
        <v>7000</v>
      </c>
      <c r="M1028">
        <v>533722</v>
      </c>
      <c r="N1028" s="1">
        <v>42746</v>
      </c>
      <c r="O1028" s="1">
        <v>42832</v>
      </c>
      <c r="P1028" s="1">
        <v>42858</v>
      </c>
      <c r="Q1028" s="1" t="s">
        <v>142</v>
      </c>
      <c r="R1028">
        <v>2017</v>
      </c>
      <c r="S1028">
        <v>2017</v>
      </c>
      <c r="T1028" t="s">
        <v>51</v>
      </c>
      <c r="U1028" t="s">
        <v>51</v>
      </c>
      <c r="V1028" t="s">
        <v>56</v>
      </c>
      <c r="W1028" t="s">
        <v>73</v>
      </c>
      <c r="X1028">
        <v>100</v>
      </c>
      <c r="Y1028">
        <v>26</v>
      </c>
      <c r="Z1028">
        <v>51</v>
      </c>
      <c r="AA1028" t="s">
        <v>100</v>
      </c>
      <c r="AB1028" t="s">
        <v>53</v>
      </c>
      <c r="AC1028">
        <v>86</v>
      </c>
      <c r="AD1028">
        <v>26</v>
      </c>
      <c r="AE1028">
        <v>112</v>
      </c>
      <c r="AF1028" t="s">
        <v>48</v>
      </c>
      <c r="AG1028" t="s">
        <v>48</v>
      </c>
      <c r="AH1028" t="s">
        <v>48</v>
      </c>
      <c r="AI1028" t="s">
        <v>48</v>
      </c>
      <c r="AJ1028" t="s">
        <v>48</v>
      </c>
      <c r="AK1028" t="s">
        <v>48</v>
      </c>
      <c r="AL1028" t="s">
        <v>48</v>
      </c>
      <c r="AM1028" t="s">
        <v>48</v>
      </c>
      <c r="AN1028" t="s">
        <v>48</v>
      </c>
    </row>
    <row r="1029" spans="1:40" x14ac:dyDescent="0.25">
      <c r="A1029">
        <v>13627000335</v>
      </c>
      <c r="B1029" t="s">
        <v>144</v>
      </c>
      <c r="C1029" t="s">
        <v>38</v>
      </c>
      <c r="D1029" t="s">
        <v>39</v>
      </c>
      <c r="E1029" t="s">
        <v>40</v>
      </c>
      <c r="F1029" t="s">
        <v>55</v>
      </c>
      <c r="G1029" s="1">
        <v>42744</v>
      </c>
      <c r="H1029" s="2">
        <v>43847</v>
      </c>
      <c r="I1029" t="s">
        <v>42</v>
      </c>
      <c r="J1029">
        <v>2017</v>
      </c>
      <c r="K1029">
        <v>2017</v>
      </c>
      <c r="L1029" s="7">
        <v>3999</v>
      </c>
      <c r="M1029">
        <v>0</v>
      </c>
      <c r="N1029" s="1">
        <v>42744</v>
      </c>
      <c r="O1029" s="1">
        <v>42878</v>
      </c>
      <c r="P1029" s="1">
        <v>42916</v>
      </c>
      <c r="Q1029" s="1" t="s">
        <v>150</v>
      </c>
      <c r="R1029">
        <v>2017</v>
      </c>
      <c r="S1029">
        <v>2017</v>
      </c>
      <c r="T1029" t="s">
        <v>51</v>
      </c>
      <c r="U1029" t="s">
        <v>51</v>
      </c>
      <c r="V1029" t="s">
        <v>56</v>
      </c>
      <c r="W1029" t="s">
        <v>73</v>
      </c>
      <c r="X1029">
        <v>100</v>
      </c>
      <c r="Y1029">
        <v>3</v>
      </c>
      <c r="Z1029">
        <v>59</v>
      </c>
      <c r="AA1029" t="s">
        <v>136</v>
      </c>
      <c r="AB1029" t="s">
        <v>53</v>
      </c>
      <c r="AC1029">
        <v>134</v>
      </c>
      <c r="AD1029">
        <v>38</v>
      </c>
      <c r="AE1029">
        <v>172</v>
      </c>
      <c r="AF1029" t="s">
        <v>48</v>
      </c>
      <c r="AG1029" t="s">
        <v>48</v>
      </c>
      <c r="AH1029" t="s">
        <v>48</v>
      </c>
      <c r="AI1029" t="s">
        <v>48</v>
      </c>
      <c r="AJ1029" t="s">
        <v>48</v>
      </c>
      <c r="AK1029" t="s">
        <v>48</v>
      </c>
      <c r="AL1029" t="s">
        <v>48</v>
      </c>
      <c r="AM1029" t="s">
        <v>48</v>
      </c>
      <c r="AN1029" t="s">
        <v>48</v>
      </c>
    </row>
    <row r="1030" spans="1:40" x14ac:dyDescent="0.25">
      <c r="A1030">
        <v>12411000205</v>
      </c>
      <c r="B1030" t="s">
        <v>76</v>
      </c>
      <c r="C1030" t="s">
        <v>38</v>
      </c>
      <c r="D1030" t="s">
        <v>39</v>
      </c>
      <c r="E1030" t="s">
        <v>40</v>
      </c>
      <c r="F1030" t="s">
        <v>55</v>
      </c>
      <c r="G1030" s="1">
        <v>42744</v>
      </c>
      <c r="H1030" s="2">
        <v>43847</v>
      </c>
      <c r="I1030" t="s">
        <v>42</v>
      </c>
      <c r="J1030">
        <v>2017</v>
      </c>
      <c r="K1030">
        <v>2017</v>
      </c>
      <c r="L1030" s="7">
        <v>2800</v>
      </c>
      <c r="M1030">
        <v>533661</v>
      </c>
      <c r="N1030" s="1">
        <v>42744</v>
      </c>
      <c r="O1030" s="1">
        <v>42814</v>
      </c>
      <c r="P1030" s="1">
        <v>42838</v>
      </c>
      <c r="Q1030" s="1" t="s">
        <v>124</v>
      </c>
      <c r="R1030">
        <v>2017</v>
      </c>
      <c r="S1030">
        <v>2017</v>
      </c>
      <c r="T1030" t="s">
        <v>51</v>
      </c>
      <c r="U1030" t="s">
        <v>51</v>
      </c>
      <c r="V1030" t="s">
        <v>56</v>
      </c>
      <c r="W1030" t="s">
        <v>73</v>
      </c>
      <c r="X1030">
        <v>100</v>
      </c>
      <c r="Y1030">
        <v>3</v>
      </c>
      <c r="Z1030">
        <v>65</v>
      </c>
      <c r="AA1030" t="s">
        <v>77</v>
      </c>
      <c r="AB1030" t="s">
        <v>53</v>
      </c>
      <c r="AC1030">
        <v>70</v>
      </c>
      <c r="AD1030">
        <v>24</v>
      </c>
      <c r="AE1030">
        <v>94</v>
      </c>
      <c r="AF1030" t="s">
        <v>48</v>
      </c>
      <c r="AG1030" t="s">
        <v>48</v>
      </c>
      <c r="AH1030" t="s">
        <v>48</v>
      </c>
      <c r="AI1030" t="s">
        <v>48</v>
      </c>
      <c r="AJ1030" t="s">
        <v>48</v>
      </c>
      <c r="AK1030" t="s">
        <v>48</v>
      </c>
      <c r="AL1030" t="s">
        <v>48</v>
      </c>
      <c r="AM1030" t="s">
        <v>48</v>
      </c>
      <c r="AN1030" t="s">
        <v>48</v>
      </c>
    </row>
    <row r="1031" spans="1:40" x14ac:dyDescent="0.25">
      <c r="A1031">
        <v>11926000160</v>
      </c>
      <c r="B1031" t="s">
        <v>54</v>
      </c>
      <c r="C1031" t="s">
        <v>38</v>
      </c>
      <c r="D1031" t="s">
        <v>39</v>
      </c>
      <c r="E1031" t="s">
        <v>40</v>
      </c>
      <c r="F1031" t="s">
        <v>55</v>
      </c>
      <c r="G1031" s="1">
        <v>42744</v>
      </c>
      <c r="H1031" s="2">
        <v>43847</v>
      </c>
      <c r="I1031" t="s">
        <v>42</v>
      </c>
      <c r="J1031">
        <v>2017</v>
      </c>
      <c r="K1031">
        <v>2017</v>
      </c>
      <c r="L1031" s="7">
        <v>3999</v>
      </c>
      <c r="M1031">
        <v>533660</v>
      </c>
      <c r="N1031" s="1">
        <v>42744</v>
      </c>
      <c r="O1031" s="1">
        <v>42776</v>
      </c>
      <c r="P1031" s="1">
        <v>42804</v>
      </c>
      <c r="Q1031" s="1" t="s">
        <v>69</v>
      </c>
      <c r="R1031">
        <v>2017</v>
      </c>
      <c r="S1031">
        <v>2017</v>
      </c>
      <c r="T1031" t="s">
        <v>51</v>
      </c>
      <c r="U1031" t="s">
        <v>51</v>
      </c>
      <c r="V1031" t="s">
        <v>56</v>
      </c>
      <c r="W1031" t="s">
        <v>73</v>
      </c>
      <c r="X1031">
        <v>100</v>
      </c>
      <c r="Y1031">
        <v>3</v>
      </c>
      <c r="Z1031">
        <v>67</v>
      </c>
      <c r="AA1031" t="s">
        <v>57</v>
      </c>
      <c r="AB1031" t="s">
        <v>53</v>
      </c>
      <c r="AC1031">
        <v>32</v>
      </c>
      <c r="AD1031">
        <v>28</v>
      </c>
      <c r="AE1031">
        <v>60</v>
      </c>
      <c r="AF1031" t="s">
        <v>48</v>
      </c>
      <c r="AG1031" t="s">
        <v>48</v>
      </c>
      <c r="AH1031" t="s">
        <v>48</v>
      </c>
      <c r="AI1031" t="s">
        <v>48</v>
      </c>
      <c r="AJ1031" t="s">
        <v>48</v>
      </c>
      <c r="AK1031" t="s">
        <v>48</v>
      </c>
      <c r="AL1031" t="s">
        <v>48</v>
      </c>
      <c r="AM1031" t="s">
        <v>48</v>
      </c>
      <c r="AN1031" t="s">
        <v>48</v>
      </c>
    </row>
    <row r="1032" spans="1:40" x14ac:dyDescent="0.25">
      <c r="A1032">
        <v>15052000250</v>
      </c>
      <c r="B1032" t="s">
        <v>549</v>
      </c>
      <c r="C1032" t="s">
        <v>38</v>
      </c>
      <c r="D1032" t="s">
        <v>39</v>
      </c>
      <c r="E1032" t="s">
        <v>40</v>
      </c>
      <c r="F1032" t="s">
        <v>550</v>
      </c>
      <c r="G1032" s="1">
        <v>43052</v>
      </c>
      <c r="H1032" s="2">
        <v>44152</v>
      </c>
      <c r="I1032" t="s">
        <v>266</v>
      </c>
      <c r="J1032">
        <v>2017</v>
      </c>
      <c r="K1032">
        <v>2018</v>
      </c>
      <c r="L1032" s="7">
        <v>2901</v>
      </c>
      <c r="M1032">
        <v>540078</v>
      </c>
      <c r="N1032" s="1">
        <v>43059</v>
      </c>
      <c r="O1032" s="1">
        <v>43154</v>
      </c>
      <c r="P1032" s="1">
        <v>43324</v>
      </c>
      <c r="Q1032" s="1" t="s">
        <v>186</v>
      </c>
      <c r="R1032">
        <v>2018</v>
      </c>
      <c r="S1032">
        <v>2019</v>
      </c>
      <c r="T1032" t="s">
        <v>51</v>
      </c>
      <c r="U1032" t="s">
        <v>51</v>
      </c>
      <c r="V1032" t="s">
        <v>56</v>
      </c>
      <c r="W1032" t="s">
        <v>73</v>
      </c>
      <c r="X1032">
        <v>100</v>
      </c>
      <c r="Y1032">
        <v>18</v>
      </c>
      <c r="Z1032">
        <v>54</v>
      </c>
      <c r="AA1032" t="s">
        <v>254</v>
      </c>
      <c r="AB1032" t="s">
        <v>47</v>
      </c>
      <c r="AC1032">
        <v>95</v>
      </c>
      <c r="AD1032">
        <v>170</v>
      </c>
      <c r="AE1032">
        <v>265</v>
      </c>
      <c r="AF1032" t="s">
        <v>71</v>
      </c>
      <c r="AG1032" t="s">
        <v>86</v>
      </c>
      <c r="AH1032">
        <v>2</v>
      </c>
      <c r="AI1032">
        <v>4</v>
      </c>
      <c r="AJ1032">
        <v>1905</v>
      </c>
      <c r="AK1032">
        <v>1900</v>
      </c>
      <c r="AL1032" t="s">
        <v>173</v>
      </c>
      <c r="AM1032" t="s">
        <v>73</v>
      </c>
      <c r="AN1032">
        <v>4680</v>
      </c>
    </row>
    <row r="1033" spans="1:40" x14ac:dyDescent="0.25">
      <c r="A1033">
        <v>11818000455</v>
      </c>
      <c r="B1033" t="s">
        <v>137</v>
      </c>
      <c r="C1033" t="s">
        <v>38</v>
      </c>
      <c r="D1033" t="s">
        <v>39</v>
      </c>
      <c r="E1033" t="s">
        <v>40</v>
      </c>
      <c r="F1033" t="s">
        <v>138</v>
      </c>
      <c r="G1033" s="1">
        <v>42801</v>
      </c>
      <c r="H1033" s="2">
        <v>43907</v>
      </c>
      <c r="I1033" t="s">
        <v>69</v>
      </c>
      <c r="J1033">
        <v>2017</v>
      </c>
      <c r="K1033">
        <v>2017</v>
      </c>
      <c r="L1033" s="7">
        <v>5999</v>
      </c>
      <c r="M1033">
        <v>0</v>
      </c>
      <c r="N1033" s="1">
        <v>42801</v>
      </c>
      <c r="O1033" s="1">
        <v>42857</v>
      </c>
      <c r="P1033" s="1">
        <v>42905</v>
      </c>
      <c r="Q1033" s="1" t="s">
        <v>150</v>
      </c>
      <c r="R1033">
        <v>2017</v>
      </c>
      <c r="S1033">
        <v>2017</v>
      </c>
      <c r="T1033" t="s">
        <v>51</v>
      </c>
      <c r="U1033" t="s">
        <v>51</v>
      </c>
      <c r="V1033" t="s">
        <v>63</v>
      </c>
      <c r="W1033" t="s">
        <v>73</v>
      </c>
      <c r="X1033">
        <v>100</v>
      </c>
      <c r="Y1033">
        <v>6</v>
      </c>
      <c r="Z1033">
        <v>31</v>
      </c>
      <c r="AA1033" t="s">
        <v>139</v>
      </c>
      <c r="AB1033" t="s">
        <v>53</v>
      </c>
      <c r="AC1033">
        <v>56</v>
      </c>
      <c r="AD1033">
        <v>48</v>
      </c>
      <c r="AE1033">
        <v>104</v>
      </c>
      <c r="AF1033" t="s">
        <v>48</v>
      </c>
      <c r="AG1033" t="s">
        <v>48</v>
      </c>
      <c r="AH1033" t="s">
        <v>48</v>
      </c>
      <c r="AI1033" t="s">
        <v>48</v>
      </c>
      <c r="AJ1033" t="s">
        <v>48</v>
      </c>
      <c r="AK1033" t="s">
        <v>48</v>
      </c>
      <c r="AL1033" t="s">
        <v>48</v>
      </c>
      <c r="AM1033" t="s">
        <v>48</v>
      </c>
      <c r="AN1033" t="s">
        <v>48</v>
      </c>
    </row>
    <row r="1034" spans="1:40" x14ac:dyDescent="0.25">
      <c r="A1034">
        <v>15281000330</v>
      </c>
      <c r="B1034" t="s">
        <v>66</v>
      </c>
      <c r="C1034" t="s">
        <v>38</v>
      </c>
      <c r="D1034" t="s">
        <v>67</v>
      </c>
      <c r="E1034" t="s">
        <v>67</v>
      </c>
      <c r="F1034" t="s">
        <v>68</v>
      </c>
      <c r="G1034" s="1">
        <v>42796</v>
      </c>
      <c r="H1034" s="2">
        <v>43907</v>
      </c>
      <c r="I1034" t="s">
        <v>69</v>
      </c>
      <c r="J1034">
        <v>2017</v>
      </c>
      <c r="K1034">
        <v>2017</v>
      </c>
      <c r="L1034" s="7">
        <v>4989</v>
      </c>
      <c r="M1034">
        <v>0</v>
      </c>
      <c r="N1034" s="1">
        <v>42801</v>
      </c>
      <c r="O1034" s="1">
        <v>42817</v>
      </c>
      <c r="P1034" s="1">
        <v>42831</v>
      </c>
      <c r="Q1034" s="1" t="s">
        <v>124</v>
      </c>
      <c r="R1034">
        <v>2017</v>
      </c>
      <c r="S1034">
        <v>2017</v>
      </c>
      <c r="T1034" t="s">
        <v>51</v>
      </c>
      <c r="U1034" t="s">
        <v>51</v>
      </c>
      <c r="V1034" t="s">
        <v>63</v>
      </c>
      <c r="W1034" t="s">
        <v>73</v>
      </c>
      <c r="X1034">
        <v>100</v>
      </c>
      <c r="Y1034">
        <v>22</v>
      </c>
      <c r="Z1034">
        <v>50</v>
      </c>
      <c r="AA1034" t="s">
        <v>52</v>
      </c>
      <c r="AB1034" t="s">
        <v>70</v>
      </c>
      <c r="AC1034">
        <v>16</v>
      </c>
      <c r="AD1034">
        <v>14</v>
      </c>
      <c r="AE1034">
        <v>30</v>
      </c>
      <c r="AF1034" t="s">
        <v>71</v>
      </c>
      <c r="AG1034" t="s">
        <v>72</v>
      </c>
      <c r="AH1034">
        <v>1</v>
      </c>
      <c r="AI1034">
        <v>1</v>
      </c>
      <c r="AJ1034">
        <v>1931</v>
      </c>
      <c r="AK1034">
        <v>1930</v>
      </c>
      <c r="AL1034" t="s">
        <v>48</v>
      </c>
      <c r="AM1034" t="s">
        <v>73</v>
      </c>
      <c r="AN1034">
        <v>9240</v>
      </c>
    </row>
    <row r="1035" spans="1:40" x14ac:dyDescent="0.25">
      <c r="A1035">
        <v>15281000340</v>
      </c>
      <c r="B1035" t="s">
        <v>74</v>
      </c>
      <c r="C1035" t="s">
        <v>38</v>
      </c>
      <c r="D1035" t="s">
        <v>67</v>
      </c>
      <c r="E1035" t="s">
        <v>67</v>
      </c>
      <c r="F1035" t="s">
        <v>68</v>
      </c>
      <c r="G1035" s="1">
        <v>42796</v>
      </c>
      <c r="H1035" s="2">
        <v>43907</v>
      </c>
      <c r="I1035" t="s">
        <v>69</v>
      </c>
      <c r="J1035">
        <v>2017</v>
      </c>
      <c r="K1035">
        <v>2017</v>
      </c>
      <c r="L1035" s="7">
        <v>4989</v>
      </c>
      <c r="M1035">
        <v>0</v>
      </c>
      <c r="N1035" s="1">
        <v>42801</v>
      </c>
      <c r="O1035" s="1">
        <v>42817</v>
      </c>
      <c r="P1035" s="1">
        <v>42831</v>
      </c>
      <c r="Q1035" s="1" t="s">
        <v>124</v>
      </c>
      <c r="R1035">
        <v>2017</v>
      </c>
      <c r="S1035">
        <v>2017</v>
      </c>
      <c r="T1035" t="s">
        <v>51</v>
      </c>
      <c r="U1035" t="s">
        <v>51</v>
      </c>
      <c r="V1035" t="s">
        <v>63</v>
      </c>
      <c r="W1035" t="s">
        <v>73</v>
      </c>
      <c r="X1035">
        <v>100</v>
      </c>
      <c r="Y1035">
        <v>22</v>
      </c>
      <c r="Z1035">
        <v>50</v>
      </c>
      <c r="AA1035" t="s">
        <v>52</v>
      </c>
      <c r="AB1035" t="s">
        <v>70</v>
      </c>
      <c r="AC1035">
        <v>16</v>
      </c>
      <c r="AD1035">
        <v>14</v>
      </c>
      <c r="AE1035">
        <v>30</v>
      </c>
      <c r="AF1035" t="s">
        <v>71</v>
      </c>
      <c r="AG1035" t="s">
        <v>72</v>
      </c>
      <c r="AH1035">
        <v>1</v>
      </c>
      <c r="AI1035">
        <v>1</v>
      </c>
      <c r="AJ1035">
        <v>1929</v>
      </c>
      <c r="AK1035">
        <v>1920</v>
      </c>
      <c r="AL1035" t="s">
        <v>48</v>
      </c>
      <c r="AM1035" t="s">
        <v>73</v>
      </c>
      <c r="AN1035">
        <v>13740</v>
      </c>
    </row>
    <row r="1036" spans="1:40" x14ac:dyDescent="0.25">
      <c r="A1036">
        <v>15281000350</v>
      </c>
      <c r="B1036" t="s">
        <v>75</v>
      </c>
      <c r="C1036" t="s">
        <v>38</v>
      </c>
      <c r="D1036" t="s">
        <v>67</v>
      </c>
      <c r="E1036" t="s">
        <v>67</v>
      </c>
      <c r="F1036" t="s">
        <v>68</v>
      </c>
      <c r="G1036" s="1">
        <v>42796</v>
      </c>
      <c r="H1036" s="2">
        <v>43907</v>
      </c>
      <c r="I1036" t="s">
        <v>69</v>
      </c>
      <c r="J1036">
        <v>2017</v>
      </c>
      <c r="K1036">
        <v>2017</v>
      </c>
      <c r="L1036" s="7">
        <v>4989</v>
      </c>
      <c r="M1036">
        <v>0</v>
      </c>
      <c r="N1036" s="1">
        <v>42801</v>
      </c>
      <c r="O1036" s="1">
        <v>42817</v>
      </c>
      <c r="P1036" s="1">
        <v>42831</v>
      </c>
      <c r="Q1036" s="1" t="s">
        <v>124</v>
      </c>
      <c r="R1036">
        <v>2017</v>
      </c>
      <c r="S1036">
        <v>2017</v>
      </c>
      <c r="T1036" t="s">
        <v>51</v>
      </c>
      <c r="U1036" t="s">
        <v>51</v>
      </c>
      <c r="V1036" t="s">
        <v>63</v>
      </c>
      <c r="W1036" t="s">
        <v>73</v>
      </c>
      <c r="X1036">
        <v>100</v>
      </c>
      <c r="Y1036">
        <v>22</v>
      </c>
      <c r="Z1036">
        <v>50</v>
      </c>
      <c r="AA1036" t="s">
        <v>52</v>
      </c>
      <c r="AB1036" t="s">
        <v>70</v>
      </c>
      <c r="AC1036">
        <v>16</v>
      </c>
      <c r="AD1036">
        <v>14</v>
      </c>
      <c r="AE1036">
        <v>30</v>
      </c>
      <c r="AF1036" t="s">
        <v>71</v>
      </c>
      <c r="AG1036" t="s">
        <v>72</v>
      </c>
      <c r="AH1036">
        <v>1</v>
      </c>
      <c r="AI1036">
        <v>1</v>
      </c>
      <c r="AJ1036">
        <v>1907</v>
      </c>
      <c r="AK1036">
        <v>1900</v>
      </c>
      <c r="AL1036" t="s">
        <v>48</v>
      </c>
      <c r="AM1036" t="s">
        <v>73</v>
      </c>
      <c r="AN1036">
        <v>11040</v>
      </c>
    </row>
    <row r="1037" spans="1:40" x14ac:dyDescent="0.25">
      <c r="A1037">
        <v>14822000120</v>
      </c>
      <c r="B1037" t="s">
        <v>174</v>
      </c>
      <c r="C1037" t="s">
        <v>38</v>
      </c>
      <c r="D1037" t="s">
        <v>67</v>
      </c>
      <c r="E1037" t="s">
        <v>67</v>
      </c>
      <c r="F1037" t="s">
        <v>175</v>
      </c>
      <c r="G1037" s="1">
        <v>42888</v>
      </c>
      <c r="H1037" s="2">
        <v>43999</v>
      </c>
      <c r="I1037" t="s">
        <v>150</v>
      </c>
      <c r="J1037">
        <v>2017</v>
      </c>
      <c r="K1037">
        <v>2017</v>
      </c>
      <c r="L1037" s="7">
        <v>8000</v>
      </c>
      <c r="M1037">
        <v>0</v>
      </c>
      <c r="N1037" s="1">
        <v>42888</v>
      </c>
      <c r="O1037" s="1">
        <v>42940</v>
      </c>
      <c r="P1037" s="1">
        <v>42970</v>
      </c>
      <c r="Q1037" s="1" t="s">
        <v>186</v>
      </c>
      <c r="R1037">
        <v>2017</v>
      </c>
      <c r="S1037">
        <v>2018</v>
      </c>
      <c r="T1037" t="s">
        <v>51</v>
      </c>
      <c r="U1037" t="s">
        <v>51</v>
      </c>
      <c r="V1037" t="s">
        <v>63</v>
      </c>
      <c r="W1037" t="s">
        <v>73</v>
      </c>
      <c r="X1037">
        <v>100</v>
      </c>
      <c r="Y1037">
        <v>22</v>
      </c>
      <c r="Z1037">
        <v>50</v>
      </c>
      <c r="AA1037" t="s">
        <v>52</v>
      </c>
      <c r="AB1037" t="s">
        <v>70</v>
      </c>
      <c r="AC1037">
        <v>52</v>
      </c>
      <c r="AD1037">
        <v>30</v>
      </c>
      <c r="AE1037">
        <v>82</v>
      </c>
      <c r="AF1037" t="s">
        <v>71</v>
      </c>
      <c r="AG1037" t="s">
        <v>86</v>
      </c>
      <c r="AH1037">
        <v>1</v>
      </c>
      <c r="AI1037">
        <v>1</v>
      </c>
      <c r="AJ1037">
        <v>1913</v>
      </c>
      <c r="AK1037">
        <v>1910</v>
      </c>
      <c r="AL1037" t="s">
        <v>48</v>
      </c>
      <c r="AM1037" t="s">
        <v>73</v>
      </c>
      <c r="AN1037">
        <v>6080</v>
      </c>
    </row>
    <row r="1038" spans="1:40" x14ac:dyDescent="0.25">
      <c r="A1038">
        <v>14822000130</v>
      </c>
      <c r="B1038" t="s">
        <v>187</v>
      </c>
      <c r="C1038" t="s">
        <v>38</v>
      </c>
      <c r="D1038" t="s">
        <v>67</v>
      </c>
      <c r="E1038" t="s">
        <v>67</v>
      </c>
      <c r="F1038" t="s">
        <v>175</v>
      </c>
      <c r="G1038" s="1">
        <v>42888</v>
      </c>
      <c r="H1038" s="2">
        <v>43999</v>
      </c>
      <c r="I1038" t="s">
        <v>150</v>
      </c>
      <c r="J1038">
        <v>2017</v>
      </c>
      <c r="K1038">
        <v>2017</v>
      </c>
      <c r="L1038" s="7">
        <v>8000</v>
      </c>
      <c r="M1038">
        <v>0</v>
      </c>
      <c r="N1038" s="1">
        <v>42888</v>
      </c>
      <c r="O1038" s="1">
        <v>42954</v>
      </c>
      <c r="P1038" s="1">
        <v>42993</v>
      </c>
      <c r="Q1038" s="1" t="s">
        <v>223</v>
      </c>
      <c r="R1038">
        <v>2017</v>
      </c>
      <c r="S1038">
        <v>2018</v>
      </c>
      <c r="T1038" t="s">
        <v>51</v>
      </c>
      <c r="U1038" t="s">
        <v>51</v>
      </c>
      <c r="V1038" t="s">
        <v>63</v>
      </c>
      <c r="W1038" t="s">
        <v>73</v>
      </c>
      <c r="X1038">
        <v>100</v>
      </c>
      <c r="Y1038">
        <v>22</v>
      </c>
      <c r="Z1038">
        <v>50</v>
      </c>
      <c r="AA1038" t="s">
        <v>52</v>
      </c>
      <c r="AB1038" t="s">
        <v>70</v>
      </c>
      <c r="AC1038">
        <v>66</v>
      </c>
      <c r="AD1038">
        <v>39</v>
      </c>
      <c r="AE1038">
        <v>105</v>
      </c>
      <c r="AF1038" t="s">
        <v>71</v>
      </c>
      <c r="AG1038" t="s">
        <v>86</v>
      </c>
      <c r="AH1038">
        <v>2</v>
      </c>
      <c r="AI1038">
        <v>2</v>
      </c>
      <c r="AJ1038">
        <v>1929</v>
      </c>
      <c r="AK1038">
        <v>1920</v>
      </c>
      <c r="AL1038" t="s">
        <v>48</v>
      </c>
      <c r="AM1038" t="s">
        <v>73</v>
      </c>
      <c r="AN1038">
        <v>6080</v>
      </c>
    </row>
    <row r="1039" spans="1:40" x14ac:dyDescent="0.25">
      <c r="A1039">
        <v>14822000180</v>
      </c>
      <c r="B1039" t="s">
        <v>188</v>
      </c>
      <c r="C1039" t="s">
        <v>38</v>
      </c>
      <c r="D1039" t="s">
        <v>67</v>
      </c>
      <c r="E1039" t="s">
        <v>67</v>
      </c>
      <c r="F1039" t="s">
        <v>175</v>
      </c>
      <c r="G1039" s="1">
        <v>42888</v>
      </c>
      <c r="H1039" s="2">
        <v>43999</v>
      </c>
      <c r="I1039" t="s">
        <v>150</v>
      </c>
      <c r="J1039">
        <v>2017</v>
      </c>
      <c r="K1039">
        <v>2017</v>
      </c>
      <c r="L1039" s="7">
        <v>7000</v>
      </c>
      <c r="M1039">
        <v>0</v>
      </c>
      <c r="N1039" s="1">
        <v>42888</v>
      </c>
      <c r="O1039" s="1">
        <v>42954</v>
      </c>
      <c r="P1039" s="1">
        <v>42993</v>
      </c>
      <c r="Q1039" s="1" t="s">
        <v>223</v>
      </c>
      <c r="R1039">
        <v>2017</v>
      </c>
      <c r="S1039">
        <v>2018</v>
      </c>
      <c r="T1039" t="s">
        <v>51</v>
      </c>
      <c r="U1039" t="s">
        <v>51</v>
      </c>
      <c r="V1039" t="s">
        <v>63</v>
      </c>
      <c r="W1039" t="s">
        <v>73</v>
      </c>
      <c r="X1039">
        <v>100</v>
      </c>
      <c r="Y1039">
        <v>22</v>
      </c>
      <c r="Z1039">
        <v>50</v>
      </c>
      <c r="AA1039" t="s">
        <v>52</v>
      </c>
      <c r="AB1039" t="s">
        <v>70</v>
      </c>
      <c r="AC1039">
        <v>66</v>
      </c>
      <c r="AD1039">
        <v>39</v>
      </c>
      <c r="AE1039">
        <v>105</v>
      </c>
      <c r="AF1039" t="s">
        <v>71</v>
      </c>
      <c r="AG1039" t="s">
        <v>72</v>
      </c>
      <c r="AH1039">
        <v>1</v>
      </c>
      <c r="AI1039">
        <v>1</v>
      </c>
      <c r="AJ1039">
        <v>1900</v>
      </c>
      <c r="AK1039">
        <v>1900</v>
      </c>
      <c r="AL1039" t="s">
        <v>48</v>
      </c>
      <c r="AM1039" t="s">
        <v>73</v>
      </c>
      <c r="AN1039">
        <v>8970</v>
      </c>
    </row>
    <row r="1040" spans="1:40" x14ac:dyDescent="0.25">
      <c r="A1040">
        <v>13788000390</v>
      </c>
      <c r="B1040" t="s">
        <v>157</v>
      </c>
      <c r="C1040" t="s">
        <v>38</v>
      </c>
      <c r="D1040" t="s">
        <v>39</v>
      </c>
      <c r="E1040" t="s">
        <v>40</v>
      </c>
      <c r="F1040" t="s">
        <v>158</v>
      </c>
      <c r="G1040" s="1">
        <v>42863</v>
      </c>
      <c r="H1040" s="2">
        <v>43968</v>
      </c>
      <c r="I1040" t="s">
        <v>142</v>
      </c>
      <c r="J1040">
        <v>2017</v>
      </c>
      <c r="K1040">
        <v>2017</v>
      </c>
      <c r="L1040" s="7">
        <v>6000</v>
      </c>
      <c r="M1040">
        <v>0</v>
      </c>
      <c r="N1040" s="1">
        <v>42863</v>
      </c>
      <c r="O1040" s="1">
        <v>42894</v>
      </c>
      <c r="P1040" s="1">
        <v>42933</v>
      </c>
      <c r="Q1040" s="1" t="s">
        <v>183</v>
      </c>
      <c r="R1040">
        <v>2017</v>
      </c>
      <c r="S1040">
        <v>2018</v>
      </c>
      <c r="T1040" t="s">
        <v>51</v>
      </c>
      <c r="U1040" t="s">
        <v>51</v>
      </c>
      <c r="V1040" t="s">
        <v>63</v>
      </c>
      <c r="W1040" t="s">
        <v>73</v>
      </c>
      <c r="X1040">
        <v>100</v>
      </c>
      <c r="Y1040">
        <v>26</v>
      </c>
      <c r="Z1040">
        <v>51</v>
      </c>
      <c r="AA1040" t="s">
        <v>100</v>
      </c>
      <c r="AB1040" t="s">
        <v>53</v>
      </c>
      <c r="AC1040">
        <v>31</v>
      </c>
      <c r="AD1040">
        <v>39</v>
      </c>
      <c r="AE1040">
        <v>70</v>
      </c>
      <c r="AF1040" t="s">
        <v>48</v>
      </c>
      <c r="AG1040" t="s">
        <v>48</v>
      </c>
      <c r="AH1040" t="s">
        <v>48</v>
      </c>
      <c r="AI1040" t="s">
        <v>48</v>
      </c>
      <c r="AJ1040" t="s">
        <v>48</v>
      </c>
      <c r="AK1040" t="s">
        <v>48</v>
      </c>
      <c r="AL1040" t="s">
        <v>48</v>
      </c>
      <c r="AM1040" t="s">
        <v>48</v>
      </c>
      <c r="AN1040" t="s">
        <v>48</v>
      </c>
    </row>
    <row r="1041" spans="1:40" x14ac:dyDescent="0.25">
      <c r="A1041">
        <v>13763050430</v>
      </c>
      <c r="B1041" t="s">
        <v>145</v>
      </c>
      <c r="C1041" t="s">
        <v>38</v>
      </c>
      <c r="D1041" t="s">
        <v>39</v>
      </c>
      <c r="E1041" t="s">
        <v>40</v>
      </c>
      <c r="F1041" t="s">
        <v>146</v>
      </c>
      <c r="G1041" s="1">
        <v>42843</v>
      </c>
      <c r="H1041" s="2">
        <v>43938</v>
      </c>
      <c r="I1041" t="s">
        <v>124</v>
      </c>
      <c r="J1041">
        <v>2017</v>
      </c>
      <c r="K1041">
        <v>2017</v>
      </c>
      <c r="L1041" s="7">
        <v>4890</v>
      </c>
      <c r="M1041">
        <v>0</v>
      </c>
      <c r="N1041" s="1">
        <v>42843</v>
      </c>
      <c r="O1041" s="1">
        <v>42887</v>
      </c>
      <c r="P1041" s="1">
        <v>42916</v>
      </c>
      <c r="Q1041" s="1" t="s">
        <v>150</v>
      </c>
      <c r="R1041">
        <v>2017</v>
      </c>
      <c r="S1041">
        <v>2017</v>
      </c>
      <c r="T1041" t="s">
        <v>51</v>
      </c>
      <c r="U1041" t="s">
        <v>51</v>
      </c>
      <c r="V1041" t="s">
        <v>63</v>
      </c>
      <c r="W1041" t="s">
        <v>73</v>
      </c>
      <c r="X1041">
        <v>100</v>
      </c>
      <c r="Y1041">
        <v>18</v>
      </c>
      <c r="Z1041">
        <v>53</v>
      </c>
      <c r="AA1041" t="s">
        <v>147</v>
      </c>
      <c r="AB1041" t="s">
        <v>53</v>
      </c>
      <c r="AC1041">
        <v>44</v>
      </c>
      <c r="AD1041">
        <v>29</v>
      </c>
      <c r="AE1041">
        <v>73</v>
      </c>
      <c r="AF1041" t="s">
        <v>48</v>
      </c>
      <c r="AG1041" t="s">
        <v>48</v>
      </c>
      <c r="AH1041" t="s">
        <v>48</v>
      </c>
      <c r="AI1041" t="s">
        <v>48</v>
      </c>
      <c r="AJ1041" t="s">
        <v>48</v>
      </c>
      <c r="AK1041" t="s">
        <v>48</v>
      </c>
      <c r="AL1041" t="s">
        <v>48</v>
      </c>
      <c r="AM1041" t="s">
        <v>48</v>
      </c>
      <c r="AN1041" t="s">
        <v>48</v>
      </c>
    </row>
    <row r="1042" spans="1:40" x14ac:dyDescent="0.25">
      <c r="A1042">
        <v>14571000070</v>
      </c>
      <c r="B1042" t="s">
        <v>60</v>
      </c>
      <c r="C1042" t="s">
        <v>38</v>
      </c>
      <c r="D1042" t="s">
        <v>39</v>
      </c>
      <c r="E1042" t="s">
        <v>40</v>
      </c>
      <c r="F1042" t="s">
        <v>61</v>
      </c>
      <c r="G1042" s="1">
        <v>42779</v>
      </c>
      <c r="H1042" s="2">
        <v>43878</v>
      </c>
      <c r="I1042" t="s">
        <v>62</v>
      </c>
      <c r="J1042">
        <v>2017</v>
      </c>
      <c r="K1042">
        <v>2017</v>
      </c>
      <c r="L1042" s="7">
        <v>4000</v>
      </c>
      <c r="M1042">
        <v>534222</v>
      </c>
      <c r="N1042" s="1">
        <v>42779</v>
      </c>
      <c r="O1042" s="1">
        <v>42802</v>
      </c>
      <c r="P1042" s="1">
        <v>42823</v>
      </c>
      <c r="Q1042" s="1" t="s">
        <v>69</v>
      </c>
      <c r="R1042">
        <v>2017</v>
      </c>
      <c r="S1042">
        <v>2017</v>
      </c>
      <c r="T1042" t="s">
        <v>51</v>
      </c>
      <c r="U1042" t="s">
        <v>51</v>
      </c>
      <c r="V1042" t="s">
        <v>63</v>
      </c>
      <c r="W1042" t="s">
        <v>73</v>
      </c>
      <c r="X1042">
        <v>100</v>
      </c>
      <c r="Y1042">
        <v>18</v>
      </c>
      <c r="Z1042">
        <v>58</v>
      </c>
      <c r="AA1042" t="s">
        <v>64</v>
      </c>
      <c r="AB1042" t="s">
        <v>53</v>
      </c>
      <c r="AC1042">
        <v>23</v>
      </c>
      <c r="AD1042">
        <v>21</v>
      </c>
      <c r="AE1042">
        <v>44</v>
      </c>
      <c r="AF1042" t="s">
        <v>48</v>
      </c>
      <c r="AG1042" t="s">
        <v>48</v>
      </c>
      <c r="AH1042" t="s">
        <v>48</v>
      </c>
      <c r="AI1042" t="s">
        <v>48</v>
      </c>
      <c r="AJ1042" t="s">
        <v>48</v>
      </c>
      <c r="AK1042" t="s">
        <v>48</v>
      </c>
      <c r="AL1042" t="s">
        <v>48</v>
      </c>
      <c r="AM1042" t="s">
        <v>48</v>
      </c>
      <c r="AN1042" t="s">
        <v>48</v>
      </c>
    </row>
    <row r="1043" spans="1:40" x14ac:dyDescent="0.25">
      <c r="A1043">
        <v>14571000060</v>
      </c>
      <c r="B1043" t="s">
        <v>65</v>
      </c>
      <c r="C1043" t="s">
        <v>38</v>
      </c>
      <c r="D1043" t="s">
        <v>39</v>
      </c>
      <c r="E1043" t="s">
        <v>40</v>
      </c>
      <c r="F1043" t="s">
        <v>61</v>
      </c>
      <c r="G1043" s="1">
        <v>42779</v>
      </c>
      <c r="H1043" s="2">
        <v>43878</v>
      </c>
      <c r="I1043" t="s">
        <v>62</v>
      </c>
      <c r="J1043">
        <v>2017</v>
      </c>
      <c r="K1043">
        <v>2017</v>
      </c>
      <c r="L1043" s="7">
        <v>4000</v>
      </c>
      <c r="M1043">
        <v>534223</v>
      </c>
      <c r="N1043" s="1">
        <v>42779</v>
      </c>
      <c r="O1043" s="1">
        <v>42810</v>
      </c>
      <c r="P1043" s="1">
        <v>42823</v>
      </c>
      <c r="Q1043" s="1" t="s">
        <v>69</v>
      </c>
      <c r="R1043">
        <v>2017</v>
      </c>
      <c r="S1043">
        <v>2017</v>
      </c>
      <c r="T1043" t="s">
        <v>51</v>
      </c>
      <c r="U1043" t="s">
        <v>51</v>
      </c>
      <c r="V1043" t="s">
        <v>63</v>
      </c>
      <c r="W1043" t="s">
        <v>73</v>
      </c>
      <c r="X1043">
        <v>100</v>
      </c>
      <c r="Y1043">
        <v>18</v>
      </c>
      <c r="Z1043">
        <v>58</v>
      </c>
      <c r="AA1043" t="s">
        <v>64</v>
      </c>
      <c r="AB1043" t="s">
        <v>53</v>
      </c>
      <c r="AC1043">
        <v>31</v>
      </c>
      <c r="AD1043">
        <v>13</v>
      </c>
      <c r="AE1043">
        <v>44</v>
      </c>
      <c r="AF1043" t="s">
        <v>48</v>
      </c>
      <c r="AG1043" t="s">
        <v>48</v>
      </c>
      <c r="AH1043" t="s">
        <v>48</v>
      </c>
      <c r="AI1043" t="s">
        <v>48</v>
      </c>
      <c r="AJ1043" t="s">
        <v>48</v>
      </c>
      <c r="AK1043" t="s">
        <v>48</v>
      </c>
      <c r="AL1043" t="s">
        <v>48</v>
      </c>
      <c r="AM1043" t="s">
        <v>48</v>
      </c>
      <c r="AN1043" t="s">
        <v>48</v>
      </c>
    </row>
    <row r="1044" spans="1:40" x14ac:dyDescent="0.25">
      <c r="A1044">
        <v>13729000380</v>
      </c>
      <c r="B1044" t="s">
        <v>178</v>
      </c>
      <c r="C1044" t="s">
        <v>38</v>
      </c>
      <c r="D1044" t="s">
        <v>39</v>
      </c>
      <c r="E1044" t="s">
        <v>40</v>
      </c>
      <c r="F1044" t="s">
        <v>179</v>
      </c>
      <c r="G1044" s="1">
        <v>42891</v>
      </c>
      <c r="H1044" s="2">
        <v>43999</v>
      </c>
      <c r="I1044" t="s">
        <v>150</v>
      </c>
      <c r="J1044">
        <v>2017</v>
      </c>
      <c r="K1044">
        <v>2017</v>
      </c>
      <c r="L1044" s="7">
        <v>4950</v>
      </c>
      <c r="M1044">
        <v>0</v>
      </c>
      <c r="N1044" s="1">
        <v>42891</v>
      </c>
      <c r="O1044" s="1">
        <v>42971</v>
      </c>
      <c r="P1044" s="1">
        <v>42984</v>
      </c>
      <c r="Q1044" s="1" t="s">
        <v>223</v>
      </c>
      <c r="R1044">
        <v>2017</v>
      </c>
      <c r="S1044">
        <v>2018</v>
      </c>
      <c r="T1044" t="s">
        <v>180</v>
      </c>
      <c r="U1044" t="s">
        <v>114</v>
      </c>
      <c r="V1044" t="s">
        <v>63</v>
      </c>
      <c r="W1044" t="s">
        <v>73</v>
      </c>
      <c r="X1044">
        <v>100</v>
      </c>
      <c r="Y1044">
        <v>4</v>
      </c>
      <c r="Z1044">
        <v>58</v>
      </c>
      <c r="AA1044" t="s">
        <v>64</v>
      </c>
      <c r="AB1044" t="s">
        <v>47</v>
      </c>
      <c r="AC1044">
        <v>80</v>
      </c>
      <c r="AD1044">
        <v>13</v>
      </c>
      <c r="AE1044">
        <v>93</v>
      </c>
      <c r="AF1044" t="s">
        <v>48</v>
      </c>
      <c r="AG1044" t="s">
        <v>48</v>
      </c>
      <c r="AH1044" t="s">
        <v>48</v>
      </c>
      <c r="AI1044" t="s">
        <v>48</v>
      </c>
      <c r="AJ1044" t="s">
        <v>48</v>
      </c>
      <c r="AK1044" t="s">
        <v>48</v>
      </c>
      <c r="AL1044" t="s">
        <v>48</v>
      </c>
      <c r="AM1044" t="s">
        <v>48</v>
      </c>
      <c r="AN1044" t="s">
        <v>48</v>
      </c>
    </row>
    <row r="1045" spans="1:40" x14ac:dyDescent="0.25">
      <c r="A1045">
        <v>11139000010</v>
      </c>
      <c r="B1045" t="s">
        <v>140</v>
      </c>
      <c r="C1045" t="s">
        <v>38</v>
      </c>
      <c r="D1045" t="s">
        <v>39</v>
      </c>
      <c r="E1045" t="s">
        <v>40</v>
      </c>
      <c r="F1045" t="s">
        <v>141</v>
      </c>
      <c r="G1045" s="1">
        <v>42865</v>
      </c>
      <c r="H1045" s="2">
        <v>43968</v>
      </c>
      <c r="I1045" t="s">
        <v>142</v>
      </c>
      <c r="J1045">
        <v>2017</v>
      </c>
      <c r="K1045">
        <v>2017</v>
      </c>
      <c r="L1045" s="7">
        <v>4800</v>
      </c>
      <c r="M1045">
        <v>0</v>
      </c>
      <c r="N1045" s="1">
        <v>42865</v>
      </c>
      <c r="O1045" s="1">
        <v>42894</v>
      </c>
      <c r="P1045" s="1">
        <v>42905</v>
      </c>
      <c r="Q1045" s="1" t="s">
        <v>150</v>
      </c>
      <c r="R1045">
        <v>2017</v>
      </c>
      <c r="S1045">
        <v>2017</v>
      </c>
      <c r="T1045" t="s">
        <v>51</v>
      </c>
      <c r="U1045" t="s">
        <v>51</v>
      </c>
      <c r="V1045" t="s">
        <v>63</v>
      </c>
      <c r="W1045" t="s">
        <v>73</v>
      </c>
      <c r="X1045">
        <v>100</v>
      </c>
      <c r="Y1045">
        <v>3</v>
      </c>
      <c r="Z1045">
        <v>63</v>
      </c>
      <c r="AA1045" t="s">
        <v>143</v>
      </c>
      <c r="AB1045" t="s">
        <v>53</v>
      </c>
      <c r="AC1045">
        <v>29</v>
      </c>
      <c r="AD1045">
        <v>11</v>
      </c>
      <c r="AE1045">
        <v>40</v>
      </c>
      <c r="AF1045" t="s">
        <v>48</v>
      </c>
      <c r="AG1045" t="s">
        <v>48</v>
      </c>
      <c r="AH1045" t="s">
        <v>48</v>
      </c>
      <c r="AI1045" t="s">
        <v>48</v>
      </c>
      <c r="AJ1045" t="s">
        <v>48</v>
      </c>
      <c r="AK1045" t="s">
        <v>48</v>
      </c>
      <c r="AL1045" t="s">
        <v>48</v>
      </c>
      <c r="AM1045" t="s">
        <v>48</v>
      </c>
      <c r="AN1045" t="s">
        <v>48</v>
      </c>
    </row>
    <row r="1046" spans="1:40" x14ac:dyDescent="0.25">
      <c r="A1046">
        <v>12474000080</v>
      </c>
      <c r="B1046" t="s">
        <v>166</v>
      </c>
      <c r="C1046" t="s">
        <v>38</v>
      </c>
      <c r="D1046" t="s">
        <v>39</v>
      </c>
      <c r="E1046" t="s">
        <v>40</v>
      </c>
      <c r="F1046" t="s">
        <v>167</v>
      </c>
      <c r="G1046" s="1">
        <v>42857</v>
      </c>
      <c r="H1046" s="2">
        <v>43968</v>
      </c>
      <c r="I1046" t="s">
        <v>142</v>
      </c>
      <c r="J1046">
        <v>2017</v>
      </c>
      <c r="K1046">
        <v>2017</v>
      </c>
      <c r="L1046" s="7">
        <v>3995</v>
      </c>
      <c r="M1046">
        <v>0</v>
      </c>
      <c r="N1046" s="1">
        <v>42857</v>
      </c>
      <c r="O1046" s="1">
        <v>42947</v>
      </c>
      <c r="P1046" s="1">
        <v>42951</v>
      </c>
      <c r="Q1046" s="1" t="s">
        <v>186</v>
      </c>
      <c r="R1046">
        <v>2017</v>
      </c>
      <c r="S1046">
        <v>2018</v>
      </c>
      <c r="T1046" t="s">
        <v>51</v>
      </c>
      <c r="U1046" t="s">
        <v>51</v>
      </c>
      <c r="V1046" t="s">
        <v>63</v>
      </c>
      <c r="W1046" t="s">
        <v>73</v>
      </c>
      <c r="X1046">
        <v>100</v>
      </c>
      <c r="Y1046">
        <v>3</v>
      </c>
      <c r="Z1046">
        <v>66</v>
      </c>
      <c r="AA1046" t="s">
        <v>168</v>
      </c>
      <c r="AB1046" t="s">
        <v>53</v>
      </c>
      <c r="AC1046">
        <v>90</v>
      </c>
      <c r="AD1046">
        <v>4</v>
      </c>
      <c r="AE1046">
        <v>94</v>
      </c>
      <c r="AF1046" t="s">
        <v>48</v>
      </c>
      <c r="AG1046" t="s">
        <v>48</v>
      </c>
      <c r="AH1046" t="s">
        <v>48</v>
      </c>
      <c r="AI1046" t="s">
        <v>48</v>
      </c>
      <c r="AJ1046" t="s">
        <v>48</v>
      </c>
      <c r="AK1046" t="s">
        <v>48</v>
      </c>
      <c r="AL1046" t="s">
        <v>48</v>
      </c>
      <c r="AM1046" t="s">
        <v>48</v>
      </c>
      <c r="AN1046" t="s">
        <v>48</v>
      </c>
    </row>
    <row r="1047" spans="1:40" x14ac:dyDescent="0.25">
      <c r="A1047">
        <v>11924000050</v>
      </c>
      <c r="B1047" t="s">
        <v>81</v>
      </c>
      <c r="C1047" t="s">
        <v>38</v>
      </c>
      <c r="D1047" t="s">
        <v>39</v>
      </c>
      <c r="E1047" t="s">
        <v>40</v>
      </c>
      <c r="F1047" t="s">
        <v>82</v>
      </c>
      <c r="G1047" s="1">
        <v>42815</v>
      </c>
      <c r="H1047" s="2">
        <v>43907</v>
      </c>
      <c r="I1047" t="s">
        <v>69</v>
      </c>
      <c r="J1047">
        <v>2017</v>
      </c>
      <c r="K1047">
        <v>2017</v>
      </c>
      <c r="L1047" s="7">
        <v>4900</v>
      </c>
      <c r="M1047">
        <v>535012</v>
      </c>
      <c r="N1047" s="1">
        <v>42815</v>
      </c>
      <c r="O1047" s="1">
        <v>42836</v>
      </c>
      <c r="P1047" s="1">
        <v>42839</v>
      </c>
      <c r="Q1047" s="1" t="s">
        <v>124</v>
      </c>
      <c r="R1047">
        <v>2017</v>
      </c>
      <c r="S1047">
        <v>2017</v>
      </c>
      <c r="T1047" t="s">
        <v>51</v>
      </c>
      <c r="U1047" t="s">
        <v>51</v>
      </c>
      <c r="V1047" t="s">
        <v>63</v>
      </c>
      <c r="W1047" t="s">
        <v>73</v>
      </c>
      <c r="X1047">
        <v>100</v>
      </c>
      <c r="Y1047">
        <v>3</v>
      </c>
      <c r="Z1047">
        <v>67</v>
      </c>
      <c r="AA1047" t="s">
        <v>57</v>
      </c>
      <c r="AB1047" t="s">
        <v>53</v>
      </c>
      <c r="AC1047">
        <v>21</v>
      </c>
      <c r="AD1047">
        <v>3</v>
      </c>
      <c r="AE1047">
        <v>24</v>
      </c>
      <c r="AF1047" t="s">
        <v>48</v>
      </c>
      <c r="AG1047" t="s">
        <v>48</v>
      </c>
      <c r="AH1047" t="s">
        <v>48</v>
      </c>
      <c r="AI1047" t="s">
        <v>48</v>
      </c>
      <c r="AJ1047" t="s">
        <v>48</v>
      </c>
      <c r="AK1047" t="s">
        <v>48</v>
      </c>
      <c r="AL1047" t="s">
        <v>48</v>
      </c>
      <c r="AM1047" t="s">
        <v>48</v>
      </c>
      <c r="AN1047" t="s">
        <v>48</v>
      </c>
    </row>
    <row r="1048" spans="1:40" x14ac:dyDescent="0.25">
      <c r="A1048">
        <v>12395000170</v>
      </c>
      <c r="B1048" t="s">
        <v>426</v>
      </c>
      <c r="C1048" t="s">
        <v>38</v>
      </c>
      <c r="D1048" t="s">
        <v>39</v>
      </c>
      <c r="E1048" t="s">
        <v>40</v>
      </c>
      <c r="F1048" t="s">
        <v>427</v>
      </c>
      <c r="G1048" s="1">
        <v>42733</v>
      </c>
      <c r="H1048" s="2">
        <v>44181</v>
      </c>
      <c r="I1048" t="s">
        <v>300</v>
      </c>
      <c r="J1048">
        <v>2017</v>
      </c>
      <c r="K1048">
        <v>2017</v>
      </c>
      <c r="L1048" s="7">
        <v>7050</v>
      </c>
      <c r="M1048">
        <v>533658</v>
      </c>
      <c r="N1048" s="1">
        <v>42744</v>
      </c>
      <c r="O1048" s="1">
        <v>42775</v>
      </c>
      <c r="P1048" s="1">
        <v>43250</v>
      </c>
      <c r="Q1048" s="1" t="s">
        <v>142</v>
      </c>
      <c r="R1048">
        <v>2018</v>
      </c>
      <c r="S1048">
        <v>2018</v>
      </c>
      <c r="T1048" t="s">
        <v>51</v>
      </c>
      <c r="U1048" t="s">
        <v>51</v>
      </c>
      <c r="V1048" t="s">
        <v>63</v>
      </c>
      <c r="W1048" t="s">
        <v>73</v>
      </c>
      <c r="X1048">
        <v>100</v>
      </c>
      <c r="Y1048">
        <v>3</v>
      </c>
      <c r="Z1048">
        <v>67</v>
      </c>
      <c r="AA1048" t="s">
        <v>57</v>
      </c>
      <c r="AB1048" t="s">
        <v>53</v>
      </c>
      <c r="AC1048">
        <v>31</v>
      </c>
      <c r="AD1048">
        <v>475</v>
      </c>
      <c r="AE1048">
        <v>506</v>
      </c>
      <c r="AF1048" t="s">
        <v>48</v>
      </c>
      <c r="AG1048" t="s">
        <v>48</v>
      </c>
      <c r="AH1048" t="s">
        <v>48</v>
      </c>
      <c r="AI1048" t="s">
        <v>48</v>
      </c>
      <c r="AJ1048" t="s">
        <v>48</v>
      </c>
      <c r="AK1048" t="s">
        <v>48</v>
      </c>
      <c r="AL1048" t="s">
        <v>48</v>
      </c>
      <c r="AM1048" t="s">
        <v>48</v>
      </c>
      <c r="AN1048" t="s">
        <v>48</v>
      </c>
    </row>
    <row r="1049" spans="1:40" x14ac:dyDescent="0.25">
      <c r="A1049">
        <v>14411010130</v>
      </c>
      <c r="B1049" t="s">
        <v>148</v>
      </c>
      <c r="C1049" t="s">
        <v>38</v>
      </c>
      <c r="D1049" t="s">
        <v>39</v>
      </c>
      <c r="E1049" t="s">
        <v>40</v>
      </c>
      <c r="F1049" t="s">
        <v>149</v>
      </c>
      <c r="G1049" s="1">
        <v>42891</v>
      </c>
      <c r="H1049" s="2">
        <v>43999</v>
      </c>
      <c r="I1049" t="s">
        <v>150</v>
      </c>
      <c r="J1049">
        <v>2017</v>
      </c>
      <c r="K1049">
        <v>2017</v>
      </c>
      <c r="L1049" s="7">
        <v>4500</v>
      </c>
      <c r="M1049">
        <v>0</v>
      </c>
      <c r="N1049" s="1">
        <v>42891</v>
      </c>
      <c r="O1049" s="1">
        <v>42907</v>
      </c>
      <c r="P1049" s="1">
        <v>42916</v>
      </c>
      <c r="Q1049" s="1" t="s">
        <v>150</v>
      </c>
      <c r="R1049">
        <v>2017</v>
      </c>
      <c r="S1049">
        <v>2017</v>
      </c>
      <c r="T1049" t="s">
        <v>51</v>
      </c>
      <c r="U1049" t="s">
        <v>51</v>
      </c>
      <c r="V1049" t="s">
        <v>63</v>
      </c>
      <c r="W1049" t="s">
        <v>73</v>
      </c>
      <c r="X1049">
        <v>100</v>
      </c>
      <c r="Y1049">
        <v>21</v>
      </c>
      <c r="Z1049">
        <v>69</v>
      </c>
      <c r="AA1049" t="s">
        <v>151</v>
      </c>
      <c r="AB1049" t="s">
        <v>53</v>
      </c>
      <c r="AC1049">
        <v>16</v>
      </c>
      <c r="AD1049">
        <v>9</v>
      </c>
      <c r="AE1049">
        <v>25</v>
      </c>
      <c r="AF1049" t="s">
        <v>48</v>
      </c>
      <c r="AG1049" t="s">
        <v>48</v>
      </c>
      <c r="AH1049" t="s">
        <v>48</v>
      </c>
      <c r="AI1049" t="s">
        <v>48</v>
      </c>
      <c r="AJ1049" t="s">
        <v>48</v>
      </c>
      <c r="AK1049" t="s">
        <v>48</v>
      </c>
      <c r="AL1049" t="s">
        <v>48</v>
      </c>
      <c r="AM1049" t="s">
        <v>48</v>
      </c>
      <c r="AN1049" t="s">
        <v>48</v>
      </c>
    </row>
    <row r="1050" spans="1:40" x14ac:dyDescent="0.25">
      <c r="A1050">
        <v>15261000170</v>
      </c>
      <c r="B1050" t="s">
        <v>101</v>
      </c>
      <c r="C1050" t="s">
        <v>38</v>
      </c>
      <c r="D1050" t="s">
        <v>39</v>
      </c>
      <c r="E1050" t="s">
        <v>40</v>
      </c>
      <c r="F1050" t="s">
        <v>102</v>
      </c>
      <c r="G1050" s="1">
        <v>42789</v>
      </c>
      <c r="H1050" s="2">
        <v>43878</v>
      </c>
      <c r="I1050" t="s">
        <v>62</v>
      </c>
      <c r="J1050">
        <v>2017</v>
      </c>
      <c r="K1050">
        <v>2017</v>
      </c>
      <c r="L1050" s="7">
        <v>6500</v>
      </c>
      <c r="M1050">
        <v>534478</v>
      </c>
      <c r="N1050" s="1">
        <v>42789</v>
      </c>
      <c r="O1050" s="1">
        <v>42829</v>
      </c>
      <c r="P1050" s="1">
        <v>42863</v>
      </c>
      <c r="Q1050" s="1" t="s">
        <v>142</v>
      </c>
      <c r="R1050">
        <v>2017</v>
      </c>
      <c r="S1050">
        <v>2017</v>
      </c>
      <c r="T1050" t="s">
        <v>51</v>
      </c>
      <c r="U1050" t="s">
        <v>51</v>
      </c>
      <c r="V1050" t="s">
        <v>63</v>
      </c>
      <c r="W1050" t="s">
        <v>73</v>
      </c>
      <c r="X1050">
        <v>100</v>
      </c>
      <c r="Y1050">
        <v>1</v>
      </c>
      <c r="Z1050">
        <v>71</v>
      </c>
      <c r="AA1050" t="s">
        <v>103</v>
      </c>
      <c r="AB1050" t="s">
        <v>53</v>
      </c>
      <c r="AC1050">
        <v>40</v>
      </c>
      <c r="AD1050">
        <v>34</v>
      </c>
      <c r="AE1050">
        <v>74</v>
      </c>
      <c r="AF1050" t="s">
        <v>48</v>
      </c>
      <c r="AG1050" t="s">
        <v>48</v>
      </c>
      <c r="AH1050" t="s">
        <v>48</v>
      </c>
      <c r="AI1050" t="s">
        <v>48</v>
      </c>
      <c r="AJ1050" t="s">
        <v>48</v>
      </c>
      <c r="AK1050" t="s">
        <v>48</v>
      </c>
      <c r="AL1050" t="s">
        <v>48</v>
      </c>
      <c r="AM1050" t="s">
        <v>48</v>
      </c>
      <c r="AN1050" t="s">
        <v>48</v>
      </c>
    </row>
    <row r="1051" spans="1:40" x14ac:dyDescent="0.25">
      <c r="A1051">
        <v>14247010040</v>
      </c>
      <c r="B1051" t="s">
        <v>129</v>
      </c>
      <c r="C1051" t="s">
        <v>38</v>
      </c>
      <c r="D1051" t="s">
        <v>39</v>
      </c>
      <c r="E1051" t="s">
        <v>40</v>
      </c>
      <c r="F1051" t="s">
        <v>130</v>
      </c>
      <c r="G1051" s="1">
        <v>42815</v>
      </c>
      <c r="H1051" s="2">
        <v>43907</v>
      </c>
      <c r="I1051" t="s">
        <v>69</v>
      </c>
      <c r="J1051">
        <v>2017</v>
      </c>
      <c r="K1051">
        <v>2017</v>
      </c>
      <c r="L1051" s="7">
        <v>5750</v>
      </c>
      <c r="M1051">
        <v>0</v>
      </c>
      <c r="N1051" s="1">
        <v>42815</v>
      </c>
      <c r="O1051" s="1">
        <v>42856</v>
      </c>
      <c r="P1051" s="1">
        <v>42886</v>
      </c>
      <c r="Q1051" s="1" t="s">
        <v>142</v>
      </c>
      <c r="R1051">
        <v>2017</v>
      </c>
      <c r="S1051">
        <v>2017</v>
      </c>
      <c r="T1051" t="s">
        <v>131</v>
      </c>
      <c r="U1051" t="s">
        <v>114</v>
      </c>
      <c r="V1051" t="s">
        <v>63</v>
      </c>
      <c r="W1051" t="s">
        <v>73</v>
      </c>
      <c r="X1051">
        <v>100</v>
      </c>
      <c r="Y1051">
        <v>2</v>
      </c>
      <c r="Z1051">
        <v>74</v>
      </c>
      <c r="AA1051" t="s">
        <v>132</v>
      </c>
      <c r="AB1051" t="s">
        <v>47</v>
      </c>
      <c r="AC1051">
        <v>41</v>
      </c>
      <c r="AD1051">
        <v>30</v>
      </c>
      <c r="AE1051">
        <v>71</v>
      </c>
      <c r="AF1051" t="s">
        <v>48</v>
      </c>
      <c r="AG1051" t="s">
        <v>48</v>
      </c>
      <c r="AH1051" t="s">
        <v>48</v>
      </c>
      <c r="AI1051" t="s">
        <v>48</v>
      </c>
      <c r="AJ1051" t="s">
        <v>48</v>
      </c>
      <c r="AK1051" t="s">
        <v>48</v>
      </c>
      <c r="AL1051" t="s">
        <v>48</v>
      </c>
      <c r="AM1051" t="s">
        <v>48</v>
      </c>
      <c r="AN1051" t="s">
        <v>48</v>
      </c>
    </row>
    <row r="1052" spans="1:40" x14ac:dyDescent="0.25">
      <c r="A1052">
        <v>13835060410</v>
      </c>
      <c r="B1052" t="s">
        <v>96</v>
      </c>
      <c r="C1052" t="s">
        <v>38</v>
      </c>
      <c r="D1052" t="s">
        <v>39</v>
      </c>
      <c r="E1052" t="s">
        <v>40</v>
      </c>
      <c r="F1052" t="s">
        <v>97</v>
      </c>
      <c r="G1052" s="1">
        <v>42789</v>
      </c>
      <c r="H1052" s="2">
        <v>43878</v>
      </c>
      <c r="I1052" t="s">
        <v>62</v>
      </c>
      <c r="J1052">
        <v>2017</v>
      </c>
      <c r="K1052">
        <v>2017</v>
      </c>
      <c r="L1052" s="7">
        <v>3950</v>
      </c>
      <c r="M1052">
        <v>534477</v>
      </c>
      <c r="N1052" s="1">
        <v>42789</v>
      </c>
      <c r="O1052" s="1">
        <v>42823</v>
      </c>
      <c r="P1052" s="1">
        <v>42856</v>
      </c>
      <c r="Q1052" s="1" t="s">
        <v>142</v>
      </c>
      <c r="R1052">
        <v>2017</v>
      </c>
      <c r="S1052">
        <v>2017</v>
      </c>
      <c r="T1052" t="s">
        <v>51</v>
      </c>
      <c r="U1052" t="s">
        <v>51</v>
      </c>
      <c r="V1052" t="s">
        <v>63</v>
      </c>
      <c r="W1052" t="s">
        <v>73</v>
      </c>
      <c r="X1052">
        <v>100</v>
      </c>
      <c r="Y1052">
        <v>22</v>
      </c>
      <c r="Z1052">
        <v>78</v>
      </c>
      <c r="AA1052" t="s">
        <v>59</v>
      </c>
      <c r="AB1052" t="s">
        <v>53</v>
      </c>
      <c r="AC1052">
        <v>34</v>
      </c>
      <c r="AD1052">
        <v>33</v>
      </c>
      <c r="AE1052">
        <v>67</v>
      </c>
      <c r="AF1052" t="s">
        <v>48</v>
      </c>
      <c r="AG1052" t="s">
        <v>48</v>
      </c>
      <c r="AH1052" t="s">
        <v>48</v>
      </c>
      <c r="AI1052" t="s">
        <v>48</v>
      </c>
      <c r="AJ1052" t="s">
        <v>48</v>
      </c>
      <c r="AK1052" t="s">
        <v>48</v>
      </c>
      <c r="AL1052" t="s">
        <v>48</v>
      </c>
      <c r="AM1052" t="s">
        <v>48</v>
      </c>
      <c r="AN1052" t="s">
        <v>48</v>
      </c>
    </row>
    <row r="1053" spans="1:40" x14ac:dyDescent="0.25">
      <c r="A1053">
        <v>13808040070</v>
      </c>
      <c r="B1053" t="s">
        <v>176</v>
      </c>
      <c r="C1053" t="s">
        <v>38</v>
      </c>
      <c r="D1053" t="s">
        <v>39</v>
      </c>
      <c r="E1053" t="s">
        <v>40</v>
      </c>
      <c r="F1053" t="s">
        <v>177</v>
      </c>
      <c r="G1053" s="1">
        <v>42901</v>
      </c>
      <c r="H1053" s="2">
        <v>43999</v>
      </c>
      <c r="I1053" t="s">
        <v>150</v>
      </c>
      <c r="J1053">
        <v>2017</v>
      </c>
      <c r="K1053">
        <v>2017</v>
      </c>
      <c r="L1053" s="7">
        <v>6450</v>
      </c>
      <c r="M1053">
        <v>0</v>
      </c>
      <c r="N1053" s="1">
        <v>42901</v>
      </c>
      <c r="O1053" s="1">
        <v>42971</v>
      </c>
      <c r="P1053" s="1">
        <v>42971</v>
      </c>
      <c r="Q1053" s="1" t="s">
        <v>186</v>
      </c>
      <c r="R1053">
        <v>2017</v>
      </c>
      <c r="S1053">
        <v>2018</v>
      </c>
      <c r="T1053" t="s">
        <v>51</v>
      </c>
      <c r="U1053" t="s">
        <v>51</v>
      </c>
      <c r="V1053" t="s">
        <v>63</v>
      </c>
      <c r="W1053" t="s">
        <v>73</v>
      </c>
      <c r="X1053">
        <v>100</v>
      </c>
      <c r="Y1053">
        <v>22</v>
      </c>
      <c r="Z1053">
        <v>78</v>
      </c>
      <c r="AA1053" t="s">
        <v>59</v>
      </c>
      <c r="AB1053" t="s">
        <v>53</v>
      </c>
      <c r="AC1053">
        <v>70</v>
      </c>
      <c r="AD1053">
        <v>0</v>
      </c>
      <c r="AE1053">
        <v>70</v>
      </c>
      <c r="AF1053" t="s">
        <v>48</v>
      </c>
      <c r="AG1053" t="s">
        <v>48</v>
      </c>
      <c r="AH1053" t="s">
        <v>48</v>
      </c>
      <c r="AI1053" t="s">
        <v>48</v>
      </c>
      <c r="AJ1053" t="s">
        <v>48</v>
      </c>
      <c r="AK1053" t="s">
        <v>48</v>
      </c>
      <c r="AL1053" t="s">
        <v>48</v>
      </c>
      <c r="AM1053" t="s">
        <v>48</v>
      </c>
      <c r="AN1053" t="s">
        <v>48</v>
      </c>
    </row>
    <row r="1054" spans="1:40" x14ac:dyDescent="0.25">
      <c r="A1054">
        <v>13012000040</v>
      </c>
      <c r="B1054" t="s">
        <v>230</v>
      </c>
      <c r="C1054" t="s">
        <v>38</v>
      </c>
      <c r="D1054" t="s">
        <v>39</v>
      </c>
      <c r="E1054" t="s">
        <v>40</v>
      </c>
      <c r="F1054" t="s">
        <v>231</v>
      </c>
      <c r="G1054" s="1">
        <v>42934</v>
      </c>
      <c r="H1054" s="2">
        <v>44029</v>
      </c>
      <c r="I1054" t="s">
        <v>183</v>
      </c>
      <c r="J1054">
        <v>2017</v>
      </c>
      <c r="K1054">
        <v>2018</v>
      </c>
      <c r="L1054" s="7">
        <v>11400</v>
      </c>
      <c r="M1054">
        <v>0</v>
      </c>
      <c r="N1054" s="1">
        <v>42934</v>
      </c>
      <c r="O1054" s="1">
        <v>42989</v>
      </c>
      <c r="P1054" s="1">
        <v>43053</v>
      </c>
      <c r="Q1054" s="1" t="s">
        <v>266</v>
      </c>
      <c r="R1054">
        <v>2017</v>
      </c>
      <c r="S1054">
        <v>2018</v>
      </c>
      <c r="T1054" t="s">
        <v>232</v>
      </c>
      <c r="U1054" t="s">
        <v>44</v>
      </c>
      <c r="V1054" t="s">
        <v>63</v>
      </c>
      <c r="W1054" t="s">
        <v>73</v>
      </c>
      <c r="X1054">
        <v>100</v>
      </c>
      <c r="Y1054">
        <v>11</v>
      </c>
      <c r="Z1054">
        <v>1</v>
      </c>
      <c r="AA1054" t="s">
        <v>233</v>
      </c>
      <c r="AB1054" t="s">
        <v>47</v>
      </c>
      <c r="AC1054">
        <v>55</v>
      </c>
      <c r="AD1054">
        <v>64</v>
      </c>
      <c r="AE1054">
        <v>119</v>
      </c>
      <c r="AF1054" t="s">
        <v>48</v>
      </c>
      <c r="AG1054" t="s">
        <v>48</v>
      </c>
      <c r="AH1054" t="s">
        <v>48</v>
      </c>
      <c r="AI1054" t="s">
        <v>48</v>
      </c>
      <c r="AJ1054" t="s">
        <v>48</v>
      </c>
      <c r="AK1054" t="s">
        <v>48</v>
      </c>
      <c r="AL1054" t="s">
        <v>48</v>
      </c>
      <c r="AM1054" t="s">
        <v>48</v>
      </c>
      <c r="AN1054" t="s">
        <v>48</v>
      </c>
    </row>
    <row r="1055" spans="1:40" x14ac:dyDescent="0.25">
      <c r="A1055">
        <v>13012000050</v>
      </c>
      <c r="B1055" t="s">
        <v>234</v>
      </c>
      <c r="C1055" t="s">
        <v>38</v>
      </c>
      <c r="D1055" t="s">
        <v>39</v>
      </c>
      <c r="E1055" t="s">
        <v>40</v>
      </c>
      <c r="F1055" t="s">
        <v>231</v>
      </c>
      <c r="G1055" s="1">
        <v>42934</v>
      </c>
      <c r="H1055" s="2">
        <v>44029</v>
      </c>
      <c r="I1055" t="s">
        <v>183</v>
      </c>
      <c r="J1055">
        <v>2017</v>
      </c>
      <c r="K1055">
        <v>2018</v>
      </c>
      <c r="L1055" s="7">
        <v>10400</v>
      </c>
      <c r="M1055">
        <v>0</v>
      </c>
      <c r="N1055" s="1">
        <v>42934</v>
      </c>
      <c r="O1055" s="1">
        <v>42989</v>
      </c>
      <c r="P1055" s="1">
        <v>43053</v>
      </c>
      <c r="Q1055" s="1" t="s">
        <v>266</v>
      </c>
      <c r="R1055">
        <v>2017</v>
      </c>
      <c r="S1055">
        <v>2018</v>
      </c>
      <c r="T1055" t="s">
        <v>51</v>
      </c>
      <c r="U1055" t="s">
        <v>51</v>
      </c>
      <c r="V1055" t="s">
        <v>63</v>
      </c>
      <c r="W1055" t="s">
        <v>73</v>
      </c>
      <c r="X1055">
        <v>100</v>
      </c>
      <c r="Y1055">
        <v>11</v>
      </c>
      <c r="Z1055">
        <v>1</v>
      </c>
      <c r="AA1055" t="s">
        <v>233</v>
      </c>
      <c r="AB1055" t="s">
        <v>47</v>
      </c>
      <c r="AC1055">
        <v>55</v>
      </c>
      <c r="AD1055">
        <v>64</v>
      </c>
      <c r="AE1055">
        <v>119</v>
      </c>
      <c r="AF1055" t="s">
        <v>48</v>
      </c>
      <c r="AG1055" t="s">
        <v>48</v>
      </c>
      <c r="AH1055" t="s">
        <v>48</v>
      </c>
      <c r="AI1055" t="s">
        <v>48</v>
      </c>
      <c r="AJ1055" t="s">
        <v>48</v>
      </c>
      <c r="AK1055" t="s">
        <v>48</v>
      </c>
      <c r="AL1055" t="s">
        <v>48</v>
      </c>
      <c r="AM1055" t="s">
        <v>48</v>
      </c>
      <c r="AN1055" t="s">
        <v>48</v>
      </c>
    </row>
    <row r="1056" spans="1:40" x14ac:dyDescent="0.25">
      <c r="A1056">
        <v>10372000190</v>
      </c>
      <c r="B1056" t="s">
        <v>302</v>
      </c>
      <c r="C1056" t="s">
        <v>38</v>
      </c>
      <c r="D1056" t="s">
        <v>39</v>
      </c>
      <c r="E1056" t="s">
        <v>40</v>
      </c>
      <c r="F1056" t="s">
        <v>303</v>
      </c>
      <c r="G1056" s="1">
        <v>43018</v>
      </c>
      <c r="H1056" s="2">
        <v>44121</v>
      </c>
      <c r="I1056" t="s">
        <v>244</v>
      </c>
      <c r="J1056">
        <v>2017</v>
      </c>
      <c r="K1056">
        <v>2018</v>
      </c>
      <c r="L1056" s="7">
        <v>4999</v>
      </c>
      <c r="M1056">
        <v>539228</v>
      </c>
      <c r="N1056" s="1">
        <v>43019</v>
      </c>
      <c r="O1056" s="1">
        <v>43136</v>
      </c>
      <c r="P1056" s="1">
        <v>43140</v>
      </c>
      <c r="Q1056" s="1" t="s">
        <v>62</v>
      </c>
      <c r="R1056">
        <v>2018</v>
      </c>
      <c r="S1056">
        <v>2018</v>
      </c>
      <c r="T1056" t="s">
        <v>304</v>
      </c>
      <c r="U1056" t="s">
        <v>44</v>
      </c>
      <c r="V1056" t="s">
        <v>63</v>
      </c>
      <c r="W1056" t="s">
        <v>73</v>
      </c>
      <c r="X1056">
        <v>100</v>
      </c>
      <c r="Y1056">
        <v>7</v>
      </c>
      <c r="Z1056">
        <v>21</v>
      </c>
      <c r="AA1056" t="s">
        <v>305</v>
      </c>
      <c r="AB1056" t="s">
        <v>47</v>
      </c>
      <c r="AC1056">
        <v>117</v>
      </c>
      <c r="AD1056">
        <v>4</v>
      </c>
      <c r="AE1056">
        <v>121</v>
      </c>
      <c r="AF1056" t="s">
        <v>71</v>
      </c>
      <c r="AG1056" t="s">
        <v>86</v>
      </c>
      <c r="AH1056">
        <v>2</v>
      </c>
      <c r="AI1056">
        <v>5</v>
      </c>
      <c r="AJ1056">
        <v>1885</v>
      </c>
      <c r="AK1056">
        <v>1880</v>
      </c>
      <c r="AL1056" t="s">
        <v>173</v>
      </c>
      <c r="AM1056" t="s">
        <v>73</v>
      </c>
      <c r="AN1056">
        <v>2400</v>
      </c>
    </row>
    <row r="1057" spans="1:40" x14ac:dyDescent="0.25">
      <c r="A1057">
        <v>11318000195</v>
      </c>
      <c r="B1057" t="s">
        <v>337</v>
      </c>
      <c r="C1057" t="s">
        <v>38</v>
      </c>
      <c r="D1057" t="s">
        <v>39</v>
      </c>
      <c r="E1057" t="s">
        <v>40</v>
      </c>
      <c r="F1057" t="s">
        <v>338</v>
      </c>
      <c r="G1057" s="1">
        <v>43109</v>
      </c>
      <c r="H1057" s="2">
        <v>43848</v>
      </c>
      <c r="I1057" t="s">
        <v>42</v>
      </c>
      <c r="J1057">
        <v>2018</v>
      </c>
      <c r="K1057">
        <v>2018</v>
      </c>
      <c r="L1057" s="7">
        <v>4900</v>
      </c>
      <c r="M1057">
        <v>540844</v>
      </c>
      <c r="N1057" s="1">
        <v>43111</v>
      </c>
      <c r="O1057" s="1">
        <v>43144</v>
      </c>
      <c r="P1057" s="1">
        <v>43186</v>
      </c>
      <c r="Q1057" s="1" t="s">
        <v>69</v>
      </c>
      <c r="R1057">
        <v>2018</v>
      </c>
      <c r="S1057">
        <v>2018</v>
      </c>
      <c r="T1057" t="s">
        <v>339</v>
      </c>
      <c r="U1057" t="s">
        <v>44</v>
      </c>
      <c r="V1057" t="s">
        <v>63</v>
      </c>
      <c r="W1057" t="s">
        <v>73</v>
      </c>
      <c r="X1057">
        <v>100</v>
      </c>
      <c r="Y1057">
        <v>6</v>
      </c>
      <c r="Z1057">
        <v>24</v>
      </c>
      <c r="AA1057" t="s">
        <v>340</v>
      </c>
      <c r="AB1057" t="s">
        <v>47</v>
      </c>
      <c r="AC1057">
        <v>33</v>
      </c>
      <c r="AD1057">
        <v>42</v>
      </c>
      <c r="AE1057">
        <v>75</v>
      </c>
      <c r="AF1057" t="s">
        <v>71</v>
      </c>
      <c r="AG1057" t="s">
        <v>86</v>
      </c>
      <c r="AH1057">
        <v>2</v>
      </c>
      <c r="AI1057">
        <v>1</v>
      </c>
      <c r="AJ1057">
        <v>1890</v>
      </c>
      <c r="AK1057">
        <v>1890</v>
      </c>
      <c r="AL1057" t="s">
        <v>173</v>
      </c>
      <c r="AM1057" t="s">
        <v>73</v>
      </c>
      <c r="AN1057">
        <v>1990</v>
      </c>
    </row>
    <row r="1058" spans="1:40" x14ac:dyDescent="0.25">
      <c r="A1058">
        <v>11322000230</v>
      </c>
      <c r="B1058" t="s">
        <v>498</v>
      </c>
      <c r="C1058" t="s">
        <v>38</v>
      </c>
      <c r="D1058" t="s">
        <v>39</v>
      </c>
      <c r="E1058" t="s">
        <v>40</v>
      </c>
      <c r="F1058" t="s">
        <v>499</v>
      </c>
      <c r="G1058" s="1">
        <v>43172</v>
      </c>
      <c r="H1058" s="2">
        <v>43908</v>
      </c>
      <c r="I1058" t="s">
        <v>69</v>
      </c>
      <c r="J1058">
        <v>2018</v>
      </c>
      <c r="K1058">
        <v>2018</v>
      </c>
      <c r="L1058" s="7">
        <v>7200</v>
      </c>
      <c r="M1058">
        <v>541805</v>
      </c>
      <c r="N1058" s="1">
        <v>43172</v>
      </c>
      <c r="O1058" s="1">
        <v>43200</v>
      </c>
      <c r="P1058" s="1">
        <v>43284</v>
      </c>
      <c r="Q1058" s="1" t="s">
        <v>183</v>
      </c>
      <c r="R1058">
        <v>2018</v>
      </c>
      <c r="S1058">
        <v>2019</v>
      </c>
      <c r="T1058" t="s">
        <v>51</v>
      </c>
      <c r="U1058" t="s">
        <v>51</v>
      </c>
      <c r="V1058" t="s">
        <v>63</v>
      </c>
      <c r="W1058" t="s">
        <v>73</v>
      </c>
      <c r="X1058">
        <v>100</v>
      </c>
      <c r="Y1058">
        <v>6</v>
      </c>
      <c r="Z1058">
        <v>24</v>
      </c>
      <c r="AA1058" t="s">
        <v>340</v>
      </c>
      <c r="AB1058" t="s">
        <v>53</v>
      </c>
      <c r="AC1058">
        <v>28</v>
      </c>
      <c r="AD1058">
        <v>84</v>
      </c>
      <c r="AE1058">
        <v>112</v>
      </c>
      <c r="AF1058" t="s">
        <v>71</v>
      </c>
      <c r="AG1058" t="s">
        <v>86</v>
      </c>
      <c r="AH1058">
        <v>2</v>
      </c>
      <c r="AI1058">
        <v>1</v>
      </c>
      <c r="AJ1058">
        <v>1896</v>
      </c>
      <c r="AK1058">
        <v>1890</v>
      </c>
      <c r="AL1058" t="s">
        <v>173</v>
      </c>
      <c r="AM1058" t="s">
        <v>73</v>
      </c>
      <c r="AN1058">
        <v>1454</v>
      </c>
    </row>
    <row r="1059" spans="1:40" x14ac:dyDescent="0.25">
      <c r="A1059">
        <v>11024000120</v>
      </c>
      <c r="B1059" t="s">
        <v>277</v>
      </c>
      <c r="C1059" t="s">
        <v>38</v>
      </c>
      <c r="D1059" t="s">
        <v>39</v>
      </c>
      <c r="E1059" t="s">
        <v>40</v>
      </c>
      <c r="F1059" t="s">
        <v>278</v>
      </c>
      <c r="G1059" s="1">
        <v>42999</v>
      </c>
      <c r="H1059" s="2">
        <v>44091</v>
      </c>
      <c r="I1059" t="s">
        <v>223</v>
      </c>
      <c r="J1059">
        <v>2017</v>
      </c>
      <c r="K1059">
        <v>2018</v>
      </c>
      <c r="L1059" s="7">
        <v>5960</v>
      </c>
      <c r="M1059">
        <v>538896</v>
      </c>
      <c r="N1059" s="1">
        <v>43003</v>
      </c>
      <c r="O1059" s="1">
        <v>43097</v>
      </c>
      <c r="P1059" s="1">
        <v>43105</v>
      </c>
      <c r="Q1059" s="1" t="s">
        <v>42</v>
      </c>
      <c r="R1059">
        <v>2018</v>
      </c>
      <c r="S1059">
        <v>2018</v>
      </c>
      <c r="T1059" t="s">
        <v>51</v>
      </c>
      <c r="U1059" t="s">
        <v>51</v>
      </c>
      <c r="V1059" t="s">
        <v>63</v>
      </c>
      <c r="W1059" t="s">
        <v>73</v>
      </c>
      <c r="X1059">
        <v>100</v>
      </c>
      <c r="Y1059">
        <v>19</v>
      </c>
      <c r="Z1059">
        <v>37</v>
      </c>
      <c r="AA1059" t="s">
        <v>279</v>
      </c>
      <c r="AB1059" t="s">
        <v>47</v>
      </c>
      <c r="AC1059">
        <v>94</v>
      </c>
      <c r="AD1059">
        <v>8</v>
      </c>
      <c r="AE1059">
        <v>102</v>
      </c>
      <c r="AF1059" t="s">
        <v>71</v>
      </c>
      <c r="AG1059" t="s">
        <v>86</v>
      </c>
      <c r="AH1059">
        <v>2</v>
      </c>
      <c r="AI1059">
        <v>1</v>
      </c>
      <c r="AJ1059">
        <v>1892</v>
      </c>
      <c r="AK1059">
        <v>1890</v>
      </c>
      <c r="AL1059" t="s">
        <v>173</v>
      </c>
      <c r="AM1059" t="s">
        <v>73</v>
      </c>
      <c r="AN1059">
        <v>3000</v>
      </c>
    </row>
    <row r="1060" spans="1:40" x14ac:dyDescent="0.25">
      <c r="A1060">
        <v>12991040025</v>
      </c>
      <c r="B1060" t="s">
        <v>455</v>
      </c>
      <c r="C1060" t="s">
        <v>38</v>
      </c>
      <c r="D1060" t="s">
        <v>39</v>
      </c>
      <c r="E1060" t="s">
        <v>40</v>
      </c>
      <c r="F1060" t="s">
        <v>456</v>
      </c>
      <c r="G1060" s="1">
        <v>43220</v>
      </c>
      <c r="H1060" s="2">
        <v>43939</v>
      </c>
      <c r="I1060" t="s">
        <v>124</v>
      </c>
      <c r="J1060">
        <v>2018</v>
      </c>
      <c r="K1060">
        <v>2018</v>
      </c>
      <c r="L1060" s="7">
        <v>5900</v>
      </c>
      <c r="M1060">
        <v>542769</v>
      </c>
      <c r="N1060" s="1">
        <v>43251</v>
      </c>
      <c r="O1060" s="1">
        <v>43262</v>
      </c>
      <c r="P1060" s="1">
        <v>43262</v>
      </c>
      <c r="Q1060" s="1" t="s">
        <v>150</v>
      </c>
      <c r="R1060">
        <v>2018</v>
      </c>
      <c r="S1060">
        <v>2018</v>
      </c>
      <c r="T1060" t="s">
        <v>51</v>
      </c>
      <c r="U1060" t="s">
        <v>51</v>
      </c>
      <c r="V1060" t="s">
        <v>63</v>
      </c>
      <c r="W1060" t="s">
        <v>73</v>
      </c>
      <c r="X1060">
        <v>100</v>
      </c>
      <c r="Y1060">
        <v>26</v>
      </c>
      <c r="Z1060">
        <v>48</v>
      </c>
      <c r="AA1060" t="s">
        <v>156</v>
      </c>
      <c r="AB1060" t="s">
        <v>53</v>
      </c>
      <c r="AC1060">
        <v>11</v>
      </c>
      <c r="AD1060">
        <v>0</v>
      </c>
      <c r="AE1060">
        <v>11</v>
      </c>
      <c r="AF1060" t="s">
        <v>71</v>
      </c>
      <c r="AG1060" t="s">
        <v>86</v>
      </c>
      <c r="AH1060">
        <v>2</v>
      </c>
      <c r="AI1060">
        <v>2</v>
      </c>
      <c r="AJ1060">
        <v>1896</v>
      </c>
      <c r="AK1060">
        <v>1890</v>
      </c>
      <c r="AL1060" t="s">
        <v>173</v>
      </c>
      <c r="AM1060" t="s">
        <v>73</v>
      </c>
      <c r="AN1060">
        <v>2858</v>
      </c>
    </row>
    <row r="1061" spans="1:40" x14ac:dyDescent="0.25">
      <c r="A1061">
        <v>15237000620</v>
      </c>
      <c r="B1061" t="s">
        <v>209</v>
      </c>
      <c r="C1061" t="s">
        <v>38</v>
      </c>
      <c r="D1061" t="s">
        <v>67</v>
      </c>
      <c r="E1061" t="s">
        <v>67</v>
      </c>
      <c r="F1061" t="s">
        <v>210</v>
      </c>
      <c r="G1061" s="1">
        <v>42934</v>
      </c>
      <c r="H1061" s="2">
        <v>44029</v>
      </c>
      <c r="I1061" t="s">
        <v>183</v>
      </c>
      <c r="J1061">
        <v>2017</v>
      </c>
      <c r="K1061">
        <v>2018</v>
      </c>
      <c r="L1061" s="7">
        <v>6900</v>
      </c>
      <c r="M1061">
        <v>0</v>
      </c>
      <c r="N1061" s="1">
        <v>42934</v>
      </c>
      <c r="O1061" s="1">
        <v>42986</v>
      </c>
      <c r="P1061" s="1">
        <v>42997</v>
      </c>
      <c r="Q1061" s="1" t="s">
        <v>223</v>
      </c>
      <c r="R1061">
        <v>2017</v>
      </c>
      <c r="S1061">
        <v>2018</v>
      </c>
      <c r="T1061" t="s">
        <v>51</v>
      </c>
      <c r="U1061" t="s">
        <v>51</v>
      </c>
      <c r="V1061" t="s">
        <v>63</v>
      </c>
      <c r="W1061" t="s">
        <v>73</v>
      </c>
      <c r="X1061">
        <v>100</v>
      </c>
      <c r="Y1061">
        <v>22</v>
      </c>
      <c r="Z1061">
        <v>50</v>
      </c>
      <c r="AA1061" t="s">
        <v>52</v>
      </c>
      <c r="AB1061" t="s">
        <v>53</v>
      </c>
      <c r="AC1061">
        <v>52</v>
      </c>
      <c r="AD1061">
        <v>11</v>
      </c>
      <c r="AE1061">
        <v>63</v>
      </c>
      <c r="AF1061" t="s">
        <v>48</v>
      </c>
      <c r="AG1061" t="s">
        <v>48</v>
      </c>
      <c r="AH1061" t="s">
        <v>48</v>
      </c>
      <c r="AI1061" t="s">
        <v>48</v>
      </c>
      <c r="AJ1061" t="s">
        <v>48</v>
      </c>
      <c r="AK1061" t="s">
        <v>48</v>
      </c>
      <c r="AL1061" t="s">
        <v>48</v>
      </c>
      <c r="AM1061" t="s">
        <v>48</v>
      </c>
      <c r="AN1061" t="s">
        <v>48</v>
      </c>
    </row>
    <row r="1062" spans="1:40" x14ac:dyDescent="0.25">
      <c r="A1062">
        <v>15237000650</v>
      </c>
      <c r="B1062" t="s">
        <v>211</v>
      </c>
      <c r="C1062" t="s">
        <v>38</v>
      </c>
      <c r="D1062" t="s">
        <v>67</v>
      </c>
      <c r="E1062" t="s">
        <v>67</v>
      </c>
      <c r="F1062" t="s">
        <v>210</v>
      </c>
      <c r="G1062" s="1">
        <v>42934</v>
      </c>
      <c r="H1062" s="2">
        <v>44029</v>
      </c>
      <c r="I1062" t="s">
        <v>183</v>
      </c>
      <c r="J1062">
        <v>2017</v>
      </c>
      <c r="K1062">
        <v>2018</v>
      </c>
      <c r="L1062" s="7">
        <v>6900</v>
      </c>
      <c r="M1062">
        <v>0</v>
      </c>
      <c r="N1062" s="1">
        <v>42934</v>
      </c>
      <c r="O1062" s="1">
        <v>42986</v>
      </c>
      <c r="P1062" s="1">
        <v>42997</v>
      </c>
      <c r="Q1062" s="1" t="s">
        <v>223</v>
      </c>
      <c r="R1062">
        <v>2017</v>
      </c>
      <c r="S1062">
        <v>2018</v>
      </c>
      <c r="T1062" t="s">
        <v>51</v>
      </c>
      <c r="U1062" t="s">
        <v>51</v>
      </c>
      <c r="V1062" t="s">
        <v>63</v>
      </c>
      <c r="W1062" t="s">
        <v>73</v>
      </c>
      <c r="X1062">
        <v>100</v>
      </c>
      <c r="Y1062">
        <v>22</v>
      </c>
      <c r="Z1062">
        <v>50</v>
      </c>
      <c r="AA1062" t="s">
        <v>52</v>
      </c>
      <c r="AB1062" t="s">
        <v>53</v>
      </c>
      <c r="AC1062">
        <v>52</v>
      </c>
      <c r="AD1062">
        <v>11</v>
      </c>
      <c r="AE1062">
        <v>63</v>
      </c>
      <c r="AF1062" t="s">
        <v>48</v>
      </c>
      <c r="AG1062" t="s">
        <v>48</v>
      </c>
      <c r="AH1062" t="s">
        <v>48</v>
      </c>
      <c r="AI1062" t="s">
        <v>48</v>
      </c>
      <c r="AJ1062" t="s">
        <v>48</v>
      </c>
      <c r="AK1062" t="s">
        <v>48</v>
      </c>
      <c r="AL1062" t="s">
        <v>48</v>
      </c>
      <c r="AM1062" t="s">
        <v>48</v>
      </c>
      <c r="AN1062" t="s">
        <v>48</v>
      </c>
    </row>
    <row r="1063" spans="1:40" x14ac:dyDescent="0.25">
      <c r="A1063">
        <v>14993000300</v>
      </c>
      <c r="B1063" t="s">
        <v>295</v>
      </c>
      <c r="C1063" t="s">
        <v>38</v>
      </c>
      <c r="D1063" t="s">
        <v>39</v>
      </c>
      <c r="E1063" t="s">
        <v>40</v>
      </c>
      <c r="F1063" t="s">
        <v>296</v>
      </c>
      <c r="G1063" s="1">
        <v>43068</v>
      </c>
      <c r="H1063" s="2">
        <v>44152</v>
      </c>
      <c r="I1063" t="s">
        <v>266</v>
      </c>
      <c r="J1063">
        <v>2017</v>
      </c>
      <c r="K1063">
        <v>2018</v>
      </c>
      <c r="L1063" s="7">
        <v>7900</v>
      </c>
      <c r="M1063">
        <v>540209</v>
      </c>
      <c r="N1063" s="1">
        <v>43069</v>
      </c>
      <c r="O1063" s="1">
        <v>43111</v>
      </c>
      <c r="P1063" s="1">
        <v>43133</v>
      </c>
      <c r="Q1063" s="1" t="s">
        <v>62</v>
      </c>
      <c r="R1063">
        <v>2018</v>
      </c>
      <c r="S1063">
        <v>2018</v>
      </c>
      <c r="T1063" t="s">
        <v>51</v>
      </c>
      <c r="U1063" t="s">
        <v>51</v>
      </c>
      <c r="V1063" t="s">
        <v>63</v>
      </c>
      <c r="W1063" t="s">
        <v>73</v>
      </c>
      <c r="X1063">
        <v>100</v>
      </c>
      <c r="Y1063">
        <v>22</v>
      </c>
      <c r="Z1063">
        <v>50</v>
      </c>
      <c r="AA1063" t="s">
        <v>52</v>
      </c>
      <c r="AB1063" t="s">
        <v>47</v>
      </c>
      <c r="AC1063">
        <v>42</v>
      </c>
      <c r="AD1063">
        <v>22</v>
      </c>
      <c r="AE1063">
        <v>64</v>
      </c>
      <c r="AF1063" t="s">
        <v>48</v>
      </c>
      <c r="AG1063" t="s">
        <v>48</v>
      </c>
      <c r="AH1063" t="s">
        <v>48</v>
      </c>
      <c r="AI1063" t="s">
        <v>48</v>
      </c>
      <c r="AJ1063" t="s">
        <v>48</v>
      </c>
      <c r="AK1063" t="s">
        <v>48</v>
      </c>
      <c r="AL1063" t="s">
        <v>48</v>
      </c>
      <c r="AM1063" t="s">
        <v>48</v>
      </c>
      <c r="AN1063" t="s">
        <v>48</v>
      </c>
    </row>
    <row r="1064" spans="1:40" x14ac:dyDescent="0.25">
      <c r="A1064">
        <v>13792000590</v>
      </c>
      <c r="B1064" t="s">
        <v>221</v>
      </c>
      <c r="C1064" t="s">
        <v>38</v>
      </c>
      <c r="D1064" t="s">
        <v>39</v>
      </c>
      <c r="E1064" t="s">
        <v>40</v>
      </c>
      <c r="F1064" t="s">
        <v>222</v>
      </c>
      <c r="G1064" s="1">
        <v>42986</v>
      </c>
      <c r="H1064" s="2">
        <v>44091</v>
      </c>
      <c r="I1064" t="s">
        <v>223</v>
      </c>
      <c r="J1064">
        <v>2017</v>
      </c>
      <c r="K1064">
        <v>2018</v>
      </c>
      <c r="L1064" s="7">
        <v>5800</v>
      </c>
      <c r="M1064">
        <v>0</v>
      </c>
      <c r="N1064" s="1">
        <v>42986</v>
      </c>
      <c r="O1064" s="1">
        <v>43012</v>
      </c>
      <c r="P1064" s="1">
        <v>43028</v>
      </c>
      <c r="Q1064" s="1" t="s">
        <v>244</v>
      </c>
      <c r="R1064">
        <v>2017</v>
      </c>
      <c r="S1064">
        <v>2018</v>
      </c>
      <c r="T1064" t="s">
        <v>51</v>
      </c>
      <c r="U1064" t="s">
        <v>51</v>
      </c>
      <c r="V1064" t="s">
        <v>63</v>
      </c>
      <c r="W1064" t="s">
        <v>73</v>
      </c>
      <c r="X1064">
        <v>100</v>
      </c>
      <c r="Y1064">
        <v>26</v>
      </c>
      <c r="Z1064">
        <v>51</v>
      </c>
      <c r="AA1064" t="s">
        <v>100</v>
      </c>
      <c r="AB1064" t="s">
        <v>53</v>
      </c>
      <c r="AC1064">
        <v>26</v>
      </c>
      <c r="AD1064">
        <v>16</v>
      </c>
      <c r="AE1064">
        <v>42</v>
      </c>
      <c r="AF1064" t="s">
        <v>48</v>
      </c>
      <c r="AG1064" t="s">
        <v>48</v>
      </c>
      <c r="AH1064" t="s">
        <v>48</v>
      </c>
      <c r="AI1064" t="s">
        <v>48</v>
      </c>
      <c r="AJ1064" t="s">
        <v>48</v>
      </c>
      <c r="AK1064" t="s">
        <v>48</v>
      </c>
      <c r="AL1064" t="s">
        <v>48</v>
      </c>
      <c r="AM1064" t="s">
        <v>48</v>
      </c>
      <c r="AN1064" t="s">
        <v>48</v>
      </c>
    </row>
    <row r="1065" spans="1:40" x14ac:dyDescent="0.25">
      <c r="A1065">
        <v>13775030275</v>
      </c>
      <c r="B1065" t="s">
        <v>251</v>
      </c>
      <c r="C1065" t="s">
        <v>38</v>
      </c>
      <c r="D1065" t="s">
        <v>39</v>
      </c>
      <c r="E1065" t="s">
        <v>40</v>
      </c>
      <c r="F1065" t="s">
        <v>252</v>
      </c>
      <c r="G1065" s="1">
        <v>43033</v>
      </c>
      <c r="H1065" s="2">
        <v>44121</v>
      </c>
      <c r="I1065" t="s">
        <v>244</v>
      </c>
      <c r="J1065">
        <v>2017</v>
      </c>
      <c r="K1065">
        <v>2018</v>
      </c>
      <c r="L1065" s="7">
        <v>7800</v>
      </c>
      <c r="M1065">
        <v>0</v>
      </c>
      <c r="N1065" s="1">
        <v>43033</v>
      </c>
      <c r="O1065" s="1">
        <v>43046</v>
      </c>
      <c r="P1065" s="1">
        <v>43076</v>
      </c>
      <c r="Q1065" s="1" t="s">
        <v>300</v>
      </c>
      <c r="R1065">
        <v>2017</v>
      </c>
      <c r="S1065">
        <v>2018</v>
      </c>
      <c r="T1065" t="s">
        <v>253</v>
      </c>
      <c r="U1065" t="s">
        <v>44</v>
      </c>
      <c r="V1065" t="s">
        <v>63</v>
      </c>
      <c r="W1065" t="s">
        <v>73</v>
      </c>
      <c r="X1065">
        <v>100</v>
      </c>
      <c r="Y1065">
        <v>4</v>
      </c>
      <c r="Z1065">
        <v>54</v>
      </c>
      <c r="AA1065" t="s">
        <v>254</v>
      </c>
      <c r="AB1065" t="s">
        <v>47</v>
      </c>
      <c r="AC1065">
        <v>13</v>
      </c>
      <c r="AD1065">
        <v>30</v>
      </c>
      <c r="AE1065">
        <v>43</v>
      </c>
      <c r="AF1065" t="s">
        <v>48</v>
      </c>
      <c r="AG1065" t="s">
        <v>48</v>
      </c>
      <c r="AH1065" t="s">
        <v>48</v>
      </c>
      <c r="AI1065" t="s">
        <v>48</v>
      </c>
      <c r="AJ1065" t="s">
        <v>48</v>
      </c>
      <c r="AK1065" t="s">
        <v>48</v>
      </c>
      <c r="AL1065" t="s">
        <v>48</v>
      </c>
      <c r="AM1065" t="s">
        <v>48</v>
      </c>
      <c r="AN1065" t="s">
        <v>48</v>
      </c>
    </row>
    <row r="1066" spans="1:40" x14ac:dyDescent="0.25">
      <c r="A1066">
        <v>14481090260</v>
      </c>
      <c r="B1066" t="s">
        <v>468</v>
      </c>
      <c r="C1066" t="s">
        <v>38</v>
      </c>
      <c r="D1066" t="s">
        <v>39</v>
      </c>
      <c r="E1066" t="s">
        <v>40</v>
      </c>
      <c r="F1066" t="s">
        <v>469</v>
      </c>
      <c r="G1066" s="1">
        <v>43122</v>
      </c>
      <c r="H1066" s="2">
        <v>43848</v>
      </c>
      <c r="I1066" t="s">
        <v>42</v>
      </c>
      <c r="J1066">
        <v>2018</v>
      </c>
      <c r="K1066">
        <v>2018</v>
      </c>
      <c r="L1066" s="7">
        <v>5700</v>
      </c>
      <c r="M1066">
        <v>540973</v>
      </c>
      <c r="N1066" s="1">
        <v>43123</v>
      </c>
      <c r="O1066" s="1">
        <v>43228</v>
      </c>
      <c r="P1066" s="1">
        <v>43270</v>
      </c>
      <c r="Q1066" s="1" t="s">
        <v>150</v>
      </c>
      <c r="R1066">
        <v>2018</v>
      </c>
      <c r="S1066">
        <v>2018</v>
      </c>
      <c r="T1066" t="s">
        <v>470</v>
      </c>
      <c r="U1066" t="s">
        <v>114</v>
      </c>
      <c r="V1066" t="s">
        <v>63</v>
      </c>
      <c r="W1066" t="s">
        <v>73</v>
      </c>
      <c r="X1066">
        <v>100</v>
      </c>
      <c r="Y1066">
        <v>1</v>
      </c>
      <c r="Z1066">
        <v>55</v>
      </c>
      <c r="AA1066" t="s">
        <v>95</v>
      </c>
      <c r="AB1066" t="s">
        <v>47</v>
      </c>
      <c r="AC1066">
        <v>105</v>
      </c>
      <c r="AD1066">
        <v>42</v>
      </c>
      <c r="AE1066">
        <v>147</v>
      </c>
      <c r="AF1066" t="s">
        <v>71</v>
      </c>
      <c r="AG1066" t="s">
        <v>86</v>
      </c>
      <c r="AH1066">
        <v>1.5</v>
      </c>
      <c r="AI1066">
        <v>1</v>
      </c>
      <c r="AJ1066">
        <v>1926</v>
      </c>
      <c r="AK1066">
        <v>1920</v>
      </c>
      <c r="AL1066" t="s">
        <v>173</v>
      </c>
      <c r="AM1066" t="s">
        <v>73</v>
      </c>
      <c r="AN1066">
        <v>1615</v>
      </c>
    </row>
    <row r="1067" spans="1:40" x14ac:dyDescent="0.25">
      <c r="A1067">
        <v>13668000130</v>
      </c>
      <c r="B1067" t="s">
        <v>290</v>
      </c>
      <c r="C1067" t="s">
        <v>38</v>
      </c>
      <c r="D1067" t="s">
        <v>39</v>
      </c>
      <c r="E1067" t="s">
        <v>40</v>
      </c>
      <c r="F1067" t="s">
        <v>291</v>
      </c>
      <c r="G1067" s="1">
        <v>43013</v>
      </c>
      <c r="H1067" s="2">
        <v>44121</v>
      </c>
      <c r="I1067" t="s">
        <v>244</v>
      </c>
      <c r="J1067">
        <v>2017</v>
      </c>
      <c r="K1067">
        <v>2018</v>
      </c>
      <c r="L1067" s="7">
        <v>4999</v>
      </c>
      <c r="M1067">
        <v>539145</v>
      </c>
      <c r="N1067" s="1">
        <v>43013</v>
      </c>
      <c r="O1067" s="1">
        <v>43110</v>
      </c>
      <c r="P1067" s="1">
        <v>43122</v>
      </c>
      <c r="Q1067" s="1" t="s">
        <v>42</v>
      </c>
      <c r="R1067">
        <v>2018</v>
      </c>
      <c r="S1067">
        <v>2018</v>
      </c>
      <c r="T1067" t="s">
        <v>51</v>
      </c>
      <c r="U1067" t="s">
        <v>51</v>
      </c>
      <c r="V1067" t="s">
        <v>63</v>
      </c>
      <c r="W1067" t="s">
        <v>73</v>
      </c>
      <c r="X1067">
        <v>100</v>
      </c>
      <c r="Y1067">
        <v>4</v>
      </c>
      <c r="Z1067">
        <v>57</v>
      </c>
      <c r="AA1067" t="s">
        <v>128</v>
      </c>
      <c r="AB1067" t="s">
        <v>53</v>
      </c>
      <c r="AC1067">
        <v>97</v>
      </c>
      <c r="AD1067">
        <v>12</v>
      </c>
      <c r="AE1067">
        <v>109</v>
      </c>
      <c r="AF1067" t="s">
        <v>71</v>
      </c>
      <c r="AG1067" t="s">
        <v>86</v>
      </c>
      <c r="AH1067">
        <v>2</v>
      </c>
      <c r="AI1067">
        <v>2</v>
      </c>
      <c r="AJ1067">
        <v>1904</v>
      </c>
      <c r="AK1067">
        <v>1900</v>
      </c>
      <c r="AL1067" t="s">
        <v>173</v>
      </c>
      <c r="AM1067" t="s">
        <v>73</v>
      </c>
      <c r="AN1067">
        <v>2754</v>
      </c>
    </row>
    <row r="1068" spans="1:40" x14ac:dyDescent="0.25">
      <c r="A1068">
        <v>13756000090</v>
      </c>
      <c r="B1068" t="s">
        <v>356</v>
      </c>
      <c r="C1068" t="s">
        <v>38</v>
      </c>
      <c r="D1068" t="s">
        <v>39</v>
      </c>
      <c r="E1068" t="s">
        <v>40</v>
      </c>
      <c r="F1068" t="s">
        <v>357</v>
      </c>
      <c r="G1068" s="1">
        <v>43159</v>
      </c>
      <c r="H1068" s="2">
        <v>43879</v>
      </c>
      <c r="I1068" t="s">
        <v>62</v>
      </c>
      <c r="J1068">
        <v>2018</v>
      </c>
      <c r="K1068">
        <v>2018</v>
      </c>
      <c r="L1068" s="7">
        <v>7900</v>
      </c>
      <c r="M1068">
        <v>541591</v>
      </c>
      <c r="N1068" s="1">
        <v>43160</v>
      </c>
      <c r="O1068" s="1">
        <v>43194</v>
      </c>
      <c r="P1068" s="1">
        <v>43207</v>
      </c>
      <c r="Q1068" s="1" t="s">
        <v>124</v>
      </c>
      <c r="R1068">
        <v>2018</v>
      </c>
      <c r="S1068">
        <v>2018</v>
      </c>
      <c r="T1068" t="s">
        <v>51</v>
      </c>
      <c r="U1068" t="s">
        <v>51</v>
      </c>
      <c r="V1068" t="s">
        <v>63</v>
      </c>
      <c r="W1068" t="s">
        <v>73</v>
      </c>
      <c r="X1068">
        <v>100</v>
      </c>
      <c r="Y1068">
        <v>18</v>
      </c>
      <c r="Z1068">
        <v>58</v>
      </c>
      <c r="AA1068" t="s">
        <v>64</v>
      </c>
      <c r="AB1068" t="s">
        <v>53</v>
      </c>
      <c r="AC1068">
        <v>34</v>
      </c>
      <c r="AD1068">
        <v>13</v>
      </c>
      <c r="AE1068">
        <v>47</v>
      </c>
      <c r="AF1068" t="s">
        <v>71</v>
      </c>
      <c r="AG1068" t="s">
        <v>86</v>
      </c>
      <c r="AH1068">
        <v>2</v>
      </c>
      <c r="AI1068">
        <v>1</v>
      </c>
      <c r="AJ1068">
        <v>1889</v>
      </c>
      <c r="AK1068">
        <v>1880</v>
      </c>
      <c r="AL1068" t="s">
        <v>173</v>
      </c>
      <c r="AM1068" t="s">
        <v>73</v>
      </c>
      <c r="AN1068">
        <v>1980</v>
      </c>
    </row>
    <row r="1069" spans="1:40" x14ac:dyDescent="0.25">
      <c r="A1069">
        <v>11881000090</v>
      </c>
      <c r="B1069" t="s">
        <v>489</v>
      </c>
      <c r="C1069" t="s">
        <v>38</v>
      </c>
      <c r="D1069" t="s">
        <v>39</v>
      </c>
      <c r="E1069" t="s">
        <v>40</v>
      </c>
      <c r="F1069" t="s">
        <v>490</v>
      </c>
      <c r="G1069" s="1">
        <v>43236</v>
      </c>
      <c r="H1069" s="2">
        <v>43969</v>
      </c>
      <c r="I1069" t="s">
        <v>142</v>
      </c>
      <c r="J1069">
        <v>2018</v>
      </c>
      <c r="K1069">
        <v>2018</v>
      </c>
      <c r="L1069" s="7">
        <v>7000</v>
      </c>
      <c r="M1069">
        <v>543058</v>
      </c>
      <c r="N1069" s="1">
        <v>43237</v>
      </c>
      <c r="O1069" s="1">
        <v>43278</v>
      </c>
      <c r="P1069" s="1">
        <v>43280</v>
      </c>
      <c r="Q1069" s="1" t="s">
        <v>150</v>
      </c>
      <c r="R1069">
        <v>2018</v>
      </c>
      <c r="S1069">
        <v>2018</v>
      </c>
      <c r="T1069" t="s">
        <v>51</v>
      </c>
      <c r="U1069" t="s">
        <v>51</v>
      </c>
      <c r="V1069" t="s">
        <v>63</v>
      </c>
      <c r="W1069" t="s">
        <v>73</v>
      </c>
      <c r="X1069">
        <v>100</v>
      </c>
      <c r="Y1069">
        <v>19</v>
      </c>
      <c r="Z1069">
        <v>59</v>
      </c>
      <c r="AA1069" t="s">
        <v>136</v>
      </c>
      <c r="AB1069" t="s">
        <v>47</v>
      </c>
      <c r="AC1069">
        <v>41</v>
      </c>
      <c r="AD1069">
        <v>2</v>
      </c>
      <c r="AE1069">
        <v>43</v>
      </c>
      <c r="AF1069" t="s">
        <v>71</v>
      </c>
      <c r="AG1069" t="s">
        <v>86</v>
      </c>
      <c r="AH1069">
        <v>2</v>
      </c>
      <c r="AI1069">
        <v>1</v>
      </c>
      <c r="AJ1069">
        <v>1885</v>
      </c>
      <c r="AK1069">
        <v>1880</v>
      </c>
      <c r="AL1069" t="s">
        <v>173</v>
      </c>
      <c r="AM1069" t="s">
        <v>73</v>
      </c>
      <c r="AN1069">
        <v>1948</v>
      </c>
    </row>
    <row r="1070" spans="1:40" x14ac:dyDescent="0.25">
      <c r="A1070">
        <v>11238000040</v>
      </c>
      <c r="B1070" t="s">
        <v>218</v>
      </c>
      <c r="C1070" t="s">
        <v>38</v>
      </c>
      <c r="D1070" t="s">
        <v>39</v>
      </c>
      <c r="E1070" t="s">
        <v>40</v>
      </c>
      <c r="F1070" t="s">
        <v>219</v>
      </c>
      <c r="G1070" s="1">
        <v>42944</v>
      </c>
      <c r="H1070" s="2">
        <v>44029</v>
      </c>
      <c r="I1070" t="s">
        <v>183</v>
      </c>
      <c r="J1070">
        <v>2017</v>
      </c>
      <c r="K1070">
        <v>2018</v>
      </c>
      <c r="L1070" s="7">
        <v>8500</v>
      </c>
      <c r="M1070">
        <v>0</v>
      </c>
      <c r="N1070" s="1">
        <v>42944</v>
      </c>
      <c r="O1070" s="1">
        <v>43018</v>
      </c>
      <c r="P1070" s="1">
        <v>43026</v>
      </c>
      <c r="Q1070" s="1" t="s">
        <v>244</v>
      </c>
      <c r="R1070">
        <v>2017</v>
      </c>
      <c r="S1070">
        <v>2018</v>
      </c>
      <c r="T1070" t="s">
        <v>220</v>
      </c>
      <c r="U1070" t="s">
        <v>44</v>
      </c>
      <c r="V1070" t="s">
        <v>63</v>
      </c>
      <c r="W1070" t="s">
        <v>73</v>
      </c>
      <c r="X1070">
        <v>100</v>
      </c>
      <c r="Y1070">
        <v>3</v>
      </c>
      <c r="Z1070">
        <v>65</v>
      </c>
      <c r="AA1070" t="s">
        <v>77</v>
      </c>
      <c r="AB1070" t="s">
        <v>47</v>
      </c>
      <c r="AC1070">
        <v>74</v>
      </c>
      <c r="AD1070">
        <v>8</v>
      </c>
      <c r="AE1070">
        <v>82</v>
      </c>
      <c r="AF1070" t="s">
        <v>48</v>
      </c>
      <c r="AG1070" t="s">
        <v>48</v>
      </c>
      <c r="AH1070" t="s">
        <v>48</v>
      </c>
      <c r="AI1070" t="s">
        <v>48</v>
      </c>
      <c r="AJ1070" t="s">
        <v>48</v>
      </c>
      <c r="AK1070" t="s">
        <v>48</v>
      </c>
      <c r="AL1070" t="s">
        <v>48</v>
      </c>
      <c r="AM1070" t="s">
        <v>48</v>
      </c>
      <c r="AN1070" t="s">
        <v>48</v>
      </c>
    </row>
    <row r="1071" spans="1:40" x14ac:dyDescent="0.25">
      <c r="A1071">
        <v>11165000065</v>
      </c>
      <c r="B1071" t="s">
        <v>395</v>
      </c>
      <c r="C1071" t="s">
        <v>38</v>
      </c>
      <c r="D1071" t="s">
        <v>39</v>
      </c>
      <c r="E1071" t="s">
        <v>40</v>
      </c>
      <c r="F1071" t="s">
        <v>396</v>
      </c>
      <c r="G1071" s="1">
        <v>43053</v>
      </c>
      <c r="H1071" s="2">
        <v>44152</v>
      </c>
      <c r="I1071" t="s">
        <v>266</v>
      </c>
      <c r="J1071">
        <v>2017</v>
      </c>
      <c r="K1071">
        <v>2018</v>
      </c>
      <c r="L1071" s="7">
        <v>4200</v>
      </c>
      <c r="M1071">
        <v>540083</v>
      </c>
      <c r="N1071" s="1">
        <v>43060</v>
      </c>
      <c r="O1071" s="1">
        <v>43201</v>
      </c>
      <c r="P1071" s="1">
        <v>43229</v>
      </c>
      <c r="Q1071" s="1" t="s">
        <v>142</v>
      </c>
      <c r="R1071">
        <v>2018</v>
      </c>
      <c r="S1071">
        <v>2018</v>
      </c>
      <c r="T1071" t="s">
        <v>51</v>
      </c>
      <c r="U1071" t="s">
        <v>51</v>
      </c>
      <c r="V1071" t="s">
        <v>63</v>
      </c>
      <c r="W1071" t="s">
        <v>73</v>
      </c>
      <c r="X1071">
        <v>100</v>
      </c>
      <c r="Y1071">
        <v>3</v>
      </c>
      <c r="Z1071">
        <v>65</v>
      </c>
      <c r="AA1071" t="s">
        <v>77</v>
      </c>
      <c r="AB1071" t="s">
        <v>53</v>
      </c>
      <c r="AC1071">
        <v>141</v>
      </c>
      <c r="AD1071">
        <v>28</v>
      </c>
      <c r="AE1071">
        <v>169</v>
      </c>
      <c r="AF1071" t="s">
        <v>71</v>
      </c>
      <c r="AG1071" t="s">
        <v>86</v>
      </c>
      <c r="AH1071">
        <v>2</v>
      </c>
      <c r="AI1071">
        <v>4</v>
      </c>
      <c r="AJ1071">
        <v>1893</v>
      </c>
      <c r="AK1071">
        <v>1890</v>
      </c>
      <c r="AL1071" t="s">
        <v>173</v>
      </c>
      <c r="AM1071" t="s">
        <v>73</v>
      </c>
      <c r="AN1071">
        <v>5536</v>
      </c>
    </row>
    <row r="1072" spans="1:40" x14ac:dyDescent="0.25">
      <c r="A1072">
        <v>12439060010</v>
      </c>
      <c r="B1072" t="s">
        <v>434</v>
      </c>
      <c r="C1072" t="s">
        <v>38</v>
      </c>
      <c r="D1072" t="s">
        <v>39</v>
      </c>
      <c r="E1072" t="s">
        <v>40</v>
      </c>
      <c r="F1072" t="s">
        <v>396</v>
      </c>
      <c r="G1072" s="1">
        <v>43053</v>
      </c>
      <c r="H1072" s="2">
        <v>44152</v>
      </c>
      <c r="I1072" t="s">
        <v>266</v>
      </c>
      <c r="J1072">
        <v>2017</v>
      </c>
      <c r="K1072">
        <v>2018</v>
      </c>
      <c r="L1072" s="7">
        <v>5200</v>
      </c>
      <c r="M1072">
        <v>540084</v>
      </c>
      <c r="N1072" s="1">
        <v>43060</v>
      </c>
      <c r="O1072" s="1">
        <v>43201</v>
      </c>
      <c r="P1072" s="1">
        <v>43250</v>
      </c>
      <c r="Q1072" s="1" t="s">
        <v>142</v>
      </c>
      <c r="R1072">
        <v>2018</v>
      </c>
      <c r="S1072">
        <v>2018</v>
      </c>
      <c r="T1072" t="s">
        <v>51</v>
      </c>
      <c r="U1072" t="s">
        <v>51</v>
      </c>
      <c r="V1072" t="s">
        <v>63</v>
      </c>
      <c r="W1072" t="s">
        <v>73</v>
      </c>
      <c r="X1072">
        <v>100</v>
      </c>
      <c r="Y1072">
        <v>3</v>
      </c>
      <c r="Z1072">
        <v>65</v>
      </c>
      <c r="AA1072" t="s">
        <v>77</v>
      </c>
      <c r="AB1072" t="s">
        <v>53</v>
      </c>
      <c r="AC1072">
        <v>141</v>
      </c>
      <c r="AD1072">
        <v>49</v>
      </c>
      <c r="AE1072">
        <v>190</v>
      </c>
      <c r="AF1072" t="s">
        <v>71</v>
      </c>
      <c r="AG1072" t="s">
        <v>86</v>
      </c>
      <c r="AH1072">
        <v>1</v>
      </c>
      <c r="AI1072">
        <v>3</v>
      </c>
      <c r="AJ1072">
        <v>1890</v>
      </c>
      <c r="AK1072">
        <v>1890</v>
      </c>
      <c r="AL1072" t="s">
        <v>173</v>
      </c>
      <c r="AM1072" t="s">
        <v>73</v>
      </c>
      <c r="AN1072">
        <v>2208</v>
      </c>
    </row>
    <row r="1073" spans="1:40" x14ac:dyDescent="0.25">
      <c r="A1073">
        <v>12439060140</v>
      </c>
      <c r="B1073" t="s">
        <v>488</v>
      </c>
      <c r="C1073" t="s">
        <v>38</v>
      </c>
      <c r="D1073" t="s">
        <v>39</v>
      </c>
      <c r="E1073" t="s">
        <v>40</v>
      </c>
      <c r="F1073" t="s">
        <v>396</v>
      </c>
      <c r="G1073" s="1">
        <v>43053</v>
      </c>
      <c r="H1073" s="2">
        <v>44152</v>
      </c>
      <c r="I1073" t="s">
        <v>266</v>
      </c>
      <c r="J1073">
        <v>2017</v>
      </c>
      <c r="K1073">
        <v>2018</v>
      </c>
      <c r="L1073" s="7">
        <v>4200</v>
      </c>
      <c r="M1073">
        <v>540082</v>
      </c>
      <c r="N1073" s="1">
        <v>43060</v>
      </c>
      <c r="O1073" s="1">
        <v>43278</v>
      </c>
      <c r="P1073" s="1">
        <v>43278</v>
      </c>
      <c r="Q1073" s="1" t="s">
        <v>150</v>
      </c>
      <c r="R1073">
        <v>2018</v>
      </c>
      <c r="S1073">
        <v>2018</v>
      </c>
      <c r="T1073" t="s">
        <v>51</v>
      </c>
      <c r="U1073" t="s">
        <v>51</v>
      </c>
      <c r="V1073" t="s">
        <v>63</v>
      </c>
      <c r="W1073" t="s">
        <v>73</v>
      </c>
      <c r="X1073">
        <v>100</v>
      </c>
      <c r="Y1073">
        <v>3</v>
      </c>
      <c r="Z1073">
        <v>65</v>
      </c>
      <c r="AA1073" t="s">
        <v>77</v>
      </c>
      <c r="AB1073" t="s">
        <v>53</v>
      </c>
      <c r="AC1073">
        <v>218</v>
      </c>
      <c r="AD1073">
        <v>0</v>
      </c>
      <c r="AE1073">
        <v>218</v>
      </c>
      <c r="AF1073" t="s">
        <v>71</v>
      </c>
      <c r="AG1073" t="s">
        <v>86</v>
      </c>
      <c r="AH1073">
        <v>2</v>
      </c>
      <c r="AI1073">
        <v>1</v>
      </c>
      <c r="AJ1073">
        <v>1893</v>
      </c>
      <c r="AK1073">
        <v>1890</v>
      </c>
      <c r="AL1073" t="s">
        <v>173</v>
      </c>
      <c r="AM1073" t="s">
        <v>73</v>
      </c>
      <c r="AN1073">
        <v>1448</v>
      </c>
    </row>
    <row r="1074" spans="1:40" x14ac:dyDescent="0.25">
      <c r="A1074">
        <v>12434010230</v>
      </c>
      <c r="B1074" t="s">
        <v>502</v>
      </c>
      <c r="C1074" t="s">
        <v>38</v>
      </c>
      <c r="D1074" t="s">
        <v>39</v>
      </c>
      <c r="E1074" t="s">
        <v>40</v>
      </c>
      <c r="F1074" t="s">
        <v>396</v>
      </c>
      <c r="G1074" s="1">
        <v>43053</v>
      </c>
      <c r="H1074" s="2">
        <v>44152</v>
      </c>
      <c r="I1074" t="s">
        <v>266</v>
      </c>
      <c r="J1074">
        <v>2017</v>
      </c>
      <c r="K1074">
        <v>2018</v>
      </c>
      <c r="L1074" s="7">
        <v>5200</v>
      </c>
      <c r="M1074">
        <v>540085</v>
      </c>
      <c r="N1074" s="1">
        <v>43060</v>
      </c>
      <c r="O1074" s="1">
        <v>43279</v>
      </c>
      <c r="P1074" s="1">
        <v>43292</v>
      </c>
      <c r="Q1074" s="1" t="s">
        <v>183</v>
      </c>
      <c r="R1074">
        <v>2018</v>
      </c>
      <c r="S1074">
        <v>2019</v>
      </c>
      <c r="T1074" t="s">
        <v>51</v>
      </c>
      <c r="U1074" t="s">
        <v>51</v>
      </c>
      <c r="V1074" t="s">
        <v>63</v>
      </c>
      <c r="W1074" t="s">
        <v>73</v>
      </c>
      <c r="X1074">
        <v>100</v>
      </c>
      <c r="Y1074">
        <v>3</v>
      </c>
      <c r="Z1074">
        <v>65</v>
      </c>
      <c r="AA1074" t="s">
        <v>77</v>
      </c>
      <c r="AB1074" t="s">
        <v>53</v>
      </c>
      <c r="AC1074">
        <v>219</v>
      </c>
      <c r="AD1074">
        <v>13</v>
      </c>
      <c r="AE1074">
        <v>232</v>
      </c>
      <c r="AF1074" t="s">
        <v>71</v>
      </c>
      <c r="AG1074" t="s">
        <v>86</v>
      </c>
      <c r="AH1074">
        <v>2</v>
      </c>
      <c r="AI1074">
        <v>4</v>
      </c>
      <c r="AJ1074">
        <v>1929</v>
      </c>
      <c r="AK1074">
        <v>1920</v>
      </c>
      <c r="AL1074" t="s">
        <v>173</v>
      </c>
      <c r="AM1074" t="s">
        <v>73</v>
      </c>
      <c r="AN1074">
        <v>2904</v>
      </c>
    </row>
    <row r="1075" spans="1:40" x14ac:dyDescent="0.25">
      <c r="A1075">
        <v>13573030930</v>
      </c>
      <c r="B1075" t="s">
        <v>405</v>
      </c>
      <c r="C1075" t="s">
        <v>38</v>
      </c>
      <c r="D1075" t="s">
        <v>67</v>
      </c>
      <c r="E1075" t="s">
        <v>67</v>
      </c>
      <c r="F1075" t="s">
        <v>404</v>
      </c>
      <c r="G1075" s="1">
        <v>43138</v>
      </c>
      <c r="H1075" s="2">
        <v>43879</v>
      </c>
      <c r="I1075" t="s">
        <v>62</v>
      </c>
      <c r="J1075">
        <v>2018</v>
      </c>
      <c r="K1075">
        <v>2018</v>
      </c>
      <c r="L1075" s="7">
        <v>8900</v>
      </c>
      <c r="M1075">
        <v>541265</v>
      </c>
      <c r="N1075" s="1">
        <v>43143</v>
      </c>
      <c r="O1075" s="1">
        <v>43206</v>
      </c>
      <c r="P1075" s="1">
        <v>43230</v>
      </c>
      <c r="Q1075" s="1" t="s">
        <v>142</v>
      </c>
      <c r="R1075">
        <v>2018</v>
      </c>
      <c r="S1075">
        <v>2018</v>
      </c>
      <c r="T1075" t="s">
        <v>51</v>
      </c>
      <c r="U1075" t="s">
        <v>51</v>
      </c>
      <c r="V1075" t="s">
        <v>63</v>
      </c>
      <c r="W1075" t="s">
        <v>73</v>
      </c>
      <c r="X1075">
        <v>100</v>
      </c>
      <c r="Y1075">
        <v>21</v>
      </c>
      <c r="Z1075">
        <v>68</v>
      </c>
      <c r="AA1075" t="s">
        <v>46</v>
      </c>
      <c r="AB1075" t="s">
        <v>70</v>
      </c>
      <c r="AC1075">
        <v>63</v>
      </c>
      <c r="AD1075">
        <v>24</v>
      </c>
      <c r="AE1075">
        <v>87</v>
      </c>
      <c r="AF1075" t="s">
        <v>71</v>
      </c>
      <c r="AG1075" t="s">
        <v>86</v>
      </c>
      <c r="AH1075">
        <v>2</v>
      </c>
      <c r="AI1075">
        <v>2</v>
      </c>
      <c r="AJ1075">
        <v>1908</v>
      </c>
      <c r="AK1075">
        <v>1900</v>
      </c>
      <c r="AL1075" t="s">
        <v>173</v>
      </c>
      <c r="AM1075" t="s">
        <v>73</v>
      </c>
      <c r="AN1075">
        <v>2040</v>
      </c>
    </row>
    <row r="1076" spans="1:40" x14ac:dyDescent="0.25">
      <c r="A1076">
        <v>13573030040</v>
      </c>
      <c r="B1076" t="s">
        <v>485</v>
      </c>
      <c r="C1076" t="s">
        <v>38</v>
      </c>
      <c r="D1076" t="s">
        <v>67</v>
      </c>
      <c r="E1076" t="s">
        <v>67</v>
      </c>
      <c r="F1076" t="s">
        <v>404</v>
      </c>
      <c r="G1076" s="1">
        <v>43138</v>
      </c>
      <c r="H1076" s="2">
        <v>43879</v>
      </c>
      <c r="I1076" t="s">
        <v>62</v>
      </c>
      <c r="J1076">
        <v>2018</v>
      </c>
      <c r="K1076">
        <v>2018</v>
      </c>
      <c r="L1076" s="7">
        <v>8900</v>
      </c>
      <c r="M1076">
        <v>541264</v>
      </c>
      <c r="N1076" s="1">
        <v>43143</v>
      </c>
      <c r="O1076" s="1">
        <v>43207</v>
      </c>
      <c r="P1076" s="1">
        <v>43272</v>
      </c>
      <c r="Q1076" s="1" t="s">
        <v>150</v>
      </c>
      <c r="R1076">
        <v>2018</v>
      </c>
      <c r="S1076">
        <v>2018</v>
      </c>
      <c r="T1076" t="s">
        <v>51</v>
      </c>
      <c r="U1076" t="s">
        <v>51</v>
      </c>
      <c r="V1076" t="s">
        <v>63</v>
      </c>
      <c r="W1076" t="s">
        <v>73</v>
      </c>
      <c r="X1076">
        <v>100</v>
      </c>
      <c r="Y1076">
        <v>21</v>
      </c>
      <c r="Z1076">
        <v>68</v>
      </c>
      <c r="AA1076" t="s">
        <v>46</v>
      </c>
      <c r="AB1076" t="s">
        <v>70</v>
      </c>
      <c r="AC1076">
        <v>64</v>
      </c>
      <c r="AD1076">
        <v>65</v>
      </c>
      <c r="AE1076">
        <v>129</v>
      </c>
      <c r="AF1076" t="s">
        <v>71</v>
      </c>
      <c r="AG1076" t="s">
        <v>86</v>
      </c>
      <c r="AH1076">
        <v>1</v>
      </c>
      <c r="AI1076">
        <v>1</v>
      </c>
      <c r="AJ1076">
        <v>1908</v>
      </c>
      <c r="AK1076">
        <v>1900</v>
      </c>
      <c r="AL1076" t="s">
        <v>173</v>
      </c>
      <c r="AM1076" t="s">
        <v>73</v>
      </c>
      <c r="AN1076">
        <v>795</v>
      </c>
    </row>
    <row r="1077" spans="1:40" x14ac:dyDescent="0.25">
      <c r="A1077">
        <v>14412030390</v>
      </c>
      <c r="B1077" t="s">
        <v>403</v>
      </c>
      <c r="C1077" t="s">
        <v>38</v>
      </c>
      <c r="D1077" t="s">
        <v>67</v>
      </c>
      <c r="E1077" t="s">
        <v>67</v>
      </c>
      <c r="F1077" t="s">
        <v>404</v>
      </c>
      <c r="G1077" s="1">
        <v>43138</v>
      </c>
      <c r="H1077" s="2">
        <v>43879</v>
      </c>
      <c r="I1077" t="s">
        <v>62</v>
      </c>
      <c r="J1077">
        <v>2018</v>
      </c>
      <c r="K1077">
        <v>2018</v>
      </c>
      <c r="L1077" s="7">
        <v>8900</v>
      </c>
      <c r="M1077">
        <v>541266</v>
      </c>
      <c r="N1077" s="1">
        <v>43143</v>
      </c>
      <c r="O1077" s="1">
        <v>43207</v>
      </c>
      <c r="P1077" s="1">
        <v>43230</v>
      </c>
      <c r="Q1077" s="1" t="s">
        <v>142</v>
      </c>
      <c r="R1077">
        <v>2018</v>
      </c>
      <c r="S1077">
        <v>2018</v>
      </c>
      <c r="T1077" t="s">
        <v>51</v>
      </c>
      <c r="U1077" t="s">
        <v>51</v>
      </c>
      <c r="V1077" t="s">
        <v>63</v>
      </c>
      <c r="W1077" t="s">
        <v>73</v>
      </c>
      <c r="X1077">
        <v>100</v>
      </c>
      <c r="Y1077">
        <v>21</v>
      </c>
      <c r="Z1077">
        <v>69</v>
      </c>
      <c r="AA1077" t="s">
        <v>151</v>
      </c>
      <c r="AB1077" t="s">
        <v>70</v>
      </c>
      <c r="AC1077">
        <v>64</v>
      </c>
      <c r="AD1077">
        <v>23</v>
      </c>
      <c r="AE1077">
        <v>87</v>
      </c>
      <c r="AF1077" t="s">
        <v>71</v>
      </c>
      <c r="AG1077" t="s">
        <v>86</v>
      </c>
      <c r="AH1077">
        <v>1</v>
      </c>
      <c r="AI1077">
        <v>1</v>
      </c>
      <c r="AJ1077">
        <v>1895</v>
      </c>
      <c r="AK1077">
        <v>1890</v>
      </c>
      <c r="AL1077" t="s">
        <v>173</v>
      </c>
      <c r="AM1077" t="s">
        <v>73</v>
      </c>
      <c r="AN1077">
        <v>945</v>
      </c>
    </row>
    <row r="1078" spans="1:40" x14ac:dyDescent="0.25">
      <c r="A1078">
        <v>14253000100</v>
      </c>
      <c r="B1078" t="s">
        <v>246</v>
      </c>
      <c r="C1078" t="s">
        <v>38</v>
      </c>
      <c r="D1078" t="s">
        <v>39</v>
      </c>
      <c r="E1078" t="s">
        <v>40</v>
      </c>
      <c r="F1078" t="s">
        <v>247</v>
      </c>
      <c r="G1078" s="1">
        <v>42986</v>
      </c>
      <c r="H1078" s="2">
        <v>44091</v>
      </c>
      <c r="I1078" t="s">
        <v>223</v>
      </c>
      <c r="J1078">
        <v>2017</v>
      </c>
      <c r="K1078">
        <v>2018</v>
      </c>
      <c r="L1078" s="7">
        <v>1800</v>
      </c>
      <c r="M1078">
        <v>0</v>
      </c>
      <c r="N1078" s="1">
        <v>42986</v>
      </c>
      <c r="O1078" s="1">
        <v>43056</v>
      </c>
      <c r="P1078" s="1">
        <v>43074</v>
      </c>
      <c r="Q1078" s="1" t="s">
        <v>300</v>
      </c>
      <c r="R1078">
        <v>2017</v>
      </c>
      <c r="S1078">
        <v>2018</v>
      </c>
      <c r="T1078" t="s">
        <v>248</v>
      </c>
      <c r="U1078" t="s">
        <v>44</v>
      </c>
      <c r="V1078" t="s">
        <v>63</v>
      </c>
      <c r="W1078" t="s">
        <v>73</v>
      </c>
      <c r="X1078">
        <v>100</v>
      </c>
      <c r="Y1078">
        <v>2</v>
      </c>
      <c r="Z1078">
        <v>74</v>
      </c>
      <c r="AA1078" t="s">
        <v>132</v>
      </c>
      <c r="AB1078" t="s">
        <v>47</v>
      </c>
      <c r="AC1078">
        <v>70</v>
      </c>
      <c r="AD1078">
        <v>18</v>
      </c>
      <c r="AE1078">
        <v>88</v>
      </c>
      <c r="AF1078" t="s">
        <v>48</v>
      </c>
      <c r="AG1078" t="s">
        <v>48</v>
      </c>
      <c r="AH1078" t="s">
        <v>48</v>
      </c>
      <c r="AI1078" t="s">
        <v>48</v>
      </c>
      <c r="AJ1078" t="s">
        <v>48</v>
      </c>
      <c r="AK1078" t="s">
        <v>48</v>
      </c>
      <c r="AL1078" t="s">
        <v>48</v>
      </c>
      <c r="AM1078" t="s">
        <v>48</v>
      </c>
      <c r="AN1078" t="s">
        <v>48</v>
      </c>
    </row>
    <row r="1079" spans="1:40" x14ac:dyDescent="0.25">
      <c r="A1079">
        <v>14251000070</v>
      </c>
      <c r="B1079" t="s">
        <v>310</v>
      </c>
      <c r="C1079" t="s">
        <v>38</v>
      </c>
      <c r="D1079" t="s">
        <v>67</v>
      </c>
      <c r="E1079" t="s">
        <v>67</v>
      </c>
      <c r="F1079" t="s">
        <v>311</v>
      </c>
      <c r="G1079" s="1">
        <v>43006</v>
      </c>
      <c r="H1079" s="2">
        <v>44091</v>
      </c>
      <c r="I1079" t="s">
        <v>223</v>
      </c>
      <c r="J1079">
        <v>2017</v>
      </c>
      <c r="K1079">
        <v>2018</v>
      </c>
      <c r="L1079" s="7">
        <v>5800</v>
      </c>
      <c r="M1079">
        <v>539087</v>
      </c>
      <c r="N1079" s="1">
        <v>43012</v>
      </c>
      <c r="O1079" s="1">
        <v>43129</v>
      </c>
      <c r="P1079" s="1">
        <v>43152</v>
      </c>
      <c r="Q1079" s="1" t="s">
        <v>62</v>
      </c>
      <c r="R1079">
        <v>2018</v>
      </c>
      <c r="S1079">
        <v>2018</v>
      </c>
      <c r="T1079" t="s">
        <v>51</v>
      </c>
      <c r="U1079" t="s">
        <v>51</v>
      </c>
      <c r="V1079" t="s">
        <v>63</v>
      </c>
      <c r="W1079" t="s">
        <v>73</v>
      </c>
      <c r="X1079">
        <v>100</v>
      </c>
      <c r="Y1079">
        <v>2</v>
      </c>
      <c r="Z1079">
        <v>74</v>
      </c>
      <c r="AA1079" t="s">
        <v>132</v>
      </c>
      <c r="AB1079" t="s">
        <v>70</v>
      </c>
      <c r="AC1079">
        <v>117</v>
      </c>
      <c r="AD1079">
        <v>23</v>
      </c>
      <c r="AE1079">
        <v>140</v>
      </c>
      <c r="AF1079" t="s">
        <v>71</v>
      </c>
      <c r="AG1079" t="s">
        <v>72</v>
      </c>
      <c r="AH1079">
        <v>2</v>
      </c>
      <c r="AI1079">
        <v>2</v>
      </c>
      <c r="AJ1079">
        <v>1902</v>
      </c>
      <c r="AK1079">
        <v>1900</v>
      </c>
      <c r="AL1079" t="s">
        <v>173</v>
      </c>
      <c r="AM1079" t="s">
        <v>73</v>
      </c>
      <c r="AN1079">
        <v>1628</v>
      </c>
    </row>
    <row r="1080" spans="1:40" x14ac:dyDescent="0.25">
      <c r="A1080">
        <v>14251000020</v>
      </c>
      <c r="B1080" t="s">
        <v>308</v>
      </c>
      <c r="C1080" t="s">
        <v>38</v>
      </c>
      <c r="D1080" t="s">
        <v>67</v>
      </c>
      <c r="E1080" t="s">
        <v>67</v>
      </c>
      <c r="F1080" t="s">
        <v>309</v>
      </c>
      <c r="G1080" s="1">
        <v>43006</v>
      </c>
      <c r="H1080" s="2">
        <v>44091</v>
      </c>
      <c r="I1080" t="s">
        <v>223</v>
      </c>
      <c r="J1080">
        <v>2017</v>
      </c>
      <c r="K1080">
        <v>2018</v>
      </c>
      <c r="L1080" s="7">
        <v>5400</v>
      </c>
      <c r="M1080">
        <v>539091</v>
      </c>
      <c r="N1080" s="1">
        <v>43012</v>
      </c>
      <c r="O1080" s="1">
        <v>43131</v>
      </c>
      <c r="P1080" s="1">
        <v>43152</v>
      </c>
      <c r="Q1080" s="1" t="s">
        <v>62</v>
      </c>
      <c r="R1080">
        <v>2018</v>
      </c>
      <c r="S1080">
        <v>2018</v>
      </c>
      <c r="T1080" t="s">
        <v>51</v>
      </c>
      <c r="U1080" t="s">
        <v>51</v>
      </c>
      <c r="V1080" t="s">
        <v>63</v>
      </c>
      <c r="W1080" t="s">
        <v>73</v>
      </c>
      <c r="X1080">
        <v>100</v>
      </c>
      <c r="Y1080">
        <v>2</v>
      </c>
      <c r="Z1080">
        <v>74</v>
      </c>
      <c r="AA1080" t="s">
        <v>132</v>
      </c>
      <c r="AB1080" t="s">
        <v>70</v>
      </c>
      <c r="AC1080">
        <v>119</v>
      </c>
      <c r="AD1080">
        <v>21</v>
      </c>
      <c r="AE1080">
        <v>140</v>
      </c>
      <c r="AF1080" t="s">
        <v>71</v>
      </c>
      <c r="AG1080" t="s">
        <v>72</v>
      </c>
      <c r="AH1080">
        <v>2</v>
      </c>
      <c r="AI1080">
        <v>1</v>
      </c>
      <c r="AJ1080">
        <v>1905</v>
      </c>
      <c r="AK1080">
        <v>1900</v>
      </c>
      <c r="AL1080" t="s">
        <v>173</v>
      </c>
      <c r="AM1080" t="s">
        <v>73</v>
      </c>
      <c r="AN1080">
        <v>1888</v>
      </c>
    </row>
    <row r="1081" spans="1:40" x14ac:dyDescent="0.25">
      <c r="A1081">
        <v>14251000080</v>
      </c>
      <c r="B1081" t="s">
        <v>312</v>
      </c>
      <c r="C1081" t="s">
        <v>38</v>
      </c>
      <c r="D1081" t="s">
        <v>67</v>
      </c>
      <c r="E1081" t="s">
        <v>67</v>
      </c>
      <c r="F1081" t="s">
        <v>311</v>
      </c>
      <c r="G1081" s="1">
        <v>43006</v>
      </c>
      <c r="H1081" s="2">
        <v>44091</v>
      </c>
      <c r="I1081" t="s">
        <v>223</v>
      </c>
      <c r="J1081">
        <v>2017</v>
      </c>
      <c r="K1081">
        <v>2018</v>
      </c>
      <c r="L1081" s="7">
        <v>6900</v>
      </c>
      <c r="M1081">
        <v>539090</v>
      </c>
      <c r="N1081" s="1">
        <v>43012</v>
      </c>
      <c r="O1081" s="1">
        <v>43060</v>
      </c>
      <c r="P1081" s="1">
        <v>43153</v>
      </c>
      <c r="Q1081" s="1" t="s">
        <v>62</v>
      </c>
      <c r="R1081">
        <v>2018</v>
      </c>
      <c r="S1081">
        <v>2018</v>
      </c>
      <c r="T1081" t="s">
        <v>51</v>
      </c>
      <c r="U1081" t="s">
        <v>51</v>
      </c>
      <c r="V1081" t="s">
        <v>63</v>
      </c>
      <c r="W1081" t="s">
        <v>73</v>
      </c>
      <c r="X1081">
        <v>100</v>
      </c>
      <c r="Y1081">
        <v>2</v>
      </c>
      <c r="Z1081">
        <v>74</v>
      </c>
      <c r="AA1081" t="s">
        <v>132</v>
      </c>
      <c r="AB1081" t="s">
        <v>70</v>
      </c>
      <c r="AC1081">
        <v>48</v>
      </c>
      <c r="AD1081">
        <v>93</v>
      </c>
      <c r="AE1081">
        <v>141</v>
      </c>
      <c r="AF1081" t="s">
        <v>71</v>
      </c>
      <c r="AG1081" t="s">
        <v>86</v>
      </c>
      <c r="AH1081">
        <v>2</v>
      </c>
      <c r="AI1081">
        <v>2</v>
      </c>
      <c r="AJ1081">
        <v>1902</v>
      </c>
      <c r="AK1081">
        <v>1900</v>
      </c>
      <c r="AL1081" t="s">
        <v>48</v>
      </c>
      <c r="AM1081" t="s">
        <v>73</v>
      </c>
      <c r="AN1081">
        <v>20000</v>
      </c>
    </row>
    <row r="1082" spans="1:40" x14ac:dyDescent="0.25">
      <c r="A1082">
        <v>14252000040</v>
      </c>
      <c r="B1082" t="s">
        <v>365</v>
      </c>
      <c r="C1082" t="s">
        <v>38</v>
      </c>
      <c r="D1082" t="s">
        <v>67</v>
      </c>
      <c r="E1082" t="s">
        <v>67</v>
      </c>
      <c r="F1082" t="s">
        <v>309</v>
      </c>
      <c r="G1082" s="1">
        <v>43006</v>
      </c>
      <c r="H1082" s="2">
        <v>44091</v>
      </c>
      <c r="I1082" t="s">
        <v>223</v>
      </c>
      <c r="J1082">
        <v>2017</v>
      </c>
      <c r="K1082">
        <v>2018</v>
      </c>
      <c r="L1082" s="7">
        <v>6700</v>
      </c>
      <c r="M1082">
        <v>539084</v>
      </c>
      <c r="N1082" s="1">
        <v>43012</v>
      </c>
      <c r="O1082" s="1">
        <v>43192</v>
      </c>
      <c r="P1082" s="1">
        <v>43220</v>
      </c>
      <c r="Q1082" s="1" t="s">
        <v>124</v>
      </c>
      <c r="R1082">
        <v>2018</v>
      </c>
      <c r="S1082">
        <v>2018</v>
      </c>
      <c r="T1082" t="s">
        <v>51</v>
      </c>
      <c r="U1082" t="s">
        <v>51</v>
      </c>
      <c r="V1082" t="s">
        <v>63</v>
      </c>
      <c r="W1082" t="s">
        <v>73</v>
      </c>
      <c r="X1082">
        <v>100</v>
      </c>
      <c r="Y1082">
        <v>2</v>
      </c>
      <c r="Z1082">
        <v>74</v>
      </c>
      <c r="AA1082" t="s">
        <v>132</v>
      </c>
      <c r="AB1082" t="s">
        <v>70</v>
      </c>
      <c r="AC1082">
        <v>180</v>
      </c>
      <c r="AD1082">
        <v>28</v>
      </c>
      <c r="AE1082">
        <v>208</v>
      </c>
      <c r="AF1082" t="s">
        <v>71</v>
      </c>
      <c r="AG1082" t="s">
        <v>86</v>
      </c>
      <c r="AH1082">
        <v>1</v>
      </c>
      <c r="AI1082">
        <v>1</v>
      </c>
      <c r="AJ1082">
        <v>1929</v>
      </c>
      <c r="AK1082">
        <v>1920</v>
      </c>
      <c r="AL1082" t="s">
        <v>73</v>
      </c>
      <c r="AM1082" t="s">
        <v>73</v>
      </c>
      <c r="AN1082">
        <v>1102</v>
      </c>
    </row>
    <row r="1083" spans="1:40" x14ac:dyDescent="0.25">
      <c r="A1083">
        <v>14240000300</v>
      </c>
      <c r="B1083" t="s">
        <v>393</v>
      </c>
      <c r="C1083" t="s">
        <v>38</v>
      </c>
      <c r="D1083" t="s">
        <v>67</v>
      </c>
      <c r="E1083" t="s">
        <v>67</v>
      </c>
      <c r="F1083" t="s">
        <v>309</v>
      </c>
      <c r="G1083" s="1">
        <v>43006</v>
      </c>
      <c r="H1083" s="2">
        <v>44091</v>
      </c>
      <c r="I1083" t="s">
        <v>223</v>
      </c>
      <c r="J1083">
        <v>2017</v>
      </c>
      <c r="K1083">
        <v>2018</v>
      </c>
      <c r="L1083" s="7">
        <v>6000</v>
      </c>
      <c r="M1083">
        <v>539083</v>
      </c>
      <c r="N1083" s="1">
        <v>43012</v>
      </c>
      <c r="O1083" s="1">
        <v>43199</v>
      </c>
      <c r="P1083" s="1">
        <v>43229</v>
      </c>
      <c r="Q1083" s="1" t="s">
        <v>142</v>
      </c>
      <c r="R1083">
        <v>2018</v>
      </c>
      <c r="S1083">
        <v>2018</v>
      </c>
      <c r="T1083" t="s">
        <v>51</v>
      </c>
      <c r="U1083" t="s">
        <v>51</v>
      </c>
      <c r="V1083" t="s">
        <v>63</v>
      </c>
      <c r="W1083" t="s">
        <v>73</v>
      </c>
      <c r="X1083">
        <v>100</v>
      </c>
      <c r="Y1083">
        <v>2</v>
      </c>
      <c r="Z1083">
        <v>74</v>
      </c>
      <c r="AA1083" t="s">
        <v>132</v>
      </c>
      <c r="AB1083" t="s">
        <v>70</v>
      </c>
      <c r="AC1083">
        <v>187</v>
      </c>
      <c r="AD1083">
        <v>30</v>
      </c>
      <c r="AE1083">
        <v>217</v>
      </c>
      <c r="AF1083" t="s">
        <v>71</v>
      </c>
      <c r="AG1083" t="s">
        <v>72</v>
      </c>
      <c r="AH1083">
        <v>1</v>
      </c>
      <c r="AI1083">
        <v>1</v>
      </c>
      <c r="AJ1083">
        <v>1924</v>
      </c>
      <c r="AK1083">
        <v>1920</v>
      </c>
      <c r="AL1083" t="s">
        <v>173</v>
      </c>
      <c r="AM1083" t="s">
        <v>332</v>
      </c>
      <c r="AN1083">
        <v>680</v>
      </c>
    </row>
    <row r="1084" spans="1:40" x14ac:dyDescent="0.25">
      <c r="A1084">
        <v>14238000300</v>
      </c>
      <c r="B1084" t="s">
        <v>394</v>
      </c>
      <c r="C1084" t="s">
        <v>38</v>
      </c>
      <c r="D1084" t="s">
        <v>67</v>
      </c>
      <c r="E1084" t="s">
        <v>67</v>
      </c>
      <c r="F1084" t="s">
        <v>309</v>
      </c>
      <c r="G1084" s="1">
        <v>43006</v>
      </c>
      <c r="H1084" s="2">
        <v>44091</v>
      </c>
      <c r="I1084" t="s">
        <v>223</v>
      </c>
      <c r="J1084">
        <v>2017</v>
      </c>
      <c r="K1084">
        <v>2018</v>
      </c>
      <c r="L1084" s="7">
        <v>6700</v>
      </c>
      <c r="M1084">
        <v>539085</v>
      </c>
      <c r="N1084" s="1">
        <v>43012</v>
      </c>
      <c r="O1084" s="1">
        <v>43187</v>
      </c>
      <c r="P1084" s="1">
        <v>43229</v>
      </c>
      <c r="Q1084" s="1" t="s">
        <v>142</v>
      </c>
      <c r="R1084">
        <v>2018</v>
      </c>
      <c r="S1084">
        <v>2018</v>
      </c>
      <c r="T1084" t="s">
        <v>51</v>
      </c>
      <c r="U1084" t="s">
        <v>51</v>
      </c>
      <c r="V1084" t="s">
        <v>63</v>
      </c>
      <c r="W1084" t="s">
        <v>73</v>
      </c>
      <c r="X1084">
        <v>100</v>
      </c>
      <c r="Y1084">
        <v>2</v>
      </c>
      <c r="Z1084">
        <v>74</v>
      </c>
      <c r="AA1084" t="s">
        <v>132</v>
      </c>
      <c r="AB1084" t="s">
        <v>70</v>
      </c>
      <c r="AC1084">
        <v>175</v>
      </c>
      <c r="AD1084">
        <v>42</v>
      </c>
      <c r="AE1084">
        <v>217</v>
      </c>
      <c r="AF1084" t="s">
        <v>71</v>
      </c>
      <c r="AG1084" t="s">
        <v>72</v>
      </c>
      <c r="AH1084">
        <v>1</v>
      </c>
      <c r="AI1084">
        <v>1</v>
      </c>
      <c r="AJ1084">
        <v>1956</v>
      </c>
      <c r="AK1084">
        <v>1950</v>
      </c>
      <c r="AL1084" t="s">
        <v>173</v>
      </c>
      <c r="AM1084" t="s">
        <v>73</v>
      </c>
      <c r="AN1084">
        <v>864</v>
      </c>
    </row>
    <row r="1085" spans="1:40" x14ac:dyDescent="0.25">
      <c r="A1085">
        <v>14238000290</v>
      </c>
      <c r="B1085" t="s">
        <v>392</v>
      </c>
      <c r="C1085" t="s">
        <v>38</v>
      </c>
      <c r="D1085" t="s">
        <v>67</v>
      </c>
      <c r="E1085" t="s">
        <v>67</v>
      </c>
      <c r="F1085" t="s">
        <v>309</v>
      </c>
      <c r="G1085" s="1">
        <v>43006</v>
      </c>
      <c r="H1085" s="2">
        <v>44091</v>
      </c>
      <c r="I1085" t="s">
        <v>223</v>
      </c>
      <c r="J1085">
        <v>2017</v>
      </c>
      <c r="K1085">
        <v>2018</v>
      </c>
      <c r="L1085" s="7">
        <v>3100</v>
      </c>
      <c r="M1085">
        <v>539086</v>
      </c>
      <c r="N1085" s="1">
        <v>43012</v>
      </c>
      <c r="O1085" s="1">
        <v>43209</v>
      </c>
      <c r="P1085" s="1">
        <v>43229</v>
      </c>
      <c r="Q1085" s="1" t="s">
        <v>142</v>
      </c>
      <c r="R1085">
        <v>2018</v>
      </c>
      <c r="S1085">
        <v>2018</v>
      </c>
      <c r="T1085" t="s">
        <v>51</v>
      </c>
      <c r="U1085" t="s">
        <v>51</v>
      </c>
      <c r="V1085" t="s">
        <v>63</v>
      </c>
      <c r="W1085" t="s">
        <v>73</v>
      </c>
      <c r="X1085">
        <v>100</v>
      </c>
      <c r="Y1085">
        <v>2</v>
      </c>
      <c r="Z1085">
        <v>74</v>
      </c>
      <c r="AA1085" t="s">
        <v>132</v>
      </c>
      <c r="AB1085" t="s">
        <v>70</v>
      </c>
      <c r="AC1085">
        <v>197</v>
      </c>
      <c r="AD1085">
        <v>20</v>
      </c>
      <c r="AE1085">
        <v>217</v>
      </c>
      <c r="AF1085" t="s">
        <v>71</v>
      </c>
      <c r="AG1085" t="s">
        <v>72</v>
      </c>
      <c r="AH1085">
        <v>1</v>
      </c>
      <c r="AI1085">
        <v>1</v>
      </c>
      <c r="AJ1085">
        <v>1956</v>
      </c>
      <c r="AK1085">
        <v>1950</v>
      </c>
      <c r="AL1085" t="s">
        <v>173</v>
      </c>
      <c r="AM1085" t="s">
        <v>73</v>
      </c>
      <c r="AN1085">
        <v>800</v>
      </c>
    </row>
    <row r="1086" spans="1:40" x14ac:dyDescent="0.25">
      <c r="A1086">
        <v>14294000430</v>
      </c>
      <c r="B1086" t="s">
        <v>453</v>
      </c>
      <c r="C1086" t="s">
        <v>38</v>
      </c>
      <c r="D1086" t="s">
        <v>39</v>
      </c>
      <c r="E1086" t="s">
        <v>40</v>
      </c>
      <c r="F1086" t="s">
        <v>454</v>
      </c>
      <c r="G1086" s="1">
        <v>43195</v>
      </c>
      <c r="H1086" s="2">
        <v>43939</v>
      </c>
      <c r="I1086" t="s">
        <v>124</v>
      </c>
      <c r="J1086">
        <v>2018</v>
      </c>
      <c r="K1086">
        <v>2018</v>
      </c>
      <c r="L1086" s="7">
        <v>7200</v>
      </c>
      <c r="M1086">
        <v>542246</v>
      </c>
      <c r="N1086" s="1">
        <v>43199</v>
      </c>
      <c r="O1086" s="1">
        <v>43262</v>
      </c>
      <c r="P1086" s="1">
        <v>43262</v>
      </c>
      <c r="Q1086" s="1" t="s">
        <v>150</v>
      </c>
      <c r="R1086">
        <v>2018</v>
      </c>
      <c r="S1086">
        <v>2018</v>
      </c>
      <c r="T1086" t="s">
        <v>51</v>
      </c>
      <c r="U1086" t="s">
        <v>51</v>
      </c>
      <c r="V1086" t="s">
        <v>63</v>
      </c>
      <c r="W1086" t="s">
        <v>73</v>
      </c>
      <c r="X1086">
        <v>100</v>
      </c>
      <c r="Y1086">
        <v>2</v>
      </c>
      <c r="Z1086">
        <v>74</v>
      </c>
      <c r="AA1086" t="s">
        <v>132</v>
      </c>
      <c r="AB1086" t="s">
        <v>53</v>
      </c>
      <c r="AC1086">
        <v>63</v>
      </c>
      <c r="AD1086">
        <v>0</v>
      </c>
      <c r="AE1086">
        <v>63</v>
      </c>
      <c r="AF1086" t="s">
        <v>71</v>
      </c>
      <c r="AG1086" t="s">
        <v>72</v>
      </c>
      <c r="AH1086">
        <v>1.5</v>
      </c>
      <c r="AI1086">
        <v>1</v>
      </c>
      <c r="AJ1086">
        <v>1884</v>
      </c>
      <c r="AK1086">
        <v>1880</v>
      </c>
      <c r="AL1086" t="s">
        <v>173</v>
      </c>
      <c r="AM1086" t="s">
        <v>73</v>
      </c>
      <c r="AN1086">
        <v>1008</v>
      </c>
    </row>
    <row r="1087" spans="1:40" x14ac:dyDescent="0.25">
      <c r="A1087">
        <v>14881000040</v>
      </c>
      <c r="B1087" t="s">
        <v>466</v>
      </c>
      <c r="C1087" t="s">
        <v>38</v>
      </c>
      <c r="D1087" t="s">
        <v>39</v>
      </c>
      <c r="E1087" t="s">
        <v>40</v>
      </c>
      <c r="F1087" t="s">
        <v>454</v>
      </c>
      <c r="G1087" s="1">
        <v>43195</v>
      </c>
      <c r="H1087" s="2">
        <v>43939</v>
      </c>
      <c r="I1087" t="s">
        <v>124</v>
      </c>
      <c r="J1087">
        <v>2018</v>
      </c>
      <c r="K1087">
        <v>2018</v>
      </c>
      <c r="L1087" s="7">
        <v>7200</v>
      </c>
      <c r="M1087">
        <v>542271</v>
      </c>
      <c r="N1087" s="1">
        <v>43199</v>
      </c>
      <c r="O1087" s="1">
        <v>43251</v>
      </c>
      <c r="P1087" s="1">
        <v>43269</v>
      </c>
      <c r="Q1087" s="1" t="s">
        <v>150</v>
      </c>
      <c r="R1087">
        <v>2018</v>
      </c>
      <c r="S1087">
        <v>2018</v>
      </c>
      <c r="T1087" t="s">
        <v>51</v>
      </c>
      <c r="U1087" t="s">
        <v>51</v>
      </c>
      <c r="V1087" t="s">
        <v>63</v>
      </c>
      <c r="W1087" t="s">
        <v>73</v>
      </c>
      <c r="X1087">
        <v>100</v>
      </c>
      <c r="Y1087">
        <v>27</v>
      </c>
      <c r="Z1087">
        <v>76</v>
      </c>
      <c r="AA1087" t="s">
        <v>161</v>
      </c>
      <c r="AB1087" t="s">
        <v>53</v>
      </c>
      <c r="AC1087">
        <v>52</v>
      </c>
      <c r="AD1087">
        <v>18</v>
      </c>
      <c r="AE1087">
        <v>70</v>
      </c>
      <c r="AF1087" t="s">
        <v>71</v>
      </c>
      <c r="AG1087" t="s">
        <v>72</v>
      </c>
      <c r="AH1087">
        <v>2</v>
      </c>
      <c r="AI1087">
        <v>1</v>
      </c>
      <c r="AJ1087">
        <v>1868</v>
      </c>
      <c r="AK1087">
        <v>1860</v>
      </c>
      <c r="AL1087" t="s">
        <v>73</v>
      </c>
      <c r="AM1087" t="s">
        <v>73</v>
      </c>
      <c r="AN1087">
        <v>3048</v>
      </c>
    </row>
    <row r="1088" spans="1:40" x14ac:dyDescent="0.25">
      <c r="A1088">
        <v>15344000060</v>
      </c>
      <c r="B1088" t="s">
        <v>487</v>
      </c>
      <c r="C1088" t="s">
        <v>38</v>
      </c>
      <c r="D1088" t="s">
        <v>39</v>
      </c>
      <c r="E1088" t="s">
        <v>40</v>
      </c>
      <c r="F1088" t="s">
        <v>454</v>
      </c>
      <c r="G1088" s="1">
        <v>43195</v>
      </c>
      <c r="H1088" s="2">
        <v>43939</v>
      </c>
      <c r="I1088" t="s">
        <v>124</v>
      </c>
      <c r="J1088">
        <v>2018</v>
      </c>
      <c r="K1088">
        <v>2018</v>
      </c>
      <c r="L1088" s="7">
        <v>7200</v>
      </c>
      <c r="M1088">
        <v>542256</v>
      </c>
      <c r="N1088" s="1">
        <v>43199</v>
      </c>
      <c r="O1088" s="1">
        <v>43250</v>
      </c>
      <c r="P1088" s="1">
        <v>43272</v>
      </c>
      <c r="Q1088" s="1" t="s">
        <v>150</v>
      </c>
      <c r="R1088">
        <v>2018</v>
      </c>
      <c r="S1088">
        <v>2018</v>
      </c>
      <c r="T1088" t="s">
        <v>51</v>
      </c>
      <c r="U1088" t="s">
        <v>51</v>
      </c>
      <c r="V1088" t="s">
        <v>63</v>
      </c>
      <c r="W1088" t="s">
        <v>73</v>
      </c>
      <c r="X1088">
        <v>100</v>
      </c>
      <c r="Y1088">
        <v>27</v>
      </c>
      <c r="Z1088">
        <v>76</v>
      </c>
      <c r="AA1088" t="s">
        <v>161</v>
      </c>
      <c r="AB1088" t="s">
        <v>53</v>
      </c>
      <c r="AC1088">
        <v>51</v>
      </c>
      <c r="AD1088">
        <v>22</v>
      </c>
      <c r="AE1088">
        <v>73</v>
      </c>
      <c r="AF1088" t="s">
        <v>71</v>
      </c>
      <c r="AG1088" t="s">
        <v>72</v>
      </c>
      <c r="AH1088">
        <v>2</v>
      </c>
      <c r="AI1088">
        <v>1</v>
      </c>
      <c r="AJ1088">
        <v>1922</v>
      </c>
      <c r="AK1088">
        <v>1920</v>
      </c>
      <c r="AL1088" t="s">
        <v>173</v>
      </c>
      <c r="AM1088" t="s">
        <v>73</v>
      </c>
      <c r="AN1088">
        <v>912</v>
      </c>
    </row>
    <row r="1089" spans="1:40" x14ac:dyDescent="0.25">
      <c r="A1089">
        <v>13735000140</v>
      </c>
      <c r="B1089" t="s">
        <v>228</v>
      </c>
      <c r="C1089" t="s">
        <v>38</v>
      </c>
      <c r="D1089" t="s">
        <v>39</v>
      </c>
      <c r="E1089" t="s">
        <v>40</v>
      </c>
      <c r="F1089" t="s">
        <v>222</v>
      </c>
      <c r="G1089" s="1">
        <v>42986</v>
      </c>
      <c r="H1089" s="2">
        <v>44091</v>
      </c>
      <c r="I1089" t="s">
        <v>223</v>
      </c>
      <c r="J1089">
        <v>2017</v>
      </c>
      <c r="K1089">
        <v>2018</v>
      </c>
      <c r="L1089" s="7">
        <v>5800</v>
      </c>
      <c r="M1089">
        <v>0</v>
      </c>
      <c r="N1089" s="1">
        <v>42986</v>
      </c>
      <c r="O1089" s="1">
        <v>43033</v>
      </c>
      <c r="P1089" s="1">
        <v>43042</v>
      </c>
      <c r="Q1089" s="1" t="s">
        <v>266</v>
      </c>
      <c r="R1089">
        <v>2017</v>
      </c>
      <c r="S1089">
        <v>2018</v>
      </c>
      <c r="T1089" t="s">
        <v>51</v>
      </c>
      <c r="U1089" t="s">
        <v>51</v>
      </c>
      <c r="V1089" t="s">
        <v>63</v>
      </c>
      <c r="W1089" t="s">
        <v>73</v>
      </c>
      <c r="X1089">
        <v>100</v>
      </c>
      <c r="Y1089">
        <v>18</v>
      </c>
      <c r="Z1089">
        <v>77</v>
      </c>
      <c r="AA1089" t="s">
        <v>229</v>
      </c>
      <c r="AB1089" t="s">
        <v>53</v>
      </c>
      <c r="AC1089">
        <v>47</v>
      </c>
      <c r="AD1089">
        <v>9</v>
      </c>
      <c r="AE1089">
        <v>56</v>
      </c>
      <c r="AF1089" t="s">
        <v>48</v>
      </c>
      <c r="AG1089" t="s">
        <v>48</v>
      </c>
      <c r="AH1089" t="s">
        <v>48</v>
      </c>
      <c r="AI1089" t="s">
        <v>48</v>
      </c>
      <c r="AJ1089" t="s">
        <v>48</v>
      </c>
      <c r="AK1089" t="s">
        <v>48</v>
      </c>
      <c r="AL1089" t="s">
        <v>48</v>
      </c>
      <c r="AM1089" t="s">
        <v>48</v>
      </c>
      <c r="AN1089" t="s">
        <v>48</v>
      </c>
    </row>
    <row r="1090" spans="1:40" x14ac:dyDescent="0.25">
      <c r="A1090">
        <v>15308000110</v>
      </c>
      <c r="B1090" t="s">
        <v>579</v>
      </c>
      <c r="C1090" t="s">
        <v>38</v>
      </c>
      <c r="D1090" t="s">
        <v>39</v>
      </c>
      <c r="E1090" t="s">
        <v>40</v>
      </c>
      <c r="F1090" t="s">
        <v>580</v>
      </c>
      <c r="G1090" s="1">
        <v>43098</v>
      </c>
      <c r="H1090" s="2">
        <v>44182</v>
      </c>
      <c r="I1090" t="s">
        <v>300</v>
      </c>
      <c r="J1090">
        <v>2017</v>
      </c>
      <c r="K1090">
        <v>2018</v>
      </c>
      <c r="L1090" s="7">
        <v>2000</v>
      </c>
      <c r="M1090">
        <v>540738</v>
      </c>
      <c r="N1090" s="1">
        <v>43103</v>
      </c>
      <c r="O1090" s="1">
        <v>43154</v>
      </c>
      <c r="P1090" s="1">
        <v>43342</v>
      </c>
      <c r="Q1090" s="1" t="s">
        <v>186</v>
      </c>
      <c r="R1090">
        <v>2018</v>
      </c>
      <c r="S1090">
        <v>2019</v>
      </c>
      <c r="T1090" t="s">
        <v>51</v>
      </c>
      <c r="U1090" t="s">
        <v>51</v>
      </c>
      <c r="V1090" t="s">
        <v>63</v>
      </c>
      <c r="W1090" t="s">
        <v>73</v>
      </c>
      <c r="X1090">
        <v>100</v>
      </c>
      <c r="Y1090">
        <v>22</v>
      </c>
      <c r="Z1090">
        <v>78</v>
      </c>
      <c r="AA1090" t="s">
        <v>59</v>
      </c>
      <c r="AB1090" t="s">
        <v>53</v>
      </c>
      <c r="AC1090">
        <v>51</v>
      </c>
      <c r="AD1090">
        <v>188</v>
      </c>
      <c r="AE1090">
        <v>239</v>
      </c>
      <c r="AF1090" t="s">
        <v>325</v>
      </c>
      <c r="AG1090" t="s">
        <v>326</v>
      </c>
      <c r="AH1090" s="2">
        <v>43871</v>
      </c>
      <c r="AJ1090">
        <v>1906</v>
      </c>
      <c r="AK1090">
        <v>1900</v>
      </c>
      <c r="AL1090" t="s">
        <v>173</v>
      </c>
      <c r="AM1090" t="s">
        <v>173</v>
      </c>
      <c r="AN1090">
        <v>1600</v>
      </c>
    </row>
    <row r="1091" spans="1:40" x14ac:dyDescent="0.25">
      <c r="A1091">
        <v>15308000120</v>
      </c>
      <c r="B1091" t="s">
        <v>588</v>
      </c>
      <c r="C1091" t="s">
        <v>38</v>
      </c>
      <c r="D1091" t="s">
        <v>39</v>
      </c>
      <c r="E1091" t="s">
        <v>40</v>
      </c>
      <c r="F1091" t="s">
        <v>580</v>
      </c>
      <c r="G1091" s="1">
        <v>43098</v>
      </c>
      <c r="H1091" s="2">
        <v>44182</v>
      </c>
      <c r="I1091" t="s">
        <v>300</v>
      </c>
      <c r="J1091">
        <v>2017</v>
      </c>
      <c r="K1091">
        <v>2018</v>
      </c>
      <c r="L1091" s="7">
        <v>1800</v>
      </c>
      <c r="M1091">
        <v>540736</v>
      </c>
      <c r="N1091" s="1">
        <v>43103</v>
      </c>
      <c r="O1091" s="1">
        <v>43154</v>
      </c>
      <c r="P1091" s="1">
        <v>43343</v>
      </c>
      <c r="Q1091" s="1" t="s">
        <v>186</v>
      </c>
      <c r="R1091">
        <v>2018</v>
      </c>
      <c r="S1091">
        <v>2019</v>
      </c>
      <c r="T1091" t="s">
        <v>51</v>
      </c>
      <c r="U1091" t="s">
        <v>51</v>
      </c>
      <c r="V1091" t="s">
        <v>63</v>
      </c>
      <c r="W1091" t="s">
        <v>73</v>
      </c>
      <c r="X1091">
        <v>100</v>
      </c>
      <c r="Y1091">
        <v>22</v>
      </c>
      <c r="Z1091">
        <v>78</v>
      </c>
      <c r="AA1091" t="s">
        <v>59</v>
      </c>
      <c r="AB1091" t="s">
        <v>53</v>
      </c>
      <c r="AC1091">
        <v>51</v>
      </c>
      <c r="AD1091">
        <v>189</v>
      </c>
      <c r="AE1091">
        <v>240</v>
      </c>
      <c r="AF1091" t="s">
        <v>325</v>
      </c>
      <c r="AG1091" t="s">
        <v>326</v>
      </c>
      <c r="AH1091" s="2">
        <v>43871</v>
      </c>
      <c r="AJ1091">
        <v>1907</v>
      </c>
      <c r="AK1091">
        <v>1900</v>
      </c>
      <c r="AL1091" t="s">
        <v>173</v>
      </c>
      <c r="AM1091" t="s">
        <v>173</v>
      </c>
      <c r="AN1091">
        <v>2567</v>
      </c>
    </row>
    <row r="1092" spans="1:40" x14ac:dyDescent="0.25">
      <c r="A1092">
        <v>15308000100</v>
      </c>
      <c r="B1092" t="s">
        <v>1278</v>
      </c>
      <c r="C1092" t="s">
        <v>38</v>
      </c>
      <c r="D1092" t="s">
        <v>39</v>
      </c>
      <c r="E1092" t="s">
        <v>40</v>
      </c>
      <c r="F1092" t="s">
        <v>580</v>
      </c>
      <c r="G1092" s="1">
        <v>43098</v>
      </c>
      <c r="H1092" s="2">
        <v>44182</v>
      </c>
      <c r="I1092" t="s">
        <v>300</v>
      </c>
      <c r="J1092">
        <v>2017</v>
      </c>
      <c r="K1092">
        <v>2018</v>
      </c>
      <c r="L1092" s="7">
        <v>2000</v>
      </c>
      <c r="M1092">
        <v>540739</v>
      </c>
      <c r="N1092" s="1">
        <v>43103</v>
      </c>
      <c r="O1092" s="1">
        <v>43174</v>
      </c>
      <c r="P1092" s="1">
        <v>43667</v>
      </c>
      <c r="Q1092" s="1" t="s">
        <v>183</v>
      </c>
      <c r="R1092">
        <v>2019</v>
      </c>
      <c r="S1092">
        <v>2020</v>
      </c>
      <c r="T1092" t="s">
        <v>51</v>
      </c>
      <c r="U1092" t="s">
        <v>51</v>
      </c>
      <c r="V1092" t="s">
        <v>63</v>
      </c>
      <c r="W1092" t="s">
        <v>73</v>
      </c>
      <c r="X1092">
        <v>100</v>
      </c>
      <c r="Y1092">
        <v>22</v>
      </c>
      <c r="Z1092">
        <v>78</v>
      </c>
      <c r="AA1092" t="s">
        <v>59</v>
      </c>
      <c r="AB1092" t="s">
        <v>53</v>
      </c>
      <c r="AC1092">
        <v>71</v>
      </c>
      <c r="AD1092">
        <v>493</v>
      </c>
      <c r="AE1092">
        <v>564</v>
      </c>
      <c r="AF1092" t="s">
        <v>325</v>
      </c>
      <c r="AG1092" t="s">
        <v>326</v>
      </c>
      <c r="AH1092" s="2">
        <v>43871</v>
      </c>
      <c r="AJ1092">
        <v>1906</v>
      </c>
      <c r="AK1092">
        <v>1900</v>
      </c>
      <c r="AL1092" t="s">
        <v>173</v>
      </c>
      <c r="AM1092" t="s">
        <v>173</v>
      </c>
      <c r="AN1092">
        <v>3444</v>
      </c>
    </row>
    <row r="1093" spans="1:40" x14ac:dyDescent="0.25">
      <c r="A1093">
        <v>12562000020</v>
      </c>
      <c r="B1093" t="s">
        <v>649</v>
      </c>
      <c r="C1093" t="s">
        <v>38</v>
      </c>
      <c r="D1093" t="s">
        <v>39</v>
      </c>
      <c r="E1093" t="s">
        <v>40</v>
      </c>
      <c r="F1093" t="s">
        <v>650</v>
      </c>
      <c r="G1093" s="1">
        <v>43318</v>
      </c>
      <c r="H1093" s="2">
        <v>44061</v>
      </c>
      <c r="I1093" t="s">
        <v>186</v>
      </c>
      <c r="J1093">
        <v>2018</v>
      </c>
      <c r="K1093">
        <v>2019</v>
      </c>
      <c r="L1093" s="7">
        <v>3500</v>
      </c>
      <c r="M1093">
        <v>544854</v>
      </c>
      <c r="N1093" s="1">
        <v>43319</v>
      </c>
      <c r="O1093" s="1">
        <v>43347</v>
      </c>
      <c r="P1093" s="1">
        <v>43370</v>
      </c>
      <c r="Q1093" s="1" t="s">
        <v>223</v>
      </c>
      <c r="R1093">
        <v>2018</v>
      </c>
      <c r="S1093">
        <v>2019</v>
      </c>
      <c r="T1093" t="s">
        <v>651</v>
      </c>
      <c r="U1093" t="s">
        <v>44</v>
      </c>
      <c r="V1093" t="s">
        <v>63</v>
      </c>
      <c r="W1093" t="s">
        <v>73</v>
      </c>
      <c r="X1093">
        <v>100</v>
      </c>
      <c r="Y1093">
        <v>20</v>
      </c>
      <c r="Z1093">
        <v>18</v>
      </c>
      <c r="AA1093" t="s">
        <v>93</v>
      </c>
      <c r="AB1093" t="s">
        <v>47</v>
      </c>
      <c r="AC1093">
        <v>28</v>
      </c>
      <c r="AD1093">
        <v>23</v>
      </c>
      <c r="AE1093">
        <v>51</v>
      </c>
      <c r="AF1093" t="s">
        <v>71</v>
      </c>
      <c r="AG1093" t="s">
        <v>86</v>
      </c>
      <c r="AH1093">
        <v>2</v>
      </c>
      <c r="AI1093">
        <v>1</v>
      </c>
      <c r="AJ1093">
        <v>1890</v>
      </c>
      <c r="AK1093">
        <v>1890</v>
      </c>
      <c r="AL1093" t="s">
        <v>173</v>
      </c>
      <c r="AM1093" t="s">
        <v>73</v>
      </c>
      <c r="AN1093">
        <v>1940</v>
      </c>
    </row>
    <row r="1094" spans="1:40" x14ac:dyDescent="0.25">
      <c r="A1094">
        <v>11574000230</v>
      </c>
      <c r="B1094" t="s">
        <v>1121</v>
      </c>
      <c r="C1094" t="s">
        <v>38</v>
      </c>
      <c r="D1094" t="s">
        <v>39</v>
      </c>
      <c r="E1094" t="s">
        <v>40</v>
      </c>
      <c r="F1094" t="s">
        <v>1122</v>
      </c>
      <c r="G1094" s="1">
        <v>43558</v>
      </c>
      <c r="H1094" s="2">
        <v>43940</v>
      </c>
      <c r="I1094" t="s">
        <v>124</v>
      </c>
      <c r="J1094">
        <v>2019</v>
      </c>
      <c r="K1094">
        <v>2019</v>
      </c>
      <c r="L1094" s="7">
        <v>7000</v>
      </c>
      <c r="M1094">
        <v>375</v>
      </c>
      <c r="N1094" s="1">
        <v>43557</v>
      </c>
      <c r="O1094" s="1">
        <v>43586</v>
      </c>
      <c r="P1094" s="1">
        <v>43602</v>
      </c>
      <c r="Q1094" s="1" t="s">
        <v>142</v>
      </c>
      <c r="R1094">
        <v>2019</v>
      </c>
      <c r="S1094">
        <v>2019</v>
      </c>
      <c r="T1094" t="s">
        <v>1123</v>
      </c>
      <c r="U1094" t="s">
        <v>44</v>
      </c>
      <c r="V1094" t="s">
        <v>63</v>
      </c>
      <c r="W1094" t="s">
        <v>73</v>
      </c>
      <c r="X1094">
        <v>100</v>
      </c>
      <c r="Y1094">
        <v>20</v>
      </c>
      <c r="Z1094">
        <v>19</v>
      </c>
      <c r="AA1094" t="s">
        <v>631</v>
      </c>
      <c r="AB1094" t="s">
        <v>47</v>
      </c>
      <c r="AC1094">
        <v>29</v>
      </c>
      <c r="AD1094">
        <v>16</v>
      </c>
      <c r="AE1094">
        <v>45</v>
      </c>
      <c r="AF1094" t="s">
        <v>71</v>
      </c>
      <c r="AG1094" t="s">
        <v>86</v>
      </c>
      <c r="AH1094">
        <v>2</v>
      </c>
      <c r="AI1094">
        <v>2</v>
      </c>
      <c r="AJ1094">
        <v>1922</v>
      </c>
      <c r="AK1094">
        <v>1920</v>
      </c>
      <c r="AL1094" t="s">
        <v>173</v>
      </c>
      <c r="AM1094" t="s">
        <v>73</v>
      </c>
      <c r="AN1094">
        <v>1976</v>
      </c>
    </row>
    <row r="1095" spans="1:40" x14ac:dyDescent="0.25">
      <c r="A1095">
        <v>11348000010</v>
      </c>
      <c r="B1095" t="s">
        <v>1234</v>
      </c>
      <c r="C1095" t="s">
        <v>38</v>
      </c>
      <c r="D1095" t="s">
        <v>39</v>
      </c>
      <c r="E1095" t="s">
        <v>40</v>
      </c>
      <c r="F1095" t="s">
        <v>1235</v>
      </c>
      <c r="G1095" s="1">
        <v>43641</v>
      </c>
      <c r="H1095" s="2">
        <v>44001</v>
      </c>
      <c r="I1095" t="s">
        <v>150</v>
      </c>
      <c r="J1095">
        <v>2019</v>
      </c>
      <c r="K1095">
        <v>2019</v>
      </c>
      <c r="L1095" s="7">
        <v>2500</v>
      </c>
      <c r="M1095">
        <v>669</v>
      </c>
      <c r="N1095" s="1">
        <v>43641</v>
      </c>
      <c r="O1095" s="1">
        <v>43655</v>
      </c>
      <c r="P1095" s="1">
        <v>43658</v>
      </c>
      <c r="Q1095" s="1" t="s">
        <v>183</v>
      </c>
      <c r="R1095">
        <v>2019</v>
      </c>
      <c r="S1095">
        <v>2020</v>
      </c>
      <c r="T1095" t="s">
        <v>1236</v>
      </c>
      <c r="U1095" t="s">
        <v>114</v>
      </c>
      <c r="V1095" t="s">
        <v>63</v>
      </c>
      <c r="W1095" t="s">
        <v>73</v>
      </c>
      <c r="X1095">
        <v>100</v>
      </c>
      <c r="Y1095">
        <v>7</v>
      </c>
      <c r="Z1095">
        <v>23</v>
      </c>
      <c r="AA1095" t="s">
        <v>1237</v>
      </c>
      <c r="AB1095" t="s">
        <v>47</v>
      </c>
      <c r="AC1095">
        <v>14</v>
      </c>
      <c r="AD1095">
        <v>3</v>
      </c>
      <c r="AE1095">
        <v>17</v>
      </c>
      <c r="AF1095" t="s">
        <v>48</v>
      </c>
      <c r="AG1095" t="s">
        <v>48</v>
      </c>
      <c r="AH1095" t="s">
        <v>48</v>
      </c>
      <c r="AI1095" t="s">
        <v>48</v>
      </c>
      <c r="AJ1095" t="s">
        <v>48</v>
      </c>
      <c r="AK1095" t="s">
        <v>48</v>
      </c>
      <c r="AL1095" t="s">
        <v>48</v>
      </c>
      <c r="AM1095" t="s">
        <v>48</v>
      </c>
      <c r="AN1095" t="s">
        <v>48</v>
      </c>
    </row>
    <row r="1096" spans="1:40" x14ac:dyDescent="0.25">
      <c r="A1096">
        <v>13861000240</v>
      </c>
      <c r="B1096" t="s">
        <v>610</v>
      </c>
      <c r="C1096" t="s">
        <v>38</v>
      </c>
      <c r="D1096" t="s">
        <v>39</v>
      </c>
      <c r="E1096" t="s">
        <v>40</v>
      </c>
      <c r="F1096" t="s">
        <v>611</v>
      </c>
      <c r="G1096" s="1">
        <v>43313</v>
      </c>
      <c r="H1096" s="2">
        <v>44061</v>
      </c>
      <c r="I1096" t="s">
        <v>186</v>
      </c>
      <c r="J1096">
        <v>2018</v>
      </c>
      <c r="K1096">
        <v>2019</v>
      </c>
      <c r="L1096" s="7">
        <v>4999</v>
      </c>
      <c r="M1096">
        <v>544853</v>
      </c>
      <c r="N1096" s="1">
        <v>43319</v>
      </c>
      <c r="O1096" s="1">
        <v>43339</v>
      </c>
      <c r="P1096" s="1">
        <v>43350</v>
      </c>
      <c r="Q1096" s="1" t="s">
        <v>223</v>
      </c>
      <c r="R1096">
        <v>2018</v>
      </c>
      <c r="S1096">
        <v>2019</v>
      </c>
      <c r="T1096" t="s">
        <v>51</v>
      </c>
      <c r="U1096" t="s">
        <v>51</v>
      </c>
      <c r="V1096" t="s">
        <v>63</v>
      </c>
      <c r="W1096" t="s">
        <v>73</v>
      </c>
      <c r="X1096">
        <v>100</v>
      </c>
      <c r="Y1096">
        <v>26</v>
      </c>
      <c r="Z1096">
        <v>48</v>
      </c>
      <c r="AA1096" t="s">
        <v>156</v>
      </c>
      <c r="AB1096" t="s">
        <v>47</v>
      </c>
      <c r="AC1096">
        <v>20</v>
      </c>
      <c r="AD1096">
        <v>11</v>
      </c>
      <c r="AE1096">
        <v>31</v>
      </c>
      <c r="AF1096" t="s">
        <v>71</v>
      </c>
      <c r="AG1096" t="s">
        <v>86</v>
      </c>
      <c r="AH1096">
        <v>3</v>
      </c>
      <c r="AI1096">
        <v>1</v>
      </c>
      <c r="AJ1096">
        <v>1901</v>
      </c>
      <c r="AK1096">
        <v>1900</v>
      </c>
      <c r="AL1096" t="s">
        <v>173</v>
      </c>
      <c r="AM1096" t="s">
        <v>332</v>
      </c>
      <c r="AN1096">
        <v>3931</v>
      </c>
    </row>
    <row r="1097" spans="1:40" x14ac:dyDescent="0.25">
      <c r="A1097">
        <v>12991040050</v>
      </c>
      <c r="B1097" t="s">
        <v>734</v>
      </c>
      <c r="C1097" t="s">
        <v>38</v>
      </c>
      <c r="D1097" t="s">
        <v>39</v>
      </c>
      <c r="E1097" t="s">
        <v>40</v>
      </c>
      <c r="F1097" t="s">
        <v>735</v>
      </c>
      <c r="G1097" s="1">
        <v>43361</v>
      </c>
      <c r="H1097" s="2">
        <v>44092</v>
      </c>
      <c r="I1097" t="s">
        <v>223</v>
      </c>
      <c r="J1097">
        <v>2018</v>
      </c>
      <c r="K1097">
        <v>2019</v>
      </c>
      <c r="L1097" s="7">
        <v>4700</v>
      </c>
      <c r="M1097">
        <v>546035</v>
      </c>
      <c r="N1097" s="1">
        <v>43374</v>
      </c>
      <c r="O1097" s="1">
        <v>43402</v>
      </c>
      <c r="P1097" s="1">
        <v>43413</v>
      </c>
      <c r="Q1097" s="1" t="s">
        <v>266</v>
      </c>
      <c r="R1097">
        <v>2018</v>
      </c>
      <c r="S1097">
        <v>2019</v>
      </c>
      <c r="T1097" t="s">
        <v>51</v>
      </c>
      <c r="U1097" t="s">
        <v>51</v>
      </c>
      <c r="V1097" t="s">
        <v>63</v>
      </c>
      <c r="W1097" t="s">
        <v>73</v>
      </c>
      <c r="X1097">
        <v>100</v>
      </c>
      <c r="Y1097">
        <v>26</v>
      </c>
      <c r="Z1097">
        <v>48</v>
      </c>
      <c r="AA1097" t="s">
        <v>156</v>
      </c>
      <c r="AB1097" t="s">
        <v>47</v>
      </c>
      <c r="AC1097">
        <v>28</v>
      </c>
      <c r="AD1097">
        <v>11</v>
      </c>
      <c r="AE1097">
        <v>39</v>
      </c>
      <c r="AF1097" t="s">
        <v>71</v>
      </c>
      <c r="AG1097" t="s">
        <v>86</v>
      </c>
      <c r="AH1097">
        <v>2</v>
      </c>
      <c r="AI1097">
        <v>1</v>
      </c>
      <c r="AJ1097">
        <v>1893</v>
      </c>
      <c r="AK1097">
        <v>1890</v>
      </c>
      <c r="AL1097" t="s">
        <v>173</v>
      </c>
      <c r="AM1097" t="s">
        <v>73</v>
      </c>
      <c r="AN1097">
        <v>2000</v>
      </c>
    </row>
    <row r="1098" spans="1:40" x14ac:dyDescent="0.25">
      <c r="A1098">
        <v>13830010140</v>
      </c>
      <c r="B1098" t="s">
        <v>741</v>
      </c>
      <c r="C1098" t="s">
        <v>38</v>
      </c>
      <c r="D1098" t="s">
        <v>39</v>
      </c>
      <c r="E1098" t="s">
        <v>40</v>
      </c>
      <c r="F1098" t="s">
        <v>742</v>
      </c>
      <c r="G1098" s="1">
        <v>43361</v>
      </c>
      <c r="H1098" s="2">
        <v>44092</v>
      </c>
      <c r="I1098" t="s">
        <v>223</v>
      </c>
      <c r="J1098">
        <v>2018</v>
      </c>
      <c r="K1098">
        <v>2019</v>
      </c>
      <c r="L1098" s="7">
        <v>5000</v>
      </c>
      <c r="M1098">
        <v>546031</v>
      </c>
      <c r="N1098" s="1">
        <v>43374</v>
      </c>
      <c r="O1098" s="1">
        <v>43409</v>
      </c>
      <c r="P1098" s="1">
        <v>43419</v>
      </c>
      <c r="Q1098" s="1" t="s">
        <v>266</v>
      </c>
      <c r="R1098">
        <v>2018</v>
      </c>
      <c r="S1098">
        <v>2019</v>
      </c>
      <c r="T1098" t="s">
        <v>51</v>
      </c>
      <c r="U1098" t="s">
        <v>51</v>
      </c>
      <c r="V1098" t="s">
        <v>63</v>
      </c>
      <c r="W1098" t="s">
        <v>73</v>
      </c>
      <c r="X1098">
        <v>100</v>
      </c>
      <c r="Y1098">
        <v>26</v>
      </c>
      <c r="Z1098">
        <v>48</v>
      </c>
      <c r="AA1098" t="s">
        <v>156</v>
      </c>
      <c r="AB1098" t="s">
        <v>47</v>
      </c>
      <c r="AC1098">
        <v>35</v>
      </c>
      <c r="AD1098">
        <v>10</v>
      </c>
      <c r="AE1098">
        <v>45</v>
      </c>
      <c r="AF1098" t="s">
        <v>71</v>
      </c>
      <c r="AG1098" t="s">
        <v>86</v>
      </c>
      <c r="AH1098">
        <v>2</v>
      </c>
      <c r="AI1098">
        <v>2</v>
      </c>
      <c r="AJ1098">
        <v>1900</v>
      </c>
      <c r="AK1098">
        <v>1900</v>
      </c>
      <c r="AL1098" t="s">
        <v>173</v>
      </c>
      <c r="AM1098" t="s">
        <v>73</v>
      </c>
      <c r="AN1098">
        <v>2756</v>
      </c>
    </row>
    <row r="1099" spans="1:40" x14ac:dyDescent="0.25">
      <c r="A1099">
        <v>13830010110</v>
      </c>
      <c r="B1099" t="s">
        <v>743</v>
      </c>
      <c r="C1099" t="s">
        <v>38</v>
      </c>
      <c r="D1099" t="s">
        <v>39</v>
      </c>
      <c r="E1099" t="s">
        <v>40</v>
      </c>
      <c r="F1099" t="s">
        <v>742</v>
      </c>
      <c r="G1099" s="1">
        <v>43361</v>
      </c>
      <c r="H1099" s="2">
        <v>44092</v>
      </c>
      <c r="I1099" t="s">
        <v>223</v>
      </c>
      <c r="J1099">
        <v>2018</v>
      </c>
      <c r="K1099">
        <v>2019</v>
      </c>
      <c r="L1099" s="7">
        <v>4700</v>
      </c>
      <c r="M1099">
        <v>546032</v>
      </c>
      <c r="N1099" s="1">
        <v>43374</v>
      </c>
      <c r="O1099" s="1">
        <v>43392</v>
      </c>
      <c r="P1099" s="1">
        <v>43419</v>
      </c>
      <c r="Q1099" s="1" t="s">
        <v>266</v>
      </c>
      <c r="R1099">
        <v>2018</v>
      </c>
      <c r="S1099">
        <v>2019</v>
      </c>
      <c r="T1099" t="s">
        <v>51</v>
      </c>
      <c r="U1099" t="s">
        <v>51</v>
      </c>
      <c r="V1099" t="s">
        <v>63</v>
      </c>
      <c r="W1099" t="s">
        <v>73</v>
      </c>
      <c r="X1099">
        <v>100</v>
      </c>
      <c r="Y1099">
        <v>26</v>
      </c>
      <c r="Z1099">
        <v>48</v>
      </c>
      <c r="AA1099" t="s">
        <v>156</v>
      </c>
      <c r="AB1099" t="s">
        <v>47</v>
      </c>
      <c r="AC1099">
        <v>18</v>
      </c>
      <c r="AD1099">
        <v>27</v>
      </c>
      <c r="AE1099">
        <v>45</v>
      </c>
      <c r="AF1099" t="s">
        <v>71</v>
      </c>
      <c r="AG1099" t="s">
        <v>86</v>
      </c>
      <c r="AH1099">
        <v>2</v>
      </c>
      <c r="AI1099">
        <v>1</v>
      </c>
      <c r="AJ1099">
        <v>1899</v>
      </c>
      <c r="AK1099">
        <v>1890</v>
      </c>
      <c r="AL1099" t="s">
        <v>173</v>
      </c>
      <c r="AM1099" t="s">
        <v>73</v>
      </c>
      <c r="AN1099">
        <v>1860</v>
      </c>
    </row>
    <row r="1100" spans="1:40" x14ac:dyDescent="0.25">
      <c r="A1100">
        <v>13815100190</v>
      </c>
      <c r="B1100" t="s">
        <v>811</v>
      </c>
      <c r="C1100" t="s">
        <v>38</v>
      </c>
      <c r="D1100" t="s">
        <v>39</v>
      </c>
      <c r="E1100" t="s">
        <v>40</v>
      </c>
      <c r="F1100" t="s">
        <v>812</v>
      </c>
      <c r="G1100" s="1">
        <v>43413</v>
      </c>
      <c r="H1100" s="2">
        <v>44153</v>
      </c>
      <c r="I1100" t="s">
        <v>266</v>
      </c>
      <c r="J1100">
        <v>2018</v>
      </c>
      <c r="K1100">
        <v>2019</v>
      </c>
      <c r="L1100" s="7">
        <v>8800</v>
      </c>
      <c r="M1100">
        <v>547030</v>
      </c>
      <c r="N1100" s="1">
        <v>43418</v>
      </c>
      <c r="O1100" s="1">
        <v>43441</v>
      </c>
      <c r="P1100" s="1">
        <v>43469</v>
      </c>
      <c r="Q1100" s="1" t="s">
        <v>42</v>
      </c>
      <c r="R1100">
        <v>2019</v>
      </c>
      <c r="S1100">
        <v>2019</v>
      </c>
      <c r="T1100" t="s">
        <v>51</v>
      </c>
      <c r="U1100" t="s">
        <v>51</v>
      </c>
      <c r="V1100" t="s">
        <v>63</v>
      </c>
      <c r="W1100" t="s">
        <v>73</v>
      </c>
      <c r="X1100">
        <v>100</v>
      </c>
      <c r="Y1100">
        <v>22</v>
      </c>
      <c r="Z1100">
        <v>48</v>
      </c>
      <c r="AA1100" t="s">
        <v>156</v>
      </c>
      <c r="AB1100" t="s">
        <v>53</v>
      </c>
      <c r="AC1100">
        <v>23</v>
      </c>
      <c r="AD1100">
        <v>28</v>
      </c>
      <c r="AE1100">
        <v>51</v>
      </c>
      <c r="AF1100" t="s">
        <v>71</v>
      </c>
      <c r="AG1100" t="s">
        <v>86</v>
      </c>
      <c r="AH1100">
        <v>2</v>
      </c>
      <c r="AI1100">
        <v>1</v>
      </c>
      <c r="AJ1100">
        <v>1900</v>
      </c>
      <c r="AK1100">
        <v>1900</v>
      </c>
      <c r="AL1100" t="s">
        <v>173</v>
      </c>
      <c r="AM1100" t="s">
        <v>73</v>
      </c>
      <c r="AN1100">
        <v>1518</v>
      </c>
    </row>
    <row r="1101" spans="1:40" x14ac:dyDescent="0.25">
      <c r="A1101">
        <v>12987000830</v>
      </c>
      <c r="B1101" t="s">
        <v>919</v>
      </c>
      <c r="C1101" t="s">
        <v>38</v>
      </c>
      <c r="D1101" t="s">
        <v>67</v>
      </c>
      <c r="E1101" t="s">
        <v>67</v>
      </c>
      <c r="F1101" t="s">
        <v>920</v>
      </c>
      <c r="G1101" s="1">
        <v>43483</v>
      </c>
      <c r="H1101" s="2">
        <v>43849</v>
      </c>
      <c r="I1101" t="s">
        <v>42</v>
      </c>
      <c r="J1101">
        <v>2019</v>
      </c>
      <c r="K1101">
        <v>2019</v>
      </c>
      <c r="L1101" s="7">
        <v>14200</v>
      </c>
      <c r="M1101">
        <v>171</v>
      </c>
      <c r="N1101" s="1">
        <v>43469</v>
      </c>
      <c r="O1101" s="1">
        <v>43521</v>
      </c>
      <c r="P1101" s="1">
        <v>43527</v>
      </c>
      <c r="Q1101" s="1" t="s">
        <v>69</v>
      </c>
      <c r="R1101">
        <v>2019</v>
      </c>
      <c r="S1101">
        <v>2019</v>
      </c>
      <c r="T1101" t="s">
        <v>51</v>
      </c>
      <c r="U1101" t="s">
        <v>51</v>
      </c>
      <c r="V1101" t="s">
        <v>63</v>
      </c>
      <c r="W1101" t="s">
        <v>73</v>
      </c>
      <c r="X1101">
        <v>100</v>
      </c>
      <c r="Y1101">
        <v>22</v>
      </c>
      <c r="Z1101">
        <v>48</v>
      </c>
      <c r="AA1101" t="s">
        <v>156</v>
      </c>
      <c r="AB1101" t="s">
        <v>70</v>
      </c>
      <c r="AC1101">
        <v>52</v>
      </c>
      <c r="AD1101">
        <v>6</v>
      </c>
      <c r="AE1101">
        <v>58</v>
      </c>
      <c r="AF1101" t="s">
        <v>71</v>
      </c>
      <c r="AG1101" t="s">
        <v>331</v>
      </c>
      <c r="AH1101">
        <v>2</v>
      </c>
      <c r="AI1101">
        <v>1</v>
      </c>
      <c r="AJ1101">
        <v>1906</v>
      </c>
      <c r="AK1101">
        <v>1900</v>
      </c>
      <c r="AL1101" t="s">
        <v>173</v>
      </c>
      <c r="AM1101" t="s">
        <v>73</v>
      </c>
      <c r="AN1101">
        <v>1920</v>
      </c>
    </row>
    <row r="1102" spans="1:40" x14ac:dyDescent="0.25">
      <c r="A1102">
        <v>13833180210</v>
      </c>
      <c r="B1102" t="s">
        <v>1044</v>
      </c>
      <c r="C1102" t="s">
        <v>38</v>
      </c>
      <c r="D1102" t="s">
        <v>39</v>
      </c>
      <c r="E1102" t="s">
        <v>40</v>
      </c>
      <c r="F1102" t="s">
        <v>1045</v>
      </c>
      <c r="G1102" s="1">
        <v>43535</v>
      </c>
      <c r="H1102" s="2">
        <v>43909</v>
      </c>
      <c r="I1102" t="s">
        <v>69</v>
      </c>
      <c r="J1102">
        <v>2019</v>
      </c>
      <c r="K1102">
        <v>2019</v>
      </c>
      <c r="L1102" s="7">
        <v>7500</v>
      </c>
      <c r="M1102">
        <v>297</v>
      </c>
      <c r="N1102" s="1">
        <v>43535</v>
      </c>
      <c r="O1102" s="1">
        <v>43553</v>
      </c>
      <c r="P1102" s="1">
        <v>43564</v>
      </c>
      <c r="Q1102" s="1" t="s">
        <v>124</v>
      </c>
      <c r="R1102">
        <v>2019</v>
      </c>
      <c r="S1102">
        <v>2019</v>
      </c>
      <c r="T1102" t="s">
        <v>51</v>
      </c>
      <c r="U1102" t="s">
        <v>51</v>
      </c>
      <c r="V1102" t="s">
        <v>63</v>
      </c>
      <c r="W1102" t="s">
        <v>73</v>
      </c>
      <c r="X1102">
        <v>100</v>
      </c>
      <c r="Y1102">
        <v>22</v>
      </c>
      <c r="Z1102">
        <v>48</v>
      </c>
      <c r="AA1102" t="s">
        <v>156</v>
      </c>
      <c r="AB1102" t="s">
        <v>53</v>
      </c>
      <c r="AC1102">
        <v>18</v>
      </c>
      <c r="AD1102">
        <v>11</v>
      </c>
      <c r="AE1102">
        <v>29</v>
      </c>
      <c r="AF1102" t="s">
        <v>71</v>
      </c>
      <c r="AG1102" t="s">
        <v>86</v>
      </c>
      <c r="AH1102">
        <v>2</v>
      </c>
      <c r="AI1102">
        <v>2</v>
      </c>
      <c r="AJ1102">
        <v>1906</v>
      </c>
      <c r="AK1102">
        <v>1900</v>
      </c>
      <c r="AL1102" t="s">
        <v>173</v>
      </c>
      <c r="AM1102" t="s">
        <v>73</v>
      </c>
      <c r="AN1102">
        <v>2352</v>
      </c>
    </row>
    <row r="1103" spans="1:40" x14ac:dyDescent="0.25">
      <c r="A1103">
        <v>13831000020</v>
      </c>
      <c r="B1103" t="s">
        <v>1136</v>
      </c>
      <c r="C1103" t="s">
        <v>38</v>
      </c>
      <c r="D1103" t="s">
        <v>67</v>
      </c>
      <c r="E1103" t="s">
        <v>67</v>
      </c>
      <c r="F1103" t="s">
        <v>920</v>
      </c>
      <c r="G1103" s="1">
        <v>43483</v>
      </c>
      <c r="H1103" s="2">
        <v>43849</v>
      </c>
      <c r="I1103" t="s">
        <v>42</v>
      </c>
      <c r="J1103">
        <v>2019</v>
      </c>
      <c r="K1103">
        <v>2019</v>
      </c>
      <c r="L1103" s="7">
        <v>12200</v>
      </c>
      <c r="M1103">
        <v>172</v>
      </c>
      <c r="N1103" s="1">
        <v>43469</v>
      </c>
      <c r="O1103" s="1">
        <v>43521</v>
      </c>
      <c r="P1103" s="1">
        <v>43607</v>
      </c>
      <c r="Q1103" s="1" t="s">
        <v>142</v>
      </c>
      <c r="R1103">
        <v>2019</v>
      </c>
      <c r="S1103">
        <v>2019</v>
      </c>
      <c r="T1103" t="s">
        <v>51</v>
      </c>
      <c r="U1103" t="s">
        <v>51</v>
      </c>
      <c r="V1103" t="s">
        <v>63</v>
      </c>
      <c r="W1103" t="s">
        <v>73</v>
      </c>
      <c r="X1103">
        <v>100</v>
      </c>
      <c r="Y1103">
        <v>22</v>
      </c>
      <c r="Z1103">
        <v>48</v>
      </c>
      <c r="AA1103" t="s">
        <v>156</v>
      </c>
      <c r="AB1103" t="s">
        <v>70</v>
      </c>
      <c r="AC1103">
        <v>52</v>
      </c>
      <c r="AD1103">
        <v>86</v>
      </c>
      <c r="AE1103">
        <v>138</v>
      </c>
      <c r="AF1103" t="s">
        <v>71</v>
      </c>
      <c r="AG1103" t="s">
        <v>86</v>
      </c>
      <c r="AH1103">
        <v>2</v>
      </c>
      <c r="AI1103">
        <v>2</v>
      </c>
      <c r="AJ1103">
        <v>1907</v>
      </c>
      <c r="AK1103">
        <v>1900</v>
      </c>
      <c r="AL1103" t="s">
        <v>173</v>
      </c>
      <c r="AM1103" t="s">
        <v>73</v>
      </c>
      <c r="AN1103">
        <v>2916</v>
      </c>
    </row>
    <row r="1104" spans="1:40" x14ac:dyDescent="0.25">
      <c r="A1104">
        <v>14865000380</v>
      </c>
      <c r="B1104" t="s">
        <v>1360</v>
      </c>
      <c r="C1104" t="s">
        <v>38</v>
      </c>
      <c r="D1104" t="s">
        <v>39</v>
      </c>
      <c r="E1104" t="s">
        <v>40</v>
      </c>
      <c r="F1104" t="s">
        <v>1361</v>
      </c>
      <c r="G1104" s="1">
        <v>43605</v>
      </c>
      <c r="H1104" s="2">
        <v>43970</v>
      </c>
      <c r="I1104" t="s">
        <v>142</v>
      </c>
      <c r="J1104">
        <v>2019</v>
      </c>
      <c r="K1104">
        <v>2019</v>
      </c>
      <c r="L1104" s="7">
        <v>7200</v>
      </c>
      <c r="M1104">
        <v>546</v>
      </c>
      <c r="N1104" s="1">
        <v>43599</v>
      </c>
      <c r="O1104" s="1">
        <v>43670</v>
      </c>
      <c r="P1104" s="1">
        <v>43690</v>
      </c>
      <c r="Q1104" s="1" t="s">
        <v>186</v>
      </c>
      <c r="R1104">
        <v>2019</v>
      </c>
      <c r="S1104">
        <v>2020</v>
      </c>
      <c r="T1104" t="s">
        <v>51</v>
      </c>
      <c r="U1104" t="s">
        <v>51</v>
      </c>
      <c r="V1104" t="s">
        <v>63</v>
      </c>
      <c r="W1104" t="s">
        <v>73</v>
      </c>
      <c r="X1104">
        <v>100</v>
      </c>
      <c r="Y1104">
        <v>26</v>
      </c>
      <c r="Z1104">
        <v>48</v>
      </c>
      <c r="AA1104" t="s">
        <v>156</v>
      </c>
      <c r="AB1104" t="s">
        <v>47</v>
      </c>
      <c r="AC1104">
        <v>71</v>
      </c>
      <c r="AD1104">
        <v>20</v>
      </c>
      <c r="AE1104">
        <v>91</v>
      </c>
      <c r="AF1104" t="s">
        <v>71</v>
      </c>
      <c r="AG1104" t="s">
        <v>86</v>
      </c>
      <c r="AH1104">
        <v>2</v>
      </c>
      <c r="AI1104">
        <v>1</v>
      </c>
      <c r="AJ1104">
        <v>1896</v>
      </c>
      <c r="AK1104">
        <v>1890</v>
      </c>
      <c r="AL1104" t="s">
        <v>173</v>
      </c>
      <c r="AM1104" t="s">
        <v>73</v>
      </c>
      <c r="AN1104">
        <v>2940</v>
      </c>
    </row>
    <row r="1105" spans="1:40" x14ac:dyDescent="0.25">
      <c r="A1105">
        <v>14522000310</v>
      </c>
      <c r="B1105" t="s">
        <v>647</v>
      </c>
      <c r="C1105" t="s">
        <v>38</v>
      </c>
      <c r="D1105" t="s">
        <v>39</v>
      </c>
      <c r="E1105" t="s">
        <v>40</v>
      </c>
      <c r="F1105" t="s">
        <v>648</v>
      </c>
      <c r="G1105" s="1">
        <v>43306</v>
      </c>
      <c r="H1105" s="2">
        <v>44030</v>
      </c>
      <c r="I1105" t="s">
        <v>183</v>
      </c>
      <c r="J1105">
        <v>2018</v>
      </c>
      <c r="K1105">
        <v>2019</v>
      </c>
      <c r="L1105" s="7">
        <v>4995</v>
      </c>
      <c r="M1105">
        <v>544753</v>
      </c>
      <c r="N1105" s="1">
        <v>43314</v>
      </c>
      <c r="O1105" s="1">
        <v>43342</v>
      </c>
      <c r="P1105" s="1">
        <v>43369</v>
      </c>
      <c r="Q1105" s="1" t="s">
        <v>223</v>
      </c>
      <c r="R1105">
        <v>2018</v>
      </c>
      <c r="S1105">
        <v>2019</v>
      </c>
      <c r="T1105" t="s">
        <v>51</v>
      </c>
      <c r="U1105" t="s">
        <v>51</v>
      </c>
      <c r="V1105" t="s">
        <v>63</v>
      </c>
      <c r="W1105" t="s">
        <v>73</v>
      </c>
      <c r="X1105">
        <v>100</v>
      </c>
      <c r="Y1105">
        <v>22</v>
      </c>
      <c r="Z1105">
        <v>50</v>
      </c>
      <c r="AA1105" t="s">
        <v>52</v>
      </c>
      <c r="AB1105" t="s">
        <v>47</v>
      </c>
      <c r="AC1105">
        <v>28</v>
      </c>
      <c r="AD1105">
        <v>27</v>
      </c>
      <c r="AE1105">
        <v>55</v>
      </c>
      <c r="AF1105" t="s">
        <v>71</v>
      </c>
      <c r="AG1105" t="s">
        <v>86</v>
      </c>
      <c r="AH1105">
        <v>1</v>
      </c>
      <c r="AI1105">
        <v>1</v>
      </c>
      <c r="AJ1105">
        <v>1907</v>
      </c>
      <c r="AK1105">
        <v>1900</v>
      </c>
      <c r="AL1105" t="s">
        <v>173</v>
      </c>
      <c r="AM1105" t="s">
        <v>73</v>
      </c>
      <c r="AN1105">
        <v>757</v>
      </c>
    </row>
    <row r="1106" spans="1:40" x14ac:dyDescent="0.25">
      <c r="A1106">
        <v>14997000310</v>
      </c>
      <c r="B1106" t="s">
        <v>951</v>
      </c>
      <c r="C1106" t="s">
        <v>38</v>
      </c>
      <c r="D1106" t="s">
        <v>39</v>
      </c>
      <c r="E1106" t="s">
        <v>40</v>
      </c>
      <c r="F1106" t="s">
        <v>952</v>
      </c>
      <c r="G1106" s="1">
        <v>43480</v>
      </c>
      <c r="H1106" s="2">
        <v>43849</v>
      </c>
      <c r="I1106" t="s">
        <v>42</v>
      </c>
      <c r="J1106">
        <v>2019</v>
      </c>
      <c r="K1106">
        <v>2019</v>
      </c>
      <c r="L1106" s="7">
        <v>6200</v>
      </c>
      <c r="M1106">
        <v>186</v>
      </c>
      <c r="N1106" s="1">
        <v>43476</v>
      </c>
      <c r="O1106" s="1">
        <v>43504</v>
      </c>
      <c r="P1106" s="1">
        <v>43535</v>
      </c>
      <c r="Q1106" s="1" t="s">
        <v>69</v>
      </c>
      <c r="R1106">
        <v>2019</v>
      </c>
      <c r="S1106">
        <v>2019</v>
      </c>
      <c r="T1106" t="s">
        <v>953</v>
      </c>
      <c r="U1106" t="s">
        <v>44</v>
      </c>
      <c r="V1106" t="s">
        <v>63</v>
      </c>
      <c r="W1106" t="s">
        <v>73</v>
      </c>
      <c r="X1106">
        <v>100</v>
      </c>
      <c r="Y1106">
        <v>22</v>
      </c>
      <c r="Z1106">
        <v>50</v>
      </c>
      <c r="AA1106" t="s">
        <v>52</v>
      </c>
      <c r="AB1106" t="s">
        <v>47</v>
      </c>
      <c r="AC1106">
        <v>28</v>
      </c>
      <c r="AD1106">
        <v>31</v>
      </c>
      <c r="AE1106">
        <v>59</v>
      </c>
      <c r="AF1106" t="s">
        <v>71</v>
      </c>
      <c r="AG1106" t="s">
        <v>86</v>
      </c>
      <c r="AH1106">
        <v>2</v>
      </c>
      <c r="AI1106">
        <v>2</v>
      </c>
      <c r="AJ1106">
        <v>1902</v>
      </c>
      <c r="AK1106">
        <v>1900</v>
      </c>
      <c r="AL1106" t="s">
        <v>173</v>
      </c>
      <c r="AM1106" t="s">
        <v>332</v>
      </c>
      <c r="AN1106">
        <v>2116</v>
      </c>
    </row>
    <row r="1107" spans="1:40" x14ac:dyDescent="0.25">
      <c r="A1107">
        <v>15201000790</v>
      </c>
      <c r="B1107" t="s">
        <v>1025</v>
      </c>
      <c r="C1107" t="s">
        <v>38</v>
      </c>
      <c r="D1107" t="s">
        <v>67</v>
      </c>
      <c r="E1107" t="s">
        <v>67</v>
      </c>
      <c r="F1107" t="s">
        <v>1026</v>
      </c>
      <c r="G1107" s="1">
        <v>43483</v>
      </c>
      <c r="H1107" s="2">
        <v>43849</v>
      </c>
      <c r="I1107" t="s">
        <v>42</v>
      </c>
      <c r="J1107">
        <v>2019</v>
      </c>
      <c r="K1107">
        <v>2019</v>
      </c>
      <c r="L1107" s="7">
        <v>12200</v>
      </c>
      <c r="M1107">
        <v>173</v>
      </c>
      <c r="N1107" s="1">
        <v>43469</v>
      </c>
      <c r="O1107" s="1">
        <v>43539</v>
      </c>
      <c r="P1107" s="1">
        <v>43558</v>
      </c>
      <c r="Q1107" s="1" t="s">
        <v>124</v>
      </c>
      <c r="R1107">
        <v>2019</v>
      </c>
      <c r="S1107">
        <v>2019</v>
      </c>
      <c r="T1107" t="s">
        <v>1027</v>
      </c>
      <c r="U1107" t="s">
        <v>44</v>
      </c>
      <c r="V1107" t="s">
        <v>63</v>
      </c>
      <c r="W1107" t="s">
        <v>73</v>
      </c>
      <c r="X1107">
        <v>100</v>
      </c>
      <c r="Y1107">
        <v>22</v>
      </c>
      <c r="Z1107">
        <v>50</v>
      </c>
      <c r="AA1107" t="s">
        <v>52</v>
      </c>
      <c r="AB1107" t="s">
        <v>70</v>
      </c>
      <c r="AC1107">
        <v>70</v>
      </c>
      <c r="AD1107">
        <v>19</v>
      </c>
      <c r="AE1107">
        <v>89</v>
      </c>
      <c r="AF1107" t="s">
        <v>71</v>
      </c>
      <c r="AG1107" t="s">
        <v>86</v>
      </c>
      <c r="AH1107">
        <v>2</v>
      </c>
      <c r="AI1107">
        <v>4</v>
      </c>
      <c r="AJ1107">
        <v>1915</v>
      </c>
      <c r="AK1107">
        <v>1910</v>
      </c>
      <c r="AL1107" t="s">
        <v>173</v>
      </c>
      <c r="AM1107" t="s">
        <v>73</v>
      </c>
      <c r="AN1107">
        <v>3540</v>
      </c>
    </row>
    <row r="1108" spans="1:40" x14ac:dyDescent="0.25">
      <c r="A1108">
        <v>15457000370</v>
      </c>
      <c r="B1108" t="s">
        <v>1252</v>
      </c>
      <c r="C1108" t="s">
        <v>38</v>
      </c>
      <c r="D1108" t="s">
        <v>67</v>
      </c>
      <c r="E1108" t="s">
        <v>67</v>
      </c>
      <c r="F1108" t="s">
        <v>1158</v>
      </c>
      <c r="G1108" s="1">
        <v>43524</v>
      </c>
      <c r="H1108" s="2">
        <v>43880</v>
      </c>
      <c r="I1108" t="s">
        <v>62</v>
      </c>
      <c r="J1108">
        <v>2019</v>
      </c>
      <c r="K1108">
        <v>2019</v>
      </c>
      <c r="L1108" s="7">
        <v>32000</v>
      </c>
      <c r="M1108">
        <v>272</v>
      </c>
      <c r="N1108" s="1">
        <v>43518</v>
      </c>
      <c r="O1108" s="1">
        <v>43594</v>
      </c>
      <c r="P1108" s="1">
        <v>43662</v>
      </c>
      <c r="Q1108" s="1" t="s">
        <v>183</v>
      </c>
      <c r="R1108">
        <v>2019</v>
      </c>
      <c r="S1108">
        <v>2020</v>
      </c>
      <c r="T1108" t="s">
        <v>51</v>
      </c>
      <c r="U1108" t="s">
        <v>51</v>
      </c>
      <c r="V1108" t="s">
        <v>63</v>
      </c>
      <c r="W1108" t="s">
        <v>73</v>
      </c>
      <c r="X1108">
        <v>100</v>
      </c>
      <c r="Y1108">
        <v>22</v>
      </c>
      <c r="Z1108">
        <v>50</v>
      </c>
      <c r="AA1108" t="s">
        <v>52</v>
      </c>
      <c r="AB1108" t="s">
        <v>70</v>
      </c>
      <c r="AC1108">
        <v>76</v>
      </c>
      <c r="AD1108">
        <v>68</v>
      </c>
      <c r="AE1108">
        <v>144</v>
      </c>
      <c r="AF1108" t="s">
        <v>71</v>
      </c>
      <c r="AG1108" t="s">
        <v>86</v>
      </c>
      <c r="AH1108">
        <v>2</v>
      </c>
      <c r="AI1108">
        <v>4</v>
      </c>
      <c r="AJ1108">
        <v>1931</v>
      </c>
      <c r="AK1108">
        <v>1930</v>
      </c>
      <c r="AL1108" t="s">
        <v>173</v>
      </c>
      <c r="AM1108" t="s">
        <v>73</v>
      </c>
      <c r="AN1108">
        <v>3528</v>
      </c>
    </row>
    <row r="1109" spans="1:40" x14ac:dyDescent="0.25">
      <c r="A1109">
        <v>15589000070</v>
      </c>
      <c r="B1109" t="s">
        <v>1251</v>
      </c>
      <c r="C1109" t="s">
        <v>38</v>
      </c>
      <c r="D1109" t="s">
        <v>67</v>
      </c>
      <c r="E1109" t="s">
        <v>67</v>
      </c>
      <c r="F1109" t="s">
        <v>1158</v>
      </c>
      <c r="G1109" s="1">
        <v>43524</v>
      </c>
      <c r="H1109" s="2">
        <v>43880</v>
      </c>
      <c r="I1109" t="s">
        <v>62</v>
      </c>
      <c r="J1109">
        <v>2019</v>
      </c>
      <c r="K1109">
        <v>2019</v>
      </c>
      <c r="L1109" s="7">
        <v>18000</v>
      </c>
      <c r="M1109">
        <v>269</v>
      </c>
      <c r="N1109" s="1">
        <v>43518</v>
      </c>
      <c r="O1109" s="1">
        <v>43626</v>
      </c>
      <c r="P1109" s="1">
        <v>43662</v>
      </c>
      <c r="Q1109" s="1" t="s">
        <v>183</v>
      </c>
      <c r="R1109">
        <v>2019</v>
      </c>
      <c r="S1109">
        <v>2020</v>
      </c>
      <c r="T1109" t="s">
        <v>51</v>
      </c>
      <c r="U1109" t="s">
        <v>51</v>
      </c>
      <c r="V1109" t="s">
        <v>63</v>
      </c>
      <c r="W1109" t="s">
        <v>73</v>
      </c>
      <c r="X1109">
        <v>100</v>
      </c>
      <c r="Y1109">
        <v>22</v>
      </c>
      <c r="Z1109">
        <v>50</v>
      </c>
      <c r="AA1109" t="s">
        <v>52</v>
      </c>
      <c r="AB1109" t="s">
        <v>70</v>
      </c>
      <c r="AC1109">
        <v>108</v>
      </c>
      <c r="AD1109">
        <v>36</v>
      </c>
      <c r="AE1109">
        <v>144</v>
      </c>
      <c r="AF1109" t="s">
        <v>71</v>
      </c>
      <c r="AG1109" t="s">
        <v>86</v>
      </c>
      <c r="AH1109">
        <v>1</v>
      </c>
      <c r="AI1109">
        <v>1</v>
      </c>
      <c r="AJ1109">
        <v>1915</v>
      </c>
      <c r="AK1109">
        <v>1910</v>
      </c>
      <c r="AL1109" t="s">
        <v>173</v>
      </c>
      <c r="AM1109" t="s">
        <v>73</v>
      </c>
      <c r="AN1109">
        <v>864</v>
      </c>
    </row>
    <row r="1110" spans="1:40" x14ac:dyDescent="0.25">
      <c r="A1110">
        <v>14513020390</v>
      </c>
      <c r="B1110" t="s">
        <v>1340</v>
      </c>
      <c r="C1110" t="s">
        <v>38</v>
      </c>
      <c r="D1110" t="s">
        <v>39</v>
      </c>
      <c r="E1110" t="s">
        <v>40</v>
      </c>
      <c r="F1110" t="s">
        <v>1341</v>
      </c>
      <c r="G1110" s="1">
        <v>43623</v>
      </c>
      <c r="H1110" s="2">
        <v>44001</v>
      </c>
      <c r="I1110" t="s">
        <v>150</v>
      </c>
      <c r="J1110">
        <v>2019</v>
      </c>
      <c r="K1110">
        <v>2019</v>
      </c>
      <c r="L1110" s="7">
        <v>8999</v>
      </c>
      <c r="M1110">
        <v>617</v>
      </c>
      <c r="N1110" s="1">
        <v>43623</v>
      </c>
      <c r="O1110" s="1">
        <v>43653</v>
      </c>
      <c r="P1110" s="1">
        <v>43683</v>
      </c>
      <c r="Q1110" s="1" t="s">
        <v>186</v>
      </c>
      <c r="R1110">
        <v>2019</v>
      </c>
      <c r="S1110">
        <v>2020</v>
      </c>
      <c r="T1110" t="s">
        <v>51</v>
      </c>
      <c r="U1110" t="s">
        <v>51</v>
      </c>
      <c r="V1110" t="s">
        <v>63</v>
      </c>
      <c r="W1110" t="s">
        <v>73</v>
      </c>
      <c r="X1110">
        <v>100</v>
      </c>
      <c r="Y1110">
        <v>22</v>
      </c>
      <c r="Z1110">
        <v>50</v>
      </c>
      <c r="AA1110" t="s">
        <v>52</v>
      </c>
      <c r="AB1110" t="s">
        <v>53</v>
      </c>
      <c r="AC1110">
        <v>30</v>
      </c>
      <c r="AD1110">
        <v>30</v>
      </c>
      <c r="AE1110">
        <v>60</v>
      </c>
      <c r="AF1110" t="s">
        <v>71</v>
      </c>
      <c r="AG1110" t="s">
        <v>72</v>
      </c>
      <c r="AH1110">
        <v>2</v>
      </c>
      <c r="AI1110">
        <v>1</v>
      </c>
      <c r="AJ1110">
        <v>1892</v>
      </c>
      <c r="AK1110">
        <v>1890</v>
      </c>
      <c r="AL1110" t="s">
        <v>173</v>
      </c>
      <c r="AM1110" t="s">
        <v>73</v>
      </c>
      <c r="AN1110">
        <v>1105</v>
      </c>
    </row>
    <row r="1111" spans="1:40" x14ac:dyDescent="0.25">
      <c r="A1111">
        <v>14990000460</v>
      </c>
      <c r="B1111" t="s">
        <v>1519</v>
      </c>
      <c r="C1111" t="s">
        <v>38</v>
      </c>
      <c r="D1111" t="s">
        <v>39</v>
      </c>
      <c r="E1111" t="s">
        <v>40</v>
      </c>
      <c r="F1111" t="s">
        <v>1520</v>
      </c>
      <c r="G1111" s="1">
        <v>43593</v>
      </c>
      <c r="H1111" s="2">
        <v>43970</v>
      </c>
      <c r="I1111" t="s">
        <v>142</v>
      </c>
      <c r="J1111">
        <v>2019</v>
      </c>
      <c r="K1111">
        <v>2019</v>
      </c>
      <c r="L1111" s="7">
        <v>5988</v>
      </c>
      <c r="M1111">
        <v>492</v>
      </c>
      <c r="N1111" s="1">
        <v>43585</v>
      </c>
      <c r="O1111" s="1">
        <v>43678</v>
      </c>
      <c r="P1111" s="1">
        <v>43741</v>
      </c>
      <c r="Q1111" s="1" t="s">
        <v>244</v>
      </c>
      <c r="R1111">
        <v>2019</v>
      </c>
      <c r="S1111">
        <v>2020</v>
      </c>
      <c r="T1111" t="s">
        <v>51</v>
      </c>
      <c r="U1111" t="s">
        <v>51</v>
      </c>
      <c r="V1111" t="s">
        <v>63</v>
      </c>
      <c r="W1111" t="s">
        <v>73</v>
      </c>
      <c r="X1111">
        <v>100</v>
      </c>
      <c r="Y1111">
        <v>22</v>
      </c>
      <c r="Z1111">
        <v>50</v>
      </c>
      <c r="AA1111" t="s">
        <v>52</v>
      </c>
      <c r="AB1111" t="s">
        <v>47</v>
      </c>
      <c r="AC1111">
        <v>93</v>
      </c>
      <c r="AD1111">
        <v>63</v>
      </c>
      <c r="AE1111">
        <v>156</v>
      </c>
      <c r="AF1111" t="s">
        <v>71</v>
      </c>
      <c r="AG1111" t="s">
        <v>86</v>
      </c>
      <c r="AH1111">
        <v>2</v>
      </c>
      <c r="AI1111">
        <v>2</v>
      </c>
      <c r="AJ1111">
        <v>1907</v>
      </c>
      <c r="AK1111">
        <v>1900</v>
      </c>
      <c r="AL1111" t="s">
        <v>173</v>
      </c>
      <c r="AM1111" t="s">
        <v>73</v>
      </c>
      <c r="AN1111">
        <v>2194</v>
      </c>
    </row>
    <row r="1112" spans="1:40" x14ac:dyDescent="0.25">
      <c r="A1112">
        <v>15000000270</v>
      </c>
      <c r="B1112" t="s">
        <v>1521</v>
      </c>
      <c r="C1112" t="s">
        <v>38</v>
      </c>
      <c r="D1112" t="s">
        <v>39</v>
      </c>
      <c r="E1112" t="s">
        <v>40</v>
      </c>
      <c r="F1112" t="s">
        <v>1520</v>
      </c>
      <c r="G1112" s="1">
        <v>43593</v>
      </c>
      <c r="H1112" s="2">
        <v>43970</v>
      </c>
      <c r="I1112" t="s">
        <v>142</v>
      </c>
      <c r="J1112">
        <v>2019</v>
      </c>
      <c r="K1112">
        <v>2019</v>
      </c>
      <c r="L1112" s="7">
        <v>5888</v>
      </c>
      <c r="M1112">
        <v>490</v>
      </c>
      <c r="N1112" s="1">
        <v>43585</v>
      </c>
      <c r="O1112" s="1">
        <v>43678</v>
      </c>
      <c r="P1112" s="1">
        <v>43741</v>
      </c>
      <c r="Q1112" s="1" t="s">
        <v>244</v>
      </c>
      <c r="R1112">
        <v>2019</v>
      </c>
      <c r="S1112">
        <v>2020</v>
      </c>
      <c r="T1112" t="s">
        <v>51</v>
      </c>
      <c r="U1112" t="s">
        <v>51</v>
      </c>
      <c r="V1112" t="s">
        <v>63</v>
      </c>
      <c r="W1112" t="s">
        <v>73</v>
      </c>
      <c r="X1112">
        <v>100</v>
      </c>
      <c r="Y1112">
        <v>22</v>
      </c>
      <c r="Z1112">
        <v>50</v>
      </c>
      <c r="AA1112" t="s">
        <v>52</v>
      </c>
      <c r="AB1112" t="s">
        <v>47</v>
      </c>
      <c r="AC1112">
        <v>93</v>
      </c>
      <c r="AD1112">
        <v>63</v>
      </c>
      <c r="AE1112">
        <v>156</v>
      </c>
      <c r="AF1112" t="s">
        <v>325</v>
      </c>
      <c r="AG1112" t="s">
        <v>326</v>
      </c>
      <c r="AH1112" s="2">
        <v>43871</v>
      </c>
      <c r="AJ1112">
        <v>1905</v>
      </c>
      <c r="AK1112">
        <v>1900</v>
      </c>
      <c r="AL1112" t="s">
        <v>173</v>
      </c>
      <c r="AM1112" t="s">
        <v>173</v>
      </c>
      <c r="AN1112">
        <v>3996</v>
      </c>
    </row>
    <row r="1113" spans="1:40" x14ac:dyDescent="0.25">
      <c r="A1113">
        <v>15244000130</v>
      </c>
      <c r="B1113" t="s">
        <v>1530</v>
      </c>
      <c r="C1113" t="s">
        <v>38</v>
      </c>
      <c r="D1113" t="s">
        <v>39</v>
      </c>
      <c r="E1113" t="s">
        <v>40</v>
      </c>
      <c r="F1113" t="s">
        <v>1520</v>
      </c>
      <c r="G1113" s="1">
        <v>43593</v>
      </c>
      <c r="H1113" s="2">
        <v>43970</v>
      </c>
      <c r="I1113" t="s">
        <v>142</v>
      </c>
      <c r="J1113">
        <v>2019</v>
      </c>
      <c r="K1113">
        <v>2019</v>
      </c>
      <c r="L1113" s="7">
        <v>5888</v>
      </c>
      <c r="M1113">
        <v>489</v>
      </c>
      <c r="N1113" s="1">
        <v>43585</v>
      </c>
      <c r="O1113" s="1">
        <v>43734</v>
      </c>
      <c r="P1113" s="1">
        <v>43745</v>
      </c>
      <c r="Q1113" s="1" t="s">
        <v>244</v>
      </c>
      <c r="R1113">
        <v>2019</v>
      </c>
      <c r="S1113">
        <v>2020</v>
      </c>
      <c r="T1113" t="s">
        <v>51</v>
      </c>
      <c r="U1113" t="s">
        <v>51</v>
      </c>
      <c r="V1113" t="s">
        <v>63</v>
      </c>
      <c r="W1113" t="s">
        <v>73</v>
      </c>
      <c r="X1113">
        <v>100</v>
      </c>
      <c r="Y1113">
        <v>22</v>
      </c>
      <c r="Z1113">
        <v>50</v>
      </c>
      <c r="AA1113" t="s">
        <v>52</v>
      </c>
      <c r="AB1113" t="s">
        <v>47</v>
      </c>
      <c r="AC1113">
        <v>149</v>
      </c>
      <c r="AD1113">
        <v>11</v>
      </c>
      <c r="AE1113">
        <v>160</v>
      </c>
      <c r="AF1113" t="s">
        <v>71</v>
      </c>
      <c r="AG1113" t="s">
        <v>86</v>
      </c>
      <c r="AH1113">
        <v>1.5</v>
      </c>
      <c r="AI1113">
        <v>1</v>
      </c>
      <c r="AJ1113">
        <v>1926</v>
      </c>
      <c r="AK1113">
        <v>1920</v>
      </c>
      <c r="AL1113" t="s">
        <v>73</v>
      </c>
      <c r="AM1113" t="s">
        <v>73</v>
      </c>
      <c r="AN1113">
        <v>1075</v>
      </c>
    </row>
    <row r="1114" spans="1:40" x14ac:dyDescent="0.25">
      <c r="A1114">
        <v>14827000470</v>
      </c>
      <c r="B1114" t="s">
        <v>1545</v>
      </c>
      <c r="C1114" t="s">
        <v>38</v>
      </c>
      <c r="D1114" t="s">
        <v>39</v>
      </c>
      <c r="E1114" t="s">
        <v>40</v>
      </c>
      <c r="F1114" t="s">
        <v>1520</v>
      </c>
      <c r="G1114" s="1">
        <v>43593</v>
      </c>
      <c r="H1114" s="2">
        <v>43970</v>
      </c>
      <c r="I1114" t="s">
        <v>142</v>
      </c>
      <c r="J1114">
        <v>2019</v>
      </c>
      <c r="K1114">
        <v>2019</v>
      </c>
      <c r="L1114" s="7">
        <v>5988</v>
      </c>
      <c r="M1114">
        <v>493</v>
      </c>
      <c r="N1114" s="1">
        <v>43585</v>
      </c>
      <c r="O1114" s="1">
        <v>43711</v>
      </c>
      <c r="P1114" s="1">
        <v>43753</v>
      </c>
      <c r="Q1114" s="1" t="s">
        <v>244</v>
      </c>
      <c r="R1114">
        <v>2019</v>
      </c>
      <c r="S1114">
        <v>2020</v>
      </c>
      <c r="T1114" t="s">
        <v>51</v>
      </c>
      <c r="U1114" t="s">
        <v>51</v>
      </c>
      <c r="V1114" t="s">
        <v>63</v>
      </c>
      <c r="W1114" t="s">
        <v>73</v>
      </c>
      <c r="X1114">
        <v>100</v>
      </c>
      <c r="Y1114">
        <v>22</v>
      </c>
      <c r="Z1114">
        <v>50</v>
      </c>
      <c r="AA1114" t="s">
        <v>52</v>
      </c>
      <c r="AB1114" t="s">
        <v>47</v>
      </c>
      <c r="AC1114">
        <v>126</v>
      </c>
      <c r="AD1114">
        <v>42</v>
      </c>
      <c r="AE1114">
        <v>168</v>
      </c>
      <c r="AF1114" t="s">
        <v>71</v>
      </c>
      <c r="AG1114" t="s">
        <v>86</v>
      </c>
      <c r="AH1114">
        <v>1</v>
      </c>
      <c r="AI1114">
        <v>1</v>
      </c>
      <c r="AJ1114">
        <v>1913</v>
      </c>
      <c r="AK1114">
        <v>1910</v>
      </c>
      <c r="AL1114" t="s">
        <v>173</v>
      </c>
      <c r="AM1114" t="s">
        <v>73</v>
      </c>
      <c r="AN1114">
        <v>966</v>
      </c>
    </row>
    <row r="1115" spans="1:40" x14ac:dyDescent="0.25">
      <c r="A1115">
        <v>14826000060</v>
      </c>
      <c r="B1115" t="s">
        <v>1559</v>
      </c>
      <c r="C1115" t="s">
        <v>38</v>
      </c>
      <c r="D1115" t="s">
        <v>39</v>
      </c>
      <c r="E1115" t="s">
        <v>40</v>
      </c>
      <c r="F1115" t="s">
        <v>1520</v>
      </c>
      <c r="G1115" s="1">
        <v>43593</v>
      </c>
      <c r="H1115" s="2">
        <v>43970</v>
      </c>
      <c r="I1115" t="s">
        <v>142</v>
      </c>
      <c r="J1115">
        <v>2019</v>
      </c>
      <c r="K1115">
        <v>2019</v>
      </c>
      <c r="L1115" s="7">
        <v>7988</v>
      </c>
      <c r="M1115">
        <v>496</v>
      </c>
      <c r="N1115" s="1">
        <v>43585</v>
      </c>
      <c r="O1115" s="1">
        <v>43711</v>
      </c>
      <c r="P1115" s="1">
        <v>43754</v>
      </c>
      <c r="Q1115" s="1" t="s">
        <v>244</v>
      </c>
      <c r="R1115">
        <v>2019</v>
      </c>
      <c r="S1115">
        <v>2020</v>
      </c>
      <c r="T1115" t="s">
        <v>51</v>
      </c>
      <c r="U1115" t="s">
        <v>51</v>
      </c>
      <c r="V1115" t="s">
        <v>63</v>
      </c>
      <c r="W1115" t="s">
        <v>73</v>
      </c>
      <c r="X1115">
        <v>100</v>
      </c>
      <c r="Y1115">
        <v>22</v>
      </c>
      <c r="Z1115">
        <v>50</v>
      </c>
      <c r="AA1115" t="s">
        <v>52</v>
      </c>
      <c r="AB1115" t="s">
        <v>47</v>
      </c>
      <c r="AC1115">
        <v>126</v>
      </c>
      <c r="AD1115">
        <v>43</v>
      </c>
      <c r="AE1115">
        <v>169</v>
      </c>
      <c r="AF1115" t="s">
        <v>71</v>
      </c>
      <c r="AG1115" t="s">
        <v>86</v>
      </c>
      <c r="AH1115">
        <v>1</v>
      </c>
      <c r="AI1115">
        <v>1</v>
      </c>
      <c r="AJ1115">
        <v>1895</v>
      </c>
      <c r="AK1115">
        <v>1890</v>
      </c>
      <c r="AL1115" t="s">
        <v>173</v>
      </c>
      <c r="AM1115" t="s">
        <v>73</v>
      </c>
      <c r="AN1115">
        <v>953</v>
      </c>
    </row>
    <row r="1116" spans="1:40" x14ac:dyDescent="0.25">
      <c r="A1116">
        <v>14521000020</v>
      </c>
      <c r="B1116" t="s">
        <v>1597</v>
      </c>
      <c r="C1116" t="s">
        <v>38</v>
      </c>
      <c r="D1116" t="s">
        <v>39</v>
      </c>
      <c r="E1116" t="s">
        <v>40</v>
      </c>
      <c r="F1116" t="s">
        <v>1520</v>
      </c>
      <c r="G1116" s="1">
        <v>43593</v>
      </c>
      <c r="H1116" s="2">
        <v>43970</v>
      </c>
      <c r="I1116" t="s">
        <v>142</v>
      </c>
      <c r="J1116">
        <v>2019</v>
      </c>
      <c r="K1116">
        <v>2019</v>
      </c>
      <c r="L1116" s="7">
        <v>5888</v>
      </c>
      <c r="M1116">
        <v>491</v>
      </c>
      <c r="N1116" s="1">
        <v>43585</v>
      </c>
      <c r="O1116" s="1">
        <v>43690</v>
      </c>
      <c r="P1116" s="1">
        <v>43767</v>
      </c>
      <c r="Q1116" s="1" t="s">
        <v>244</v>
      </c>
      <c r="R1116">
        <v>2019</v>
      </c>
      <c r="S1116">
        <v>2020</v>
      </c>
      <c r="T1116" t="s">
        <v>51</v>
      </c>
      <c r="U1116" t="s">
        <v>51</v>
      </c>
      <c r="V1116" t="s">
        <v>63</v>
      </c>
      <c r="W1116" t="s">
        <v>73</v>
      </c>
      <c r="X1116">
        <v>100</v>
      </c>
      <c r="Y1116">
        <v>22</v>
      </c>
      <c r="Z1116">
        <v>50</v>
      </c>
      <c r="AA1116" t="s">
        <v>52</v>
      </c>
      <c r="AB1116" t="s">
        <v>47</v>
      </c>
      <c r="AC1116">
        <v>105</v>
      </c>
      <c r="AD1116">
        <v>77</v>
      </c>
      <c r="AE1116">
        <v>182</v>
      </c>
      <c r="AF1116" t="s">
        <v>71</v>
      </c>
      <c r="AG1116" t="s">
        <v>86</v>
      </c>
      <c r="AH1116">
        <v>2</v>
      </c>
      <c r="AI1116">
        <v>4</v>
      </c>
      <c r="AJ1116">
        <v>1895</v>
      </c>
      <c r="AK1116">
        <v>1890</v>
      </c>
      <c r="AL1116" t="s">
        <v>173</v>
      </c>
      <c r="AM1116" t="s">
        <v>73</v>
      </c>
      <c r="AN1116">
        <v>4814</v>
      </c>
    </row>
    <row r="1117" spans="1:40" x14ac:dyDescent="0.25">
      <c r="A1117">
        <v>15000000230</v>
      </c>
      <c r="B1117" t="s">
        <v>1596</v>
      </c>
      <c r="C1117" t="s">
        <v>38</v>
      </c>
      <c r="D1117" t="s">
        <v>39</v>
      </c>
      <c r="E1117" t="s">
        <v>40</v>
      </c>
      <c r="F1117" t="s">
        <v>1520</v>
      </c>
      <c r="G1117" s="1">
        <v>43593</v>
      </c>
      <c r="H1117" s="2">
        <v>43970</v>
      </c>
      <c r="I1117" t="s">
        <v>142</v>
      </c>
      <c r="J1117">
        <v>2019</v>
      </c>
      <c r="K1117">
        <v>2019</v>
      </c>
      <c r="L1117" s="7">
        <v>7988</v>
      </c>
      <c r="M1117">
        <v>495</v>
      </c>
      <c r="N1117" s="1">
        <v>43585</v>
      </c>
      <c r="O1117" s="1">
        <v>43711</v>
      </c>
      <c r="P1117" s="1">
        <v>43767</v>
      </c>
      <c r="Q1117" s="1" t="s">
        <v>244</v>
      </c>
      <c r="R1117">
        <v>2019</v>
      </c>
      <c r="S1117">
        <v>2020</v>
      </c>
      <c r="T1117" t="s">
        <v>51</v>
      </c>
      <c r="U1117" t="s">
        <v>51</v>
      </c>
      <c r="V1117" t="s">
        <v>63</v>
      </c>
      <c r="W1117" t="s">
        <v>73</v>
      </c>
      <c r="X1117">
        <v>100</v>
      </c>
      <c r="Y1117">
        <v>22</v>
      </c>
      <c r="Z1117">
        <v>50</v>
      </c>
      <c r="AA1117" t="s">
        <v>52</v>
      </c>
      <c r="AB1117" t="s">
        <v>47</v>
      </c>
      <c r="AC1117">
        <v>126</v>
      </c>
      <c r="AD1117">
        <v>56</v>
      </c>
      <c r="AE1117">
        <v>182</v>
      </c>
      <c r="AF1117" t="s">
        <v>71</v>
      </c>
      <c r="AG1117" t="s">
        <v>86</v>
      </c>
      <c r="AH1117">
        <v>2</v>
      </c>
      <c r="AI1117">
        <v>2</v>
      </c>
      <c r="AJ1117">
        <v>1899</v>
      </c>
      <c r="AK1117">
        <v>1890</v>
      </c>
      <c r="AL1117" t="s">
        <v>173</v>
      </c>
      <c r="AM1117" t="s">
        <v>73</v>
      </c>
      <c r="AN1117">
        <v>2314</v>
      </c>
    </row>
    <row r="1118" spans="1:40" x14ac:dyDescent="0.25">
      <c r="A1118">
        <v>14998000430</v>
      </c>
      <c r="B1118" t="s">
        <v>1598</v>
      </c>
      <c r="C1118" t="s">
        <v>38</v>
      </c>
      <c r="D1118" t="s">
        <v>39</v>
      </c>
      <c r="E1118" t="s">
        <v>40</v>
      </c>
      <c r="F1118" t="s">
        <v>1599</v>
      </c>
      <c r="G1118" s="1">
        <v>43591</v>
      </c>
      <c r="H1118" s="2">
        <v>43970</v>
      </c>
      <c r="I1118" t="s">
        <v>142</v>
      </c>
      <c r="J1118">
        <v>2019</v>
      </c>
      <c r="K1118">
        <v>2019</v>
      </c>
      <c r="L1118" s="7">
        <v>6098</v>
      </c>
      <c r="M1118">
        <v>498</v>
      </c>
      <c r="N1118" s="1">
        <v>43587</v>
      </c>
      <c r="O1118" s="1">
        <v>43711</v>
      </c>
      <c r="P1118" s="1">
        <v>43767</v>
      </c>
      <c r="Q1118" s="1" t="s">
        <v>244</v>
      </c>
      <c r="R1118">
        <v>2019</v>
      </c>
      <c r="S1118">
        <v>2020</v>
      </c>
      <c r="T1118" t="s">
        <v>1600</v>
      </c>
      <c r="U1118" t="s">
        <v>114</v>
      </c>
      <c r="V1118" t="s">
        <v>63</v>
      </c>
      <c r="W1118" t="s">
        <v>73</v>
      </c>
      <c r="X1118">
        <v>100</v>
      </c>
      <c r="Y1118">
        <v>22</v>
      </c>
      <c r="Z1118">
        <v>50</v>
      </c>
      <c r="AA1118" t="s">
        <v>52</v>
      </c>
      <c r="AB1118" t="s">
        <v>47</v>
      </c>
      <c r="AC1118">
        <v>124</v>
      </c>
      <c r="AD1118">
        <v>56</v>
      </c>
      <c r="AE1118">
        <v>180</v>
      </c>
      <c r="AF1118" t="s">
        <v>71</v>
      </c>
      <c r="AG1118" t="s">
        <v>86</v>
      </c>
      <c r="AH1118">
        <v>2</v>
      </c>
      <c r="AI1118">
        <v>1</v>
      </c>
      <c r="AJ1118">
        <v>1895</v>
      </c>
      <c r="AK1118">
        <v>1890</v>
      </c>
      <c r="AL1118" t="s">
        <v>173</v>
      </c>
      <c r="AM1118" t="s">
        <v>73</v>
      </c>
      <c r="AN1118">
        <v>1496</v>
      </c>
    </row>
    <row r="1119" spans="1:40" x14ac:dyDescent="0.25">
      <c r="A1119">
        <v>14827000800</v>
      </c>
      <c r="B1119" t="s">
        <v>1612</v>
      </c>
      <c r="C1119" t="s">
        <v>38</v>
      </c>
      <c r="D1119" t="s">
        <v>39</v>
      </c>
      <c r="E1119" t="s">
        <v>40</v>
      </c>
      <c r="F1119" t="s">
        <v>1520</v>
      </c>
      <c r="G1119" s="1">
        <v>43593</v>
      </c>
      <c r="H1119" s="2">
        <v>43970</v>
      </c>
      <c r="I1119" t="s">
        <v>142</v>
      </c>
      <c r="J1119">
        <v>2019</v>
      </c>
      <c r="K1119">
        <v>2019</v>
      </c>
      <c r="L1119" s="7">
        <v>5988</v>
      </c>
      <c r="M1119">
        <v>494</v>
      </c>
      <c r="N1119" s="1">
        <v>43585</v>
      </c>
      <c r="O1119" s="1">
        <v>43711</v>
      </c>
      <c r="P1119" s="1">
        <v>43769</v>
      </c>
      <c r="Q1119" s="1" t="s">
        <v>244</v>
      </c>
      <c r="R1119">
        <v>2019</v>
      </c>
      <c r="S1119">
        <v>2020</v>
      </c>
      <c r="T1119" t="s">
        <v>51</v>
      </c>
      <c r="U1119" t="s">
        <v>51</v>
      </c>
      <c r="V1119" t="s">
        <v>63</v>
      </c>
      <c r="W1119" t="s">
        <v>73</v>
      </c>
      <c r="X1119">
        <v>100</v>
      </c>
      <c r="Y1119">
        <v>22</v>
      </c>
      <c r="Z1119">
        <v>50</v>
      </c>
      <c r="AA1119" t="s">
        <v>52</v>
      </c>
      <c r="AB1119" t="s">
        <v>47</v>
      </c>
      <c r="AC1119">
        <v>126</v>
      </c>
      <c r="AD1119">
        <v>58</v>
      </c>
      <c r="AE1119">
        <v>184</v>
      </c>
      <c r="AF1119" t="s">
        <v>71</v>
      </c>
      <c r="AG1119" t="s">
        <v>86</v>
      </c>
      <c r="AH1119">
        <v>2</v>
      </c>
      <c r="AI1119">
        <v>2</v>
      </c>
      <c r="AJ1119">
        <v>1902</v>
      </c>
      <c r="AK1119">
        <v>1900</v>
      </c>
      <c r="AL1119" t="s">
        <v>173</v>
      </c>
      <c r="AM1119" t="s">
        <v>73</v>
      </c>
      <c r="AN1119">
        <v>1740</v>
      </c>
    </row>
    <row r="1120" spans="1:40" x14ac:dyDescent="0.25">
      <c r="A1120">
        <v>14839000180</v>
      </c>
      <c r="B1120" t="s">
        <v>1081</v>
      </c>
      <c r="C1120" t="s">
        <v>38</v>
      </c>
      <c r="D1120" t="s">
        <v>39</v>
      </c>
      <c r="E1120" t="s">
        <v>40</v>
      </c>
      <c r="F1120" t="s">
        <v>1082</v>
      </c>
      <c r="G1120" s="1">
        <v>43537</v>
      </c>
      <c r="H1120" s="2">
        <v>43909</v>
      </c>
      <c r="I1120" t="s">
        <v>69</v>
      </c>
      <c r="J1120">
        <v>2019</v>
      </c>
      <c r="K1120">
        <v>2019</v>
      </c>
      <c r="L1120" s="7">
        <v>7000</v>
      </c>
      <c r="M1120">
        <v>303</v>
      </c>
      <c r="N1120" s="1">
        <v>43537</v>
      </c>
      <c r="O1120" s="1">
        <v>43553</v>
      </c>
      <c r="P1120" s="1">
        <v>43578</v>
      </c>
      <c r="Q1120" s="1" t="s">
        <v>124</v>
      </c>
      <c r="R1120">
        <v>2019</v>
      </c>
      <c r="S1120">
        <v>2019</v>
      </c>
      <c r="T1120" t="s">
        <v>51</v>
      </c>
      <c r="U1120" t="s">
        <v>51</v>
      </c>
      <c r="V1120" t="s">
        <v>63</v>
      </c>
      <c r="W1120" t="s">
        <v>73</v>
      </c>
      <c r="X1120">
        <v>100</v>
      </c>
      <c r="Y1120">
        <v>18</v>
      </c>
      <c r="Z1120">
        <v>51</v>
      </c>
      <c r="AA1120" t="s">
        <v>100</v>
      </c>
      <c r="AB1120" t="s">
        <v>53</v>
      </c>
      <c r="AC1120">
        <v>16</v>
      </c>
      <c r="AD1120">
        <v>25</v>
      </c>
      <c r="AE1120">
        <v>41</v>
      </c>
      <c r="AF1120" t="s">
        <v>71</v>
      </c>
      <c r="AG1120" t="s">
        <v>86</v>
      </c>
      <c r="AH1120">
        <v>2</v>
      </c>
      <c r="AI1120">
        <v>2</v>
      </c>
      <c r="AJ1120">
        <v>1899</v>
      </c>
      <c r="AK1120">
        <v>1890</v>
      </c>
      <c r="AL1120" t="s">
        <v>173</v>
      </c>
      <c r="AM1120" t="s">
        <v>73</v>
      </c>
      <c r="AN1120">
        <v>3456</v>
      </c>
    </row>
    <row r="1121" spans="1:40" x14ac:dyDescent="0.25">
      <c r="A1121">
        <v>13795000250</v>
      </c>
      <c r="B1121" t="s">
        <v>1231</v>
      </c>
      <c r="C1121" t="s">
        <v>38</v>
      </c>
      <c r="D1121" t="s">
        <v>39</v>
      </c>
      <c r="E1121" t="s">
        <v>40</v>
      </c>
      <c r="F1121" t="s">
        <v>1232</v>
      </c>
      <c r="G1121" s="1">
        <v>43557</v>
      </c>
      <c r="H1121" s="2">
        <v>43940</v>
      </c>
      <c r="I1121" t="s">
        <v>124</v>
      </c>
      <c r="J1121">
        <v>2019</v>
      </c>
      <c r="K1121">
        <v>2019</v>
      </c>
      <c r="L1121" s="7">
        <v>7050</v>
      </c>
      <c r="M1121">
        <v>363</v>
      </c>
      <c r="N1121" s="1">
        <v>43550</v>
      </c>
      <c r="O1121" s="1">
        <v>43626</v>
      </c>
      <c r="P1121" s="1">
        <v>43658</v>
      </c>
      <c r="Q1121" s="1" t="s">
        <v>183</v>
      </c>
      <c r="R1121">
        <v>2019</v>
      </c>
      <c r="S1121">
        <v>2020</v>
      </c>
      <c r="T1121" t="s">
        <v>51</v>
      </c>
      <c r="U1121" t="s">
        <v>51</v>
      </c>
      <c r="V1121" t="s">
        <v>63</v>
      </c>
      <c r="W1121" t="s">
        <v>73</v>
      </c>
      <c r="X1121">
        <v>100</v>
      </c>
      <c r="Y1121">
        <v>26</v>
      </c>
      <c r="Z1121">
        <v>51</v>
      </c>
      <c r="AA1121" t="s">
        <v>100</v>
      </c>
      <c r="AB1121" t="s">
        <v>53</v>
      </c>
      <c r="AC1121">
        <v>76</v>
      </c>
      <c r="AD1121">
        <v>32</v>
      </c>
      <c r="AE1121">
        <v>108</v>
      </c>
      <c r="AF1121" t="s">
        <v>71</v>
      </c>
      <c r="AG1121" t="s">
        <v>86</v>
      </c>
      <c r="AH1121">
        <v>2</v>
      </c>
      <c r="AI1121">
        <v>1</v>
      </c>
      <c r="AJ1121">
        <v>1891</v>
      </c>
      <c r="AK1121">
        <v>1890</v>
      </c>
      <c r="AL1121" t="s">
        <v>173</v>
      </c>
      <c r="AM1121" t="s">
        <v>73</v>
      </c>
      <c r="AN1121">
        <v>1634</v>
      </c>
    </row>
    <row r="1122" spans="1:40" x14ac:dyDescent="0.25">
      <c r="A1122">
        <v>13795000260</v>
      </c>
      <c r="B1122" t="s">
        <v>1264</v>
      </c>
      <c r="C1122" t="s">
        <v>38</v>
      </c>
      <c r="D1122" t="s">
        <v>39</v>
      </c>
      <c r="E1122" t="s">
        <v>40</v>
      </c>
      <c r="F1122" t="s">
        <v>1232</v>
      </c>
      <c r="G1122" s="1">
        <v>43557</v>
      </c>
      <c r="H1122" s="2">
        <v>43940</v>
      </c>
      <c r="I1122" t="s">
        <v>124</v>
      </c>
      <c r="J1122">
        <v>2019</v>
      </c>
      <c r="K1122">
        <v>2019</v>
      </c>
      <c r="L1122" s="7">
        <v>7050</v>
      </c>
      <c r="M1122">
        <v>364</v>
      </c>
      <c r="N1122" s="1">
        <v>43550</v>
      </c>
      <c r="O1122" s="1">
        <v>43626</v>
      </c>
      <c r="P1122" s="1">
        <v>43664</v>
      </c>
      <c r="Q1122" s="1" t="s">
        <v>183</v>
      </c>
      <c r="R1122">
        <v>2019</v>
      </c>
      <c r="S1122">
        <v>2020</v>
      </c>
      <c r="T1122" t="s">
        <v>51</v>
      </c>
      <c r="U1122" t="s">
        <v>51</v>
      </c>
      <c r="V1122" t="s">
        <v>63</v>
      </c>
      <c r="W1122" t="s">
        <v>73</v>
      </c>
      <c r="X1122">
        <v>100</v>
      </c>
      <c r="Y1122">
        <v>26</v>
      </c>
      <c r="Z1122">
        <v>51</v>
      </c>
      <c r="AA1122" t="s">
        <v>100</v>
      </c>
      <c r="AB1122" t="s">
        <v>53</v>
      </c>
      <c r="AC1122">
        <v>76</v>
      </c>
      <c r="AD1122">
        <v>38</v>
      </c>
      <c r="AE1122">
        <v>114</v>
      </c>
      <c r="AF1122" t="s">
        <v>71</v>
      </c>
      <c r="AG1122" t="s">
        <v>86</v>
      </c>
      <c r="AH1122">
        <v>2</v>
      </c>
      <c r="AI1122">
        <v>2</v>
      </c>
      <c r="AJ1122">
        <v>1905</v>
      </c>
      <c r="AK1122">
        <v>1900</v>
      </c>
      <c r="AL1122" t="s">
        <v>73</v>
      </c>
      <c r="AM1122" t="s">
        <v>73</v>
      </c>
      <c r="AN1122">
        <v>2200</v>
      </c>
    </row>
    <row r="1123" spans="1:40" x14ac:dyDescent="0.25">
      <c r="A1123">
        <v>14501050070</v>
      </c>
      <c r="B1123" t="s">
        <v>1301</v>
      </c>
      <c r="C1123" t="s">
        <v>38</v>
      </c>
      <c r="D1123" t="s">
        <v>39</v>
      </c>
      <c r="E1123" t="s">
        <v>40</v>
      </c>
      <c r="F1123" t="s">
        <v>1302</v>
      </c>
      <c r="G1123" s="1">
        <v>43607</v>
      </c>
      <c r="H1123" s="2">
        <v>43970</v>
      </c>
      <c r="I1123" t="s">
        <v>142</v>
      </c>
      <c r="J1123">
        <v>2019</v>
      </c>
      <c r="K1123">
        <v>2019</v>
      </c>
      <c r="L1123" s="7">
        <v>9000</v>
      </c>
      <c r="M1123">
        <v>592</v>
      </c>
      <c r="N1123" s="1">
        <v>43607</v>
      </c>
      <c r="O1123" s="1">
        <v>43655</v>
      </c>
      <c r="P1123" s="1">
        <v>43671</v>
      </c>
      <c r="Q1123" s="1" t="s">
        <v>183</v>
      </c>
      <c r="R1123">
        <v>2019</v>
      </c>
      <c r="S1123">
        <v>2020</v>
      </c>
      <c r="T1123" t="s">
        <v>1303</v>
      </c>
      <c r="U1123" t="s">
        <v>460</v>
      </c>
      <c r="V1123" t="s">
        <v>63</v>
      </c>
      <c r="W1123" t="s">
        <v>73</v>
      </c>
      <c r="X1123">
        <v>100</v>
      </c>
      <c r="Y1123">
        <v>1</v>
      </c>
      <c r="Z1123">
        <v>52</v>
      </c>
      <c r="AA1123" t="s">
        <v>314</v>
      </c>
      <c r="AB1123" t="s">
        <v>47</v>
      </c>
      <c r="AC1123">
        <v>48</v>
      </c>
      <c r="AD1123">
        <v>16</v>
      </c>
      <c r="AE1123">
        <v>64</v>
      </c>
      <c r="AF1123" t="s">
        <v>513</v>
      </c>
      <c r="AG1123" t="s">
        <v>326</v>
      </c>
      <c r="AH1123">
        <v>2</v>
      </c>
      <c r="AI1123">
        <v>2</v>
      </c>
      <c r="AJ1123">
        <v>1904</v>
      </c>
      <c r="AK1123">
        <v>1900</v>
      </c>
      <c r="AL1123" t="s">
        <v>173</v>
      </c>
      <c r="AM1123" t="s">
        <v>73</v>
      </c>
      <c r="AN1123">
        <v>1242</v>
      </c>
    </row>
    <row r="1124" spans="1:40" x14ac:dyDescent="0.25">
      <c r="A1124">
        <v>13764050100</v>
      </c>
      <c r="B1124" t="s">
        <v>848</v>
      </c>
      <c r="C1124" t="s">
        <v>38</v>
      </c>
      <c r="D1124" t="s">
        <v>39</v>
      </c>
      <c r="E1124" t="s">
        <v>40</v>
      </c>
      <c r="F1124" t="s">
        <v>849</v>
      </c>
      <c r="G1124" s="1">
        <v>43292</v>
      </c>
      <c r="H1124" s="2">
        <v>44030</v>
      </c>
      <c r="I1124" t="s">
        <v>183</v>
      </c>
      <c r="J1124">
        <v>2018</v>
      </c>
      <c r="K1124">
        <v>2019</v>
      </c>
      <c r="L1124" s="7">
        <v>6000</v>
      </c>
      <c r="M1124">
        <v>544412</v>
      </c>
      <c r="N1124" s="1">
        <v>43298</v>
      </c>
      <c r="O1124" s="1">
        <v>43318</v>
      </c>
      <c r="P1124" s="1">
        <v>43487</v>
      </c>
      <c r="Q1124" s="1" t="s">
        <v>42</v>
      </c>
      <c r="R1124">
        <v>2019</v>
      </c>
      <c r="S1124">
        <v>2019</v>
      </c>
      <c r="T1124" t="s">
        <v>850</v>
      </c>
      <c r="U1124" t="s">
        <v>44</v>
      </c>
      <c r="V1124" t="s">
        <v>63</v>
      </c>
      <c r="W1124" t="s">
        <v>73</v>
      </c>
      <c r="X1124">
        <v>100</v>
      </c>
      <c r="Y1124">
        <v>18</v>
      </c>
      <c r="Z1124">
        <v>53</v>
      </c>
      <c r="AA1124" t="s">
        <v>147</v>
      </c>
      <c r="AB1124" t="s">
        <v>47</v>
      </c>
      <c r="AC1124">
        <v>20</v>
      </c>
      <c r="AD1124">
        <v>169</v>
      </c>
      <c r="AE1124">
        <v>189</v>
      </c>
      <c r="AF1124" t="s">
        <v>71</v>
      </c>
      <c r="AG1124" t="s">
        <v>86</v>
      </c>
      <c r="AH1124">
        <v>2</v>
      </c>
      <c r="AI1124">
        <v>2</v>
      </c>
      <c r="AJ1124">
        <v>1902</v>
      </c>
      <c r="AK1124">
        <v>1900</v>
      </c>
      <c r="AL1124" t="s">
        <v>173</v>
      </c>
      <c r="AM1124" t="s">
        <v>73</v>
      </c>
      <c r="AN1124">
        <v>2350</v>
      </c>
    </row>
    <row r="1125" spans="1:40" x14ac:dyDescent="0.25">
      <c r="A1125">
        <v>14553050410</v>
      </c>
      <c r="B1125" t="s">
        <v>695</v>
      </c>
      <c r="C1125" t="s">
        <v>38</v>
      </c>
      <c r="D1125" t="s">
        <v>39</v>
      </c>
      <c r="E1125" t="s">
        <v>40</v>
      </c>
      <c r="F1125" t="s">
        <v>696</v>
      </c>
      <c r="G1125" s="1">
        <v>43339</v>
      </c>
      <c r="H1125" s="2">
        <v>44061</v>
      </c>
      <c r="I1125" t="s">
        <v>186</v>
      </c>
      <c r="J1125">
        <v>2018</v>
      </c>
      <c r="K1125">
        <v>2019</v>
      </c>
      <c r="L1125" s="7">
        <v>10850</v>
      </c>
      <c r="M1125">
        <v>546244</v>
      </c>
      <c r="N1125" s="1">
        <v>43383</v>
      </c>
      <c r="O1125" s="1">
        <v>43392</v>
      </c>
      <c r="P1125" s="1">
        <v>43395</v>
      </c>
      <c r="Q1125" s="1" t="s">
        <v>244</v>
      </c>
      <c r="R1125">
        <v>2018</v>
      </c>
      <c r="S1125">
        <v>2019</v>
      </c>
      <c r="T1125" t="s">
        <v>51</v>
      </c>
      <c r="U1125" t="s">
        <v>51</v>
      </c>
      <c r="V1125" t="s">
        <v>63</v>
      </c>
      <c r="W1125" t="s">
        <v>73</v>
      </c>
      <c r="X1125">
        <v>100</v>
      </c>
      <c r="Y1125">
        <v>4</v>
      </c>
      <c r="Z1125">
        <v>54</v>
      </c>
      <c r="AA1125" t="s">
        <v>254</v>
      </c>
      <c r="AB1125" t="s">
        <v>53</v>
      </c>
      <c r="AC1125">
        <v>9</v>
      </c>
      <c r="AD1125">
        <v>3</v>
      </c>
      <c r="AE1125">
        <v>12</v>
      </c>
      <c r="AF1125" t="s">
        <v>71</v>
      </c>
      <c r="AG1125" t="s">
        <v>86</v>
      </c>
      <c r="AH1125">
        <v>2</v>
      </c>
      <c r="AI1125">
        <v>2</v>
      </c>
      <c r="AJ1125">
        <v>1893</v>
      </c>
      <c r="AK1125">
        <v>1890</v>
      </c>
      <c r="AL1125" t="s">
        <v>173</v>
      </c>
      <c r="AM1125" t="s">
        <v>73</v>
      </c>
      <c r="AN1125">
        <v>2158</v>
      </c>
    </row>
    <row r="1126" spans="1:40" x14ac:dyDescent="0.25">
      <c r="A1126">
        <v>13725000030</v>
      </c>
      <c r="B1126" t="s">
        <v>977</v>
      </c>
      <c r="C1126" t="s">
        <v>38</v>
      </c>
      <c r="D1126" t="s">
        <v>39</v>
      </c>
      <c r="E1126" t="s">
        <v>40</v>
      </c>
      <c r="F1126" t="s">
        <v>978</v>
      </c>
      <c r="G1126" s="1">
        <v>43500</v>
      </c>
      <c r="H1126" s="2">
        <v>43880</v>
      </c>
      <c r="I1126" t="s">
        <v>62</v>
      </c>
      <c r="J1126">
        <v>2019</v>
      </c>
      <c r="K1126">
        <v>2019</v>
      </c>
      <c r="L1126" s="7">
        <v>11200</v>
      </c>
      <c r="M1126">
        <v>232</v>
      </c>
      <c r="N1126" s="1">
        <v>43500</v>
      </c>
      <c r="O1126" s="1">
        <v>43530</v>
      </c>
      <c r="P1126" s="1">
        <v>43544</v>
      </c>
      <c r="Q1126" s="1" t="s">
        <v>69</v>
      </c>
      <c r="R1126">
        <v>2019</v>
      </c>
      <c r="S1126">
        <v>2019</v>
      </c>
      <c r="T1126" t="s">
        <v>979</v>
      </c>
      <c r="U1126" t="s">
        <v>44</v>
      </c>
      <c r="V1126" t="s">
        <v>63</v>
      </c>
      <c r="W1126" t="s">
        <v>73</v>
      </c>
      <c r="X1126">
        <v>100</v>
      </c>
      <c r="Y1126">
        <v>4</v>
      </c>
      <c r="Z1126">
        <v>54</v>
      </c>
      <c r="AA1126" t="s">
        <v>254</v>
      </c>
      <c r="AB1126" t="s">
        <v>47</v>
      </c>
      <c r="AC1126">
        <v>30</v>
      </c>
      <c r="AD1126">
        <v>14</v>
      </c>
      <c r="AE1126">
        <v>44</v>
      </c>
      <c r="AF1126" t="s">
        <v>71</v>
      </c>
      <c r="AG1126" t="s">
        <v>86</v>
      </c>
      <c r="AH1126">
        <v>2</v>
      </c>
      <c r="AI1126">
        <v>2</v>
      </c>
      <c r="AJ1126">
        <v>1891</v>
      </c>
      <c r="AK1126">
        <v>1890</v>
      </c>
      <c r="AL1126" t="s">
        <v>173</v>
      </c>
      <c r="AM1126" t="s">
        <v>73</v>
      </c>
      <c r="AN1126">
        <v>2936</v>
      </c>
    </row>
    <row r="1127" spans="1:40" x14ac:dyDescent="0.25">
      <c r="A1127">
        <v>13780000510</v>
      </c>
      <c r="B1127" t="s">
        <v>583</v>
      </c>
      <c r="C1127" t="s">
        <v>38</v>
      </c>
      <c r="D1127" t="s">
        <v>39</v>
      </c>
      <c r="E1127" t="s">
        <v>40</v>
      </c>
      <c r="F1127" t="s">
        <v>584</v>
      </c>
      <c r="G1127" s="1">
        <v>43321</v>
      </c>
      <c r="H1127" s="2">
        <v>44061</v>
      </c>
      <c r="I1127" t="s">
        <v>186</v>
      </c>
      <c r="J1127">
        <v>2018</v>
      </c>
      <c r="K1127">
        <v>2019</v>
      </c>
      <c r="L1127" s="7">
        <v>3499</v>
      </c>
      <c r="M1127">
        <v>544930</v>
      </c>
      <c r="N1127" s="1">
        <v>43322</v>
      </c>
      <c r="O1127" s="1">
        <v>43328</v>
      </c>
      <c r="P1127" s="1">
        <v>43342</v>
      </c>
      <c r="Q1127" s="1" t="s">
        <v>186</v>
      </c>
      <c r="R1127">
        <v>2018</v>
      </c>
      <c r="S1127">
        <v>2019</v>
      </c>
      <c r="T1127" t="s">
        <v>51</v>
      </c>
      <c r="U1127" t="s">
        <v>51</v>
      </c>
      <c r="V1127" t="s">
        <v>63</v>
      </c>
      <c r="W1127" t="s">
        <v>73</v>
      </c>
      <c r="X1127">
        <v>100</v>
      </c>
      <c r="Y1127">
        <v>4</v>
      </c>
      <c r="Z1127">
        <v>55</v>
      </c>
      <c r="AA1127" t="s">
        <v>95</v>
      </c>
      <c r="AB1127" t="s">
        <v>47</v>
      </c>
      <c r="AC1127">
        <v>6</v>
      </c>
      <c r="AD1127">
        <v>14</v>
      </c>
      <c r="AE1127">
        <v>20</v>
      </c>
      <c r="AF1127" t="s">
        <v>71</v>
      </c>
      <c r="AG1127" t="s">
        <v>86</v>
      </c>
      <c r="AH1127">
        <v>2</v>
      </c>
      <c r="AI1127">
        <v>1</v>
      </c>
      <c r="AJ1127">
        <v>1890</v>
      </c>
      <c r="AK1127">
        <v>1890</v>
      </c>
      <c r="AL1127" t="s">
        <v>173</v>
      </c>
      <c r="AM1127" t="s">
        <v>73</v>
      </c>
      <c r="AN1127">
        <v>1408</v>
      </c>
    </row>
    <row r="1128" spans="1:40" x14ac:dyDescent="0.25">
      <c r="A1128">
        <v>13781000440</v>
      </c>
      <c r="B1128" t="s">
        <v>581</v>
      </c>
      <c r="C1128" t="s">
        <v>38</v>
      </c>
      <c r="D1128" t="s">
        <v>39</v>
      </c>
      <c r="E1128" t="s">
        <v>40</v>
      </c>
      <c r="F1128" t="s">
        <v>582</v>
      </c>
      <c r="G1128" s="1">
        <v>43300</v>
      </c>
      <c r="H1128" s="2">
        <v>44030</v>
      </c>
      <c r="I1128" t="s">
        <v>183</v>
      </c>
      <c r="J1128">
        <v>2018</v>
      </c>
      <c r="K1128">
        <v>2019</v>
      </c>
      <c r="L1128" s="7">
        <v>5900</v>
      </c>
      <c r="M1128">
        <v>544539</v>
      </c>
      <c r="N1128" s="1">
        <v>43305</v>
      </c>
      <c r="O1128" s="1">
        <v>43327</v>
      </c>
      <c r="P1128" s="1">
        <v>43342</v>
      </c>
      <c r="Q1128" s="1" t="s">
        <v>186</v>
      </c>
      <c r="R1128">
        <v>2018</v>
      </c>
      <c r="S1128">
        <v>2019</v>
      </c>
      <c r="T1128" t="s">
        <v>51</v>
      </c>
      <c r="U1128" t="s">
        <v>51</v>
      </c>
      <c r="V1128" t="s">
        <v>63</v>
      </c>
      <c r="W1128" t="s">
        <v>73</v>
      </c>
      <c r="X1128">
        <v>100</v>
      </c>
      <c r="Y1128">
        <v>4</v>
      </c>
      <c r="Z1128">
        <v>55</v>
      </c>
      <c r="AA1128" t="s">
        <v>95</v>
      </c>
      <c r="AB1128" t="s">
        <v>53</v>
      </c>
      <c r="AC1128">
        <v>22</v>
      </c>
      <c r="AD1128">
        <v>15</v>
      </c>
      <c r="AE1128">
        <v>37</v>
      </c>
      <c r="AF1128" t="s">
        <v>71</v>
      </c>
      <c r="AG1128" t="s">
        <v>86</v>
      </c>
      <c r="AH1128">
        <v>2</v>
      </c>
      <c r="AI1128">
        <v>2</v>
      </c>
      <c r="AJ1128">
        <v>1910</v>
      </c>
      <c r="AK1128">
        <v>1910</v>
      </c>
      <c r="AL1128" t="s">
        <v>73</v>
      </c>
      <c r="AM1128" t="s">
        <v>73</v>
      </c>
      <c r="AN1128">
        <v>2332</v>
      </c>
    </row>
    <row r="1129" spans="1:40" x14ac:dyDescent="0.25">
      <c r="A1129">
        <v>13780000580</v>
      </c>
      <c r="B1129" t="s">
        <v>585</v>
      </c>
      <c r="C1129" t="s">
        <v>38</v>
      </c>
      <c r="D1129" t="s">
        <v>39</v>
      </c>
      <c r="E1129" t="s">
        <v>40</v>
      </c>
      <c r="F1129" t="s">
        <v>584</v>
      </c>
      <c r="G1129" s="1">
        <v>43321</v>
      </c>
      <c r="H1129" s="2">
        <v>44061</v>
      </c>
      <c r="I1129" t="s">
        <v>186</v>
      </c>
      <c r="J1129">
        <v>2018</v>
      </c>
      <c r="K1129">
        <v>2019</v>
      </c>
      <c r="L1129" s="7">
        <v>3499</v>
      </c>
      <c r="M1129">
        <v>544931</v>
      </c>
      <c r="N1129" s="1">
        <v>43322</v>
      </c>
      <c r="O1129" s="1">
        <v>43328</v>
      </c>
      <c r="P1129" s="1">
        <v>43342</v>
      </c>
      <c r="Q1129" s="1" t="s">
        <v>186</v>
      </c>
      <c r="R1129">
        <v>2018</v>
      </c>
      <c r="S1129">
        <v>2019</v>
      </c>
      <c r="T1129" t="s">
        <v>51</v>
      </c>
      <c r="U1129" t="s">
        <v>51</v>
      </c>
      <c r="V1129" t="s">
        <v>63</v>
      </c>
      <c r="W1129" t="s">
        <v>73</v>
      </c>
      <c r="X1129">
        <v>100</v>
      </c>
      <c r="Y1129">
        <v>4</v>
      </c>
      <c r="Z1129">
        <v>55</v>
      </c>
      <c r="AA1129" t="s">
        <v>95</v>
      </c>
      <c r="AB1129" t="s">
        <v>47</v>
      </c>
      <c r="AC1129">
        <v>6</v>
      </c>
      <c r="AD1129">
        <v>14</v>
      </c>
      <c r="AE1129">
        <v>20</v>
      </c>
      <c r="AF1129" t="s">
        <v>71</v>
      </c>
      <c r="AG1129" t="s">
        <v>86</v>
      </c>
      <c r="AH1129">
        <v>2</v>
      </c>
      <c r="AI1129">
        <v>1</v>
      </c>
      <c r="AJ1129">
        <v>1889</v>
      </c>
      <c r="AK1129">
        <v>1880</v>
      </c>
      <c r="AL1129" t="s">
        <v>73</v>
      </c>
      <c r="AM1129" t="s">
        <v>73</v>
      </c>
      <c r="AN1129">
        <v>1872</v>
      </c>
    </row>
    <row r="1130" spans="1:40" x14ac:dyDescent="0.25">
      <c r="A1130">
        <v>13780000640</v>
      </c>
      <c r="B1130" t="s">
        <v>586</v>
      </c>
      <c r="C1130" t="s">
        <v>38</v>
      </c>
      <c r="D1130" t="s">
        <v>39</v>
      </c>
      <c r="E1130" t="s">
        <v>40</v>
      </c>
      <c r="F1130" t="s">
        <v>584</v>
      </c>
      <c r="G1130" s="1">
        <v>43321</v>
      </c>
      <c r="H1130" s="2">
        <v>44061</v>
      </c>
      <c r="I1130" t="s">
        <v>186</v>
      </c>
      <c r="J1130">
        <v>2018</v>
      </c>
      <c r="K1130">
        <v>2019</v>
      </c>
      <c r="L1130" s="7">
        <v>3499</v>
      </c>
      <c r="M1130">
        <v>544932</v>
      </c>
      <c r="N1130" s="1">
        <v>43322</v>
      </c>
      <c r="O1130" s="1">
        <v>43328</v>
      </c>
      <c r="P1130" s="1">
        <v>43342</v>
      </c>
      <c r="Q1130" s="1" t="s">
        <v>186</v>
      </c>
      <c r="R1130">
        <v>2018</v>
      </c>
      <c r="S1130">
        <v>2019</v>
      </c>
      <c r="T1130" t="s">
        <v>51</v>
      </c>
      <c r="U1130" t="s">
        <v>51</v>
      </c>
      <c r="V1130" t="s">
        <v>63</v>
      </c>
      <c r="W1130" t="s">
        <v>73</v>
      </c>
      <c r="X1130">
        <v>100</v>
      </c>
      <c r="Y1130">
        <v>4</v>
      </c>
      <c r="Z1130">
        <v>55</v>
      </c>
      <c r="AA1130" t="s">
        <v>95</v>
      </c>
      <c r="AB1130" t="s">
        <v>47</v>
      </c>
      <c r="AC1130">
        <v>6</v>
      </c>
      <c r="AD1130">
        <v>14</v>
      </c>
      <c r="AE1130">
        <v>20</v>
      </c>
      <c r="AF1130" t="s">
        <v>71</v>
      </c>
      <c r="AG1130" t="s">
        <v>86</v>
      </c>
      <c r="AH1130">
        <v>2</v>
      </c>
      <c r="AI1130">
        <v>1</v>
      </c>
      <c r="AJ1130">
        <v>1892</v>
      </c>
      <c r="AK1130">
        <v>1890</v>
      </c>
      <c r="AL1130" t="s">
        <v>173</v>
      </c>
      <c r="AM1130" t="s">
        <v>73</v>
      </c>
      <c r="AN1130">
        <v>2088</v>
      </c>
    </row>
    <row r="1131" spans="1:40" x14ac:dyDescent="0.25">
      <c r="A1131">
        <v>13780000690</v>
      </c>
      <c r="B1131" t="s">
        <v>587</v>
      </c>
      <c r="C1131" t="s">
        <v>38</v>
      </c>
      <c r="D1131" t="s">
        <v>39</v>
      </c>
      <c r="E1131" t="s">
        <v>40</v>
      </c>
      <c r="F1131" t="s">
        <v>584</v>
      </c>
      <c r="G1131" s="1">
        <v>43321</v>
      </c>
      <c r="H1131" s="2">
        <v>44061</v>
      </c>
      <c r="I1131" t="s">
        <v>186</v>
      </c>
      <c r="J1131">
        <v>2018</v>
      </c>
      <c r="K1131">
        <v>2019</v>
      </c>
      <c r="L1131" s="7">
        <v>3499</v>
      </c>
      <c r="M1131">
        <v>544933</v>
      </c>
      <c r="N1131" s="1">
        <v>43322</v>
      </c>
      <c r="O1131" s="1">
        <v>43328</v>
      </c>
      <c r="P1131" s="1">
        <v>43342</v>
      </c>
      <c r="Q1131" s="1" t="s">
        <v>186</v>
      </c>
      <c r="R1131">
        <v>2018</v>
      </c>
      <c r="S1131">
        <v>2019</v>
      </c>
      <c r="T1131" t="s">
        <v>51</v>
      </c>
      <c r="U1131" t="s">
        <v>51</v>
      </c>
      <c r="V1131" t="s">
        <v>63</v>
      </c>
      <c r="W1131" t="s">
        <v>73</v>
      </c>
      <c r="X1131">
        <v>100</v>
      </c>
      <c r="Y1131">
        <v>4</v>
      </c>
      <c r="Z1131">
        <v>55</v>
      </c>
      <c r="AA1131" t="s">
        <v>95</v>
      </c>
      <c r="AB1131" t="s">
        <v>47</v>
      </c>
      <c r="AC1131">
        <v>6</v>
      </c>
      <c r="AD1131">
        <v>14</v>
      </c>
      <c r="AE1131">
        <v>20</v>
      </c>
      <c r="AF1131" t="s">
        <v>71</v>
      </c>
      <c r="AG1131" t="s">
        <v>72</v>
      </c>
      <c r="AH1131">
        <v>1.5</v>
      </c>
      <c r="AI1131">
        <v>1</v>
      </c>
      <c r="AJ1131">
        <v>1888</v>
      </c>
      <c r="AK1131">
        <v>1880</v>
      </c>
      <c r="AL1131" t="s">
        <v>173</v>
      </c>
      <c r="AM1131" t="s">
        <v>73</v>
      </c>
      <c r="AN1131">
        <v>1904</v>
      </c>
    </row>
    <row r="1132" spans="1:40" x14ac:dyDescent="0.25">
      <c r="A1132">
        <v>14479000010</v>
      </c>
      <c r="B1132" t="s">
        <v>889</v>
      </c>
      <c r="C1132" t="s">
        <v>38</v>
      </c>
      <c r="D1132" t="s">
        <v>39</v>
      </c>
      <c r="E1132" t="s">
        <v>40</v>
      </c>
      <c r="F1132" t="s">
        <v>890</v>
      </c>
      <c r="G1132" s="1">
        <v>43399</v>
      </c>
      <c r="H1132" s="2">
        <v>44122</v>
      </c>
      <c r="I1132" t="s">
        <v>244</v>
      </c>
      <c r="J1132">
        <v>2018</v>
      </c>
      <c r="K1132">
        <v>2019</v>
      </c>
      <c r="L1132" s="7">
        <v>8700</v>
      </c>
      <c r="M1132">
        <v>546667</v>
      </c>
      <c r="N1132" s="1">
        <v>43403</v>
      </c>
      <c r="O1132" s="1">
        <v>43507</v>
      </c>
      <c r="P1132" s="1">
        <v>43515</v>
      </c>
      <c r="Q1132" s="1" t="s">
        <v>62</v>
      </c>
      <c r="R1132">
        <v>2019</v>
      </c>
      <c r="S1132">
        <v>2019</v>
      </c>
      <c r="T1132" t="s">
        <v>51</v>
      </c>
      <c r="U1132" t="s">
        <v>51</v>
      </c>
      <c r="V1132" t="s">
        <v>63</v>
      </c>
      <c r="W1132" t="s">
        <v>73</v>
      </c>
      <c r="X1132">
        <v>100</v>
      </c>
      <c r="Y1132">
        <v>4</v>
      </c>
      <c r="Z1132">
        <v>55</v>
      </c>
      <c r="AA1132" t="s">
        <v>95</v>
      </c>
      <c r="AB1132" t="s">
        <v>53</v>
      </c>
      <c r="AC1132">
        <v>104</v>
      </c>
      <c r="AD1132">
        <v>8</v>
      </c>
      <c r="AE1132">
        <v>112</v>
      </c>
      <c r="AF1132" t="s">
        <v>71</v>
      </c>
      <c r="AG1132" t="s">
        <v>86</v>
      </c>
      <c r="AH1132">
        <v>2</v>
      </c>
      <c r="AI1132">
        <v>2</v>
      </c>
      <c r="AJ1132">
        <v>1891</v>
      </c>
      <c r="AK1132">
        <v>1890</v>
      </c>
      <c r="AL1132" t="s">
        <v>73</v>
      </c>
      <c r="AM1132" t="s">
        <v>73</v>
      </c>
      <c r="AN1132">
        <v>2224</v>
      </c>
    </row>
    <row r="1133" spans="1:40" x14ac:dyDescent="0.25">
      <c r="A1133">
        <v>14480000820</v>
      </c>
      <c r="B1133" t="s">
        <v>891</v>
      </c>
      <c r="C1133" t="s">
        <v>38</v>
      </c>
      <c r="D1133" t="s">
        <v>39</v>
      </c>
      <c r="E1133" t="s">
        <v>40</v>
      </c>
      <c r="F1133" t="s">
        <v>890</v>
      </c>
      <c r="G1133" s="1">
        <v>43399</v>
      </c>
      <c r="H1133" s="2">
        <v>44122</v>
      </c>
      <c r="I1133" t="s">
        <v>244</v>
      </c>
      <c r="J1133">
        <v>2018</v>
      </c>
      <c r="K1133">
        <v>2019</v>
      </c>
      <c r="L1133" s="7">
        <v>8700</v>
      </c>
      <c r="M1133">
        <v>546668</v>
      </c>
      <c r="N1133" s="1">
        <v>43403</v>
      </c>
      <c r="O1133" s="1">
        <v>43507</v>
      </c>
      <c r="P1133" s="1">
        <v>43515</v>
      </c>
      <c r="Q1133" s="1" t="s">
        <v>62</v>
      </c>
      <c r="R1133">
        <v>2019</v>
      </c>
      <c r="S1133">
        <v>2019</v>
      </c>
      <c r="T1133" t="s">
        <v>51</v>
      </c>
      <c r="U1133" t="s">
        <v>51</v>
      </c>
      <c r="V1133" t="s">
        <v>63</v>
      </c>
      <c r="W1133" t="s">
        <v>73</v>
      </c>
      <c r="X1133">
        <v>100</v>
      </c>
      <c r="Y1133">
        <v>4</v>
      </c>
      <c r="Z1133">
        <v>55</v>
      </c>
      <c r="AA1133" t="s">
        <v>95</v>
      </c>
      <c r="AB1133" t="s">
        <v>53</v>
      </c>
      <c r="AC1133">
        <v>104</v>
      </c>
      <c r="AD1133">
        <v>8</v>
      </c>
      <c r="AE1133">
        <v>112</v>
      </c>
      <c r="AF1133" t="s">
        <v>71</v>
      </c>
      <c r="AG1133" t="s">
        <v>86</v>
      </c>
      <c r="AH1133">
        <v>2</v>
      </c>
      <c r="AI1133">
        <v>1</v>
      </c>
      <c r="AJ1133">
        <v>1908</v>
      </c>
      <c r="AK1133">
        <v>1900</v>
      </c>
      <c r="AL1133" t="s">
        <v>173</v>
      </c>
      <c r="AM1133" t="s">
        <v>73</v>
      </c>
      <c r="AN1133">
        <v>1396</v>
      </c>
    </row>
    <row r="1134" spans="1:40" x14ac:dyDescent="0.25">
      <c r="A1134">
        <v>14479000600</v>
      </c>
      <c r="B1134" t="s">
        <v>897</v>
      </c>
      <c r="C1134" t="s">
        <v>38</v>
      </c>
      <c r="D1134" t="s">
        <v>39</v>
      </c>
      <c r="E1134" t="s">
        <v>40</v>
      </c>
      <c r="F1134" t="s">
        <v>890</v>
      </c>
      <c r="G1134" s="1">
        <v>43399</v>
      </c>
      <c r="H1134" s="2">
        <v>44122</v>
      </c>
      <c r="I1134" t="s">
        <v>244</v>
      </c>
      <c r="J1134">
        <v>2018</v>
      </c>
      <c r="K1134">
        <v>2019</v>
      </c>
      <c r="L1134" s="7">
        <v>8700</v>
      </c>
      <c r="M1134">
        <v>546671</v>
      </c>
      <c r="N1134" s="1">
        <v>43403</v>
      </c>
      <c r="O1134" s="1">
        <v>43515</v>
      </c>
      <c r="P1134" s="1">
        <v>43518</v>
      </c>
      <c r="Q1134" s="1" t="s">
        <v>62</v>
      </c>
      <c r="R1134">
        <v>2019</v>
      </c>
      <c r="S1134">
        <v>2019</v>
      </c>
      <c r="T1134" t="s">
        <v>51</v>
      </c>
      <c r="U1134" t="s">
        <v>51</v>
      </c>
      <c r="V1134" t="s">
        <v>63</v>
      </c>
      <c r="W1134" t="s">
        <v>73</v>
      </c>
      <c r="X1134">
        <v>100</v>
      </c>
      <c r="Y1134">
        <v>4</v>
      </c>
      <c r="Z1134">
        <v>55</v>
      </c>
      <c r="AA1134" t="s">
        <v>95</v>
      </c>
      <c r="AB1134" t="s">
        <v>53</v>
      </c>
      <c r="AC1134">
        <v>112</v>
      </c>
      <c r="AD1134">
        <v>3</v>
      </c>
      <c r="AE1134">
        <v>115</v>
      </c>
      <c r="AF1134" t="s">
        <v>71</v>
      </c>
      <c r="AG1134" t="s">
        <v>86</v>
      </c>
      <c r="AH1134">
        <v>2</v>
      </c>
      <c r="AI1134">
        <v>2</v>
      </c>
      <c r="AJ1134">
        <v>1905</v>
      </c>
      <c r="AK1134">
        <v>1900</v>
      </c>
      <c r="AL1134" t="s">
        <v>173</v>
      </c>
      <c r="AM1134" t="s">
        <v>73</v>
      </c>
      <c r="AN1134">
        <v>1716</v>
      </c>
    </row>
    <row r="1135" spans="1:40" x14ac:dyDescent="0.25">
      <c r="A1135">
        <v>14479000610</v>
      </c>
      <c r="B1135" t="s">
        <v>898</v>
      </c>
      <c r="C1135" t="s">
        <v>38</v>
      </c>
      <c r="D1135" t="s">
        <v>39</v>
      </c>
      <c r="E1135" t="s">
        <v>40</v>
      </c>
      <c r="F1135" t="s">
        <v>890</v>
      </c>
      <c r="G1135" s="1">
        <v>43399</v>
      </c>
      <c r="H1135" s="2">
        <v>44122</v>
      </c>
      <c r="I1135" t="s">
        <v>244</v>
      </c>
      <c r="J1135">
        <v>2018</v>
      </c>
      <c r="K1135">
        <v>2019</v>
      </c>
      <c r="L1135" s="7">
        <v>8700</v>
      </c>
      <c r="M1135">
        <v>546672</v>
      </c>
      <c r="N1135" s="1">
        <v>43403</v>
      </c>
      <c r="O1135" s="1">
        <v>43487</v>
      </c>
      <c r="P1135" s="1">
        <v>43518</v>
      </c>
      <c r="Q1135" s="1" t="s">
        <v>62</v>
      </c>
      <c r="R1135">
        <v>2019</v>
      </c>
      <c r="S1135">
        <v>2019</v>
      </c>
      <c r="T1135" t="s">
        <v>51</v>
      </c>
      <c r="U1135" t="s">
        <v>51</v>
      </c>
      <c r="V1135" t="s">
        <v>63</v>
      </c>
      <c r="W1135" t="s">
        <v>73</v>
      </c>
      <c r="X1135">
        <v>100</v>
      </c>
      <c r="Y1135">
        <v>4</v>
      </c>
      <c r="Z1135">
        <v>55</v>
      </c>
      <c r="AA1135" t="s">
        <v>95</v>
      </c>
      <c r="AB1135" t="s">
        <v>53</v>
      </c>
      <c r="AC1135">
        <v>84</v>
      </c>
      <c r="AD1135">
        <v>31</v>
      </c>
      <c r="AE1135">
        <v>115</v>
      </c>
      <c r="AF1135" t="s">
        <v>71</v>
      </c>
      <c r="AG1135" t="s">
        <v>86</v>
      </c>
      <c r="AH1135">
        <v>2</v>
      </c>
      <c r="AI1135">
        <v>2</v>
      </c>
      <c r="AJ1135">
        <v>1905</v>
      </c>
      <c r="AK1135">
        <v>1900</v>
      </c>
      <c r="AL1135" t="s">
        <v>173</v>
      </c>
      <c r="AM1135" t="s">
        <v>73</v>
      </c>
      <c r="AN1135">
        <v>1714</v>
      </c>
    </row>
    <row r="1136" spans="1:40" x14ac:dyDescent="0.25">
      <c r="A1136">
        <v>15014000320</v>
      </c>
      <c r="B1136" t="s">
        <v>904</v>
      </c>
      <c r="C1136" t="s">
        <v>38</v>
      </c>
      <c r="D1136" t="s">
        <v>39</v>
      </c>
      <c r="E1136" t="s">
        <v>40</v>
      </c>
      <c r="F1136" t="s">
        <v>890</v>
      </c>
      <c r="G1136" s="1">
        <v>43399</v>
      </c>
      <c r="H1136" s="2">
        <v>44122</v>
      </c>
      <c r="I1136" t="s">
        <v>244</v>
      </c>
      <c r="J1136">
        <v>2018</v>
      </c>
      <c r="K1136">
        <v>2019</v>
      </c>
      <c r="L1136" s="7">
        <v>8700</v>
      </c>
      <c r="M1136">
        <v>546669</v>
      </c>
      <c r="N1136" s="1">
        <v>43403</v>
      </c>
      <c r="O1136" s="1">
        <v>43515</v>
      </c>
      <c r="P1136" s="1">
        <v>43521</v>
      </c>
      <c r="Q1136" s="1" t="s">
        <v>62</v>
      </c>
      <c r="R1136">
        <v>2019</v>
      </c>
      <c r="S1136">
        <v>2019</v>
      </c>
      <c r="T1136" t="s">
        <v>51</v>
      </c>
      <c r="U1136" t="s">
        <v>51</v>
      </c>
      <c r="V1136" t="s">
        <v>63</v>
      </c>
      <c r="W1136" t="s">
        <v>73</v>
      </c>
      <c r="X1136">
        <v>100</v>
      </c>
      <c r="Y1136">
        <v>4</v>
      </c>
      <c r="Z1136">
        <v>55</v>
      </c>
      <c r="AA1136" t="s">
        <v>95</v>
      </c>
      <c r="AB1136" t="s">
        <v>53</v>
      </c>
      <c r="AC1136">
        <v>112</v>
      </c>
      <c r="AD1136">
        <v>6</v>
      </c>
      <c r="AE1136">
        <v>118</v>
      </c>
      <c r="AF1136" t="s">
        <v>71</v>
      </c>
      <c r="AG1136" t="s">
        <v>86</v>
      </c>
      <c r="AH1136">
        <v>2</v>
      </c>
      <c r="AI1136">
        <v>2</v>
      </c>
      <c r="AJ1136">
        <v>1928</v>
      </c>
      <c r="AK1136">
        <v>1920</v>
      </c>
      <c r="AL1136" t="s">
        <v>173</v>
      </c>
      <c r="AM1136" t="s">
        <v>73</v>
      </c>
      <c r="AN1136">
        <v>2016</v>
      </c>
    </row>
    <row r="1137" spans="1:40" x14ac:dyDescent="0.25">
      <c r="A1137">
        <v>15014000050</v>
      </c>
      <c r="B1137" t="s">
        <v>903</v>
      </c>
      <c r="C1137" t="s">
        <v>38</v>
      </c>
      <c r="D1137" t="s">
        <v>39</v>
      </c>
      <c r="E1137" t="s">
        <v>40</v>
      </c>
      <c r="F1137" t="s">
        <v>890</v>
      </c>
      <c r="G1137" s="1">
        <v>43399</v>
      </c>
      <c r="H1137" s="2">
        <v>44122</v>
      </c>
      <c r="I1137" t="s">
        <v>244</v>
      </c>
      <c r="J1137">
        <v>2018</v>
      </c>
      <c r="K1137">
        <v>2019</v>
      </c>
      <c r="L1137" s="7">
        <v>8700</v>
      </c>
      <c r="M1137">
        <v>546670</v>
      </c>
      <c r="N1137" s="1">
        <v>43403</v>
      </c>
      <c r="O1137" s="1">
        <v>43516</v>
      </c>
      <c r="P1137" s="1">
        <v>43521</v>
      </c>
      <c r="Q1137" s="1" t="s">
        <v>62</v>
      </c>
      <c r="R1137">
        <v>2019</v>
      </c>
      <c r="S1137">
        <v>2019</v>
      </c>
      <c r="T1137" t="s">
        <v>51</v>
      </c>
      <c r="U1137" t="s">
        <v>51</v>
      </c>
      <c r="V1137" t="s">
        <v>63</v>
      </c>
      <c r="W1137" t="s">
        <v>73</v>
      </c>
      <c r="X1137">
        <v>100</v>
      </c>
      <c r="Y1137">
        <v>4</v>
      </c>
      <c r="Z1137">
        <v>55</v>
      </c>
      <c r="AA1137" t="s">
        <v>95</v>
      </c>
      <c r="AB1137" t="s">
        <v>53</v>
      </c>
      <c r="AC1137">
        <v>113</v>
      </c>
      <c r="AD1137">
        <v>5</v>
      </c>
      <c r="AE1137">
        <v>118</v>
      </c>
      <c r="AF1137" t="s">
        <v>71</v>
      </c>
      <c r="AG1137" t="s">
        <v>86</v>
      </c>
      <c r="AH1137">
        <v>2</v>
      </c>
      <c r="AI1137">
        <v>2</v>
      </c>
      <c r="AJ1137">
        <v>1902</v>
      </c>
      <c r="AK1137">
        <v>1900</v>
      </c>
      <c r="AL1137" t="s">
        <v>173</v>
      </c>
      <c r="AM1137" t="s">
        <v>73</v>
      </c>
      <c r="AN1137">
        <v>2092</v>
      </c>
    </row>
    <row r="1138" spans="1:40" x14ac:dyDescent="0.25">
      <c r="A1138">
        <v>14480000240</v>
      </c>
      <c r="B1138" t="s">
        <v>963</v>
      </c>
      <c r="C1138" t="s">
        <v>38</v>
      </c>
      <c r="D1138" t="s">
        <v>39</v>
      </c>
      <c r="E1138" t="s">
        <v>40</v>
      </c>
      <c r="F1138" t="s">
        <v>890</v>
      </c>
      <c r="G1138" s="1">
        <v>43399</v>
      </c>
      <c r="H1138" s="2">
        <v>44122</v>
      </c>
      <c r="I1138" t="s">
        <v>244</v>
      </c>
      <c r="J1138">
        <v>2018</v>
      </c>
      <c r="K1138">
        <v>2019</v>
      </c>
      <c r="L1138" s="7">
        <v>8700</v>
      </c>
      <c r="M1138">
        <v>546666</v>
      </c>
      <c r="N1138" s="1">
        <v>43403</v>
      </c>
      <c r="O1138" s="1">
        <v>43539</v>
      </c>
      <c r="P1138" s="1">
        <v>43542</v>
      </c>
      <c r="Q1138" s="1" t="s">
        <v>69</v>
      </c>
      <c r="R1138">
        <v>2019</v>
      </c>
      <c r="S1138">
        <v>2019</v>
      </c>
      <c r="T1138" t="s">
        <v>51</v>
      </c>
      <c r="U1138" t="s">
        <v>51</v>
      </c>
      <c r="V1138" t="s">
        <v>63</v>
      </c>
      <c r="W1138" t="s">
        <v>73</v>
      </c>
      <c r="X1138">
        <v>100</v>
      </c>
      <c r="Y1138">
        <v>4</v>
      </c>
      <c r="Z1138">
        <v>55</v>
      </c>
      <c r="AA1138" t="s">
        <v>95</v>
      </c>
      <c r="AB1138" t="s">
        <v>53</v>
      </c>
      <c r="AC1138">
        <v>136</v>
      </c>
      <c r="AD1138">
        <v>3</v>
      </c>
      <c r="AE1138">
        <v>139</v>
      </c>
      <c r="AF1138" t="s">
        <v>71</v>
      </c>
      <c r="AG1138" t="s">
        <v>86</v>
      </c>
      <c r="AH1138">
        <v>1</v>
      </c>
      <c r="AI1138">
        <v>1</v>
      </c>
      <c r="AJ1138">
        <v>1912</v>
      </c>
      <c r="AK1138">
        <v>1910</v>
      </c>
      <c r="AL1138" t="s">
        <v>173</v>
      </c>
      <c r="AM1138" t="s">
        <v>73</v>
      </c>
      <c r="AN1138">
        <v>1057</v>
      </c>
    </row>
    <row r="1139" spans="1:40" x14ac:dyDescent="0.25">
      <c r="A1139">
        <v>14448060340</v>
      </c>
      <c r="B1139" t="s">
        <v>905</v>
      </c>
      <c r="C1139" t="s">
        <v>38</v>
      </c>
      <c r="D1139" t="s">
        <v>39</v>
      </c>
      <c r="E1139" t="s">
        <v>40</v>
      </c>
      <c r="F1139" t="s">
        <v>890</v>
      </c>
      <c r="G1139" s="1">
        <v>43399</v>
      </c>
      <c r="H1139" s="2">
        <v>44122</v>
      </c>
      <c r="I1139" t="s">
        <v>244</v>
      </c>
      <c r="J1139">
        <v>2018</v>
      </c>
      <c r="K1139">
        <v>2019</v>
      </c>
      <c r="L1139" s="7">
        <v>8700</v>
      </c>
      <c r="M1139">
        <v>546665</v>
      </c>
      <c r="N1139" s="1">
        <v>43403</v>
      </c>
      <c r="O1139" s="1">
        <v>43515</v>
      </c>
      <c r="P1139" s="1">
        <v>43521</v>
      </c>
      <c r="Q1139" s="1" t="s">
        <v>62</v>
      </c>
      <c r="R1139">
        <v>2019</v>
      </c>
      <c r="S1139">
        <v>2019</v>
      </c>
      <c r="T1139" t="s">
        <v>51</v>
      </c>
      <c r="U1139" t="s">
        <v>51</v>
      </c>
      <c r="V1139" t="s">
        <v>63</v>
      </c>
      <c r="W1139" t="s">
        <v>73</v>
      </c>
      <c r="X1139">
        <v>100</v>
      </c>
      <c r="Y1139">
        <v>4</v>
      </c>
      <c r="Z1139">
        <v>56</v>
      </c>
      <c r="AA1139" t="s">
        <v>107</v>
      </c>
      <c r="AB1139" t="s">
        <v>53</v>
      </c>
      <c r="AC1139">
        <v>112</v>
      </c>
      <c r="AD1139">
        <v>6</v>
      </c>
      <c r="AE1139">
        <v>118</v>
      </c>
      <c r="AF1139" t="s">
        <v>71</v>
      </c>
      <c r="AG1139" t="s">
        <v>86</v>
      </c>
      <c r="AH1139">
        <v>2</v>
      </c>
      <c r="AI1139">
        <v>2</v>
      </c>
      <c r="AJ1139">
        <v>1909</v>
      </c>
      <c r="AK1139">
        <v>1900</v>
      </c>
      <c r="AL1139" t="s">
        <v>173</v>
      </c>
      <c r="AM1139" t="s">
        <v>73</v>
      </c>
      <c r="AN1139">
        <v>2106</v>
      </c>
    </row>
    <row r="1140" spans="1:40" x14ac:dyDescent="0.25">
      <c r="A1140">
        <v>13714000540</v>
      </c>
      <c r="B1140" t="s">
        <v>1409</v>
      </c>
      <c r="C1140" t="s">
        <v>38</v>
      </c>
      <c r="D1140" t="s">
        <v>39</v>
      </c>
      <c r="E1140" t="s">
        <v>40</v>
      </c>
      <c r="F1140" t="s">
        <v>1410</v>
      </c>
      <c r="G1140" s="1">
        <v>43591</v>
      </c>
      <c r="H1140" s="2">
        <v>43970</v>
      </c>
      <c r="I1140" t="s">
        <v>142</v>
      </c>
      <c r="J1140">
        <v>2019</v>
      </c>
      <c r="K1140">
        <v>2019</v>
      </c>
      <c r="L1140" s="7">
        <v>7019</v>
      </c>
      <c r="M1140">
        <v>488</v>
      </c>
      <c r="N1140" s="1">
        <v>43585</v>
      </c>
      <c r="O1140" s="1">
        <v>43684</v>
      </c>
      <c r="P1140" s="1">
        <v>43704</v>
      </c>
      <c r="Q1140" s="1" t="s">
        <v>186</v>
      </c>
      <c r="R1140">
        <v>2019</v>
      </c>
      <c r="S1140">
        <v>2020</v>
      </c>
      <c r="T1140" t="s">
        <v>1411</v>
      </c>
      <c r="U1140" t="s">
        <v>44</v>
      </c>
      <c r="V1140" t="s">
        <v>63</v>
      </c>
      <c r="W1140" t="s">
        <v>73</v>
      </c>
      <c r="X1140">
        <v>100</v>
      </c>
      <c r="Y1140">
        <v>4</v>
      </c>
      <c r="Z1140">
        <v>56</v>
      </c>
      <c r="AA1140" t="s">
        <v>107</v>
      </c>
      <c r="AB1140" t="s">
        <v>47</v>
      </c>
      <c r="AC1140">
        <v>99</v>
      </c>
      <c r="AD1140">
        <v>20</v>
      </c>
      <c r="AE1140">
        <v>119</v>
      </c>
      <c r="AF1140" t="s">
        <v>71</v>
      </c>
      <c r="AG1140" t="s">
        <v>72</v>
      </c>
      <c r="AH1140">
        <v>1</v>
      </c>
      <c r="AI1140">
        <v>1</v>
      </c>
      <c r="AJ1140">
        <v>1889</v>
      </c>
      <c r="AK1140">
        <v>1880</v>
      </c>
      <c r="AL1140" t="s">
        <v>173</v>
      </c>
      <c r="AM1140" t="s">
        <v>73</v>
      </c>
      <c r="AN1140">
        <v>704</v>
      </c>
    </row>
    <row r="1141" spans="1:40" x14ac:dyDescent="0.25">
      <c r="A1141">
        <v>13733000390</v>
      </c>
      <c r="B1141" t="s">
        <v>1052</v>
      </c>
      <c r="C1141" t="s">
        <v>38</v>
      </c>
      <c r="D1141" t="s">
        <v>39</v>
      </c>
      <c r="E1141" t="s">
        <v>40</v>
      </c>
      <c r="F1141" t="s">
        <v>1053</v>
      </c>
      <c r="G1141" s="1">
        <v>43537</v>
      </c>
      <c r="H1141" s="2">
        <v>43909</v>
      </c>
      <c r="I1141" t="s">
        <v>69</v>
      </c>
      <c r="J1141">
        <v>2019</v>
      </c>
      <c r="K1141">
        <v>2019</v>
      </c>
      <c r="L1141" s="7">
        <v>6800</v>
      </c>
      <c r="M1141">
        <v>299</v>
      </c>
      <c r="N1141" s="1">
        <v>43536</v>
      </c>
      <c r="O1141" s="1">
        <v>43553</v>
      </c>
      <c r="P1141" s="1">
        <v>43565</v>
      </c>
      <c r="Q1141" s="1" t="s">
        <v>124</v>
      </c>
      <c r="R1141">
        <v>2019</v>
      </c>
      <c r="S1141">
        <v>2019</v>
      </c>
      <c r="T1141" t="s">
        <v>51</v>
      </c>
      <c r="U1141" t="s">
        <v>51</v>
      </c>
      <c r="V1141" t="s">
        <v>63</v>
      </c>
      <c r="W1141" t="s">
        <v>73</v>
      </c>
      <c r="X1141">
        <v>100</v>
      </c>
      <c r="Y1141">
        <v>4</v>
      </c>
      <c r="Z1141">
        <v>58</v>
      </c>
      <c r="AA1141" t="s">
        <v>64</v>
      </c>
      <c r="AB1141" t="s">
        <v>53</v>
      </c>
      <c r="AC1141">
        <v>17</v>
      </c>
      <c r="AD1141">
        <v>12</v>
      </c>
      <c r="AE1141">
        <v>29</v>
      </c>
      <c r="AF1141" t="s">
        <v>71</v>
      </c>
      <c r="AG1141" t="s">
        <v>86</v>
      </c>
      <c r="AH1141">
        <v>2</v>
      </c>
      <c r="AI1141">
        <v>2</v>
      </c>
      <c r="AJ1141">
        <v>1890</v>
      </c>
      <c r="AK1141">
        <v>1890</v>
      </c>
      <c r="AL1141" t="s">
        <v>173</v>
      </c>
      <c r="AM1141" t="s">
        <v>73</v>
      </c>
      <c r="AN1141">
        <v>1826</v>
      </c>
    </row>
    <row r="1142" spans="1:40" x14ac:dyDescent="0.25">
      <c r="A1142">
        <v>13733000380</v>
      </c>
      <c r="B1142" t="s">
        <v>1054</v>
      </c>
      <c r="C1142" t="s">
        <v>38</v>
      </c>
      <c r="D1142" t="s">
        <v>39</v>
      </c>
      <c r="E1142" t="s">
        <v>40</v>
      </c>
      <c r="F1142" t="s">
        <v>1053</v>
      </c>
      <c r="G1142" s="1">
        <v>43537</v>
      </c>
      <c r="H1142" s="2">
        <v>43909</v>
      </c>
      <c r="I1142" t="s">
        <v>69</v>
      </c>
      <c r="J1142">
        <v>2019</v>
      </c>
      <c r="K1142">
        <v>2019</v>
      </c>
      <c r="L1142" s="7">
        <v>6800</v>
      </c>
      <c r="M1142">
        <v>300</v>
      </c>
      <c r="N1142" s="1">
        <v>43536</v>
      </c>
      <c r="O1142" s="1">
        <v>43553</v>
      </c>
      <c r="P1142" s="1">
        <v>43565</v>
      </c>
      <c r="Q1142" s="1" t="s">
        <v>124</v>
      </c>
      <c r="R1142">
        <v>2019</v>
      </c>
      <c r="S1142">
        <v>2019</v>
      </c>
      <c r="T1142" t="s">
        <v>51</v>
      </c>
      <c r="U1142" t="s">
        <v>51</v>
      </c>
      <c r="V1142" t="s">
        <v>63</v>
      </c>
      <c r="W1142" t="s">
        <v>73</v>
      </c>
      <c r="X1142">
        <v>100</v>
      </c>
      <c r="Y1142">
        <v>4</v>
      </c>
      <c r="Z1142">
        <v>58</v>
      </c>
      <c r="AA1142" t="s">
        <v>64</v>
      </c>
      <c r="AB1142" t="s">
        <v>53</v>
      </c>
      <c r="AC1142">
        <v>17</v>
      </c>
      <c r="AD1142">
        <v>12</v>
      </c>
      <c r="AE1142">
        <v>29</v>
      </c>
      <c r="AF1142" t="s">
        <v>71</v>
      </c>
      <c r="AG1142" t="s">
        <v>86</v>
      </c>
      <c r="AH1142">
        <v>1</v>
      </c>
      <c r="AI1142">
        <v>1</v>
      </c>
      <c r="AJ1142">
        <v>1890</v>
      </c>
      <c r="AK1142">
        <v>1890</v>
      </c>
      <c r="AL1142" t="s">
        <v>173</v>
      </c>
      <c r="AM1142" t="s">
        <v>73</v>
      </c>
      <c r="AN1142">
        <v>896</v>
      </c>
    </row>
    <row r="1143" spans="1:40" x14ac:dyDescent="0.25">
      <c r="A1143">
        <v>13745000240</v>
      </c>
      <c r="B1143" t="s">
        <v>1079</v>
      </c>
      <c r="C1143" t="s">
        <v>38</v>
      </c>
      <c r="D1143" t="s">
        <v>39</v>
      </c>
      <c r="E1143" t="s">
        <v>40</v>
      </c>
      <c r="F1143" t="s">
        <v>1080</v>
      </c>
      <c r="G1143" s="1">
        <v>43488</v>
      </c>
      <c r="H1143" s="2">
        <v>43849</v>
      </c>
      <c r="I1143" t="s">
        <v>42</v>
      </c>
      <c r="J1143">
        <v>2019</v>
      </c>
      <c r="K1143">
        <v>2019</v>
      </c>
      <c r="L1143" s="7">
        <v>9900</v>
      </c>
      <c r="M1143">
        <v>208</v>
      </c>
      <c r="N1143" s="1">
        <v>43488</v>
      </c>
      <c r="O1143" s="1">
        <v>43565</v>
      </c>
      <c r="P1143" s="1">
        <v>43578</v>
      </c>
      <c r="Q1143" s="1" t="s">
        <v>124</v>
      </c>
      <c r="R1143">
        <v>2019</v>
      </c>
      <c r="S1143">
        <v>2019</v>
      </c>
      <c r="T1143" t="s">
        <v>51</v>
      </c>
      <c r="U1143" t="s">
        <v>51</v>
      </c>
      <c r="V1143" t="s">
        <v>63</v>
      </c>
      <c r="W1143" t="s">
        <v>73</v>
      </c>
      <c r="X1143">
        <v>100</v>
      </c>
      <c r="Y1143">
        <v>18</v>
      </c>
      <c r="Z1143">
        <v>58</v>
      </c>
      <c r="AA1143" t="s">
        <v>64</v>
      </c>
      <c r="AB1143" t="s">
        <v>53</v>
      </c>
      <c r="AC1143">
        <v>77</v>
      </c>
      <c r="AD1143">
        <v>13</v>
      </c>
      <c r="AE1143">
        <v>90</v>
      </c>
      <c r="AF1143" t="s">
        <v>71</v>
      </c>
      <c r="AG1143" t="s">
        <v>86</v>
      </c>
      <c r="AH1143">
        <v>2</v>
      </c>
      <c r="AI1143">
        <v>1</v>
      </c>
      <c r="AJ1143">
        <v>1890</v>
      </c>
      <c r="AK1143">
        <v>1890</v>
      </c>
      <c r="AL1143" t="s">
        <v>73</v>
      </c>
      <c r="AM1143" t="s">
        <v>73</v>
      </c>
      <c r="AN1143">
        <v>2054</v>
      </c>
    </row>
    <row r="1144" spans="1:40" x14ac:dyDescent="0.25">
      <c r="A1144">
        <v>13754000630</v>
      </c>
      <c r="B1144" t="s">
        <v>1119</v>
      </c>
      <c r="C1144" t="s">
        <v>38</v>
      </c>
      <c r="D1144" t="s">
        <v>39</v>
      </c>
      <c r="E1144" t="s">
        <v>40</v>
      </c>
      <c r="F1144" t="s">
        <v>1120</v>
      </c>
      <c r="G1144" s="1">
        <v>43573</v>
      </c>
      <c r="H1144" s="2">
        <v>43940</v>
      </c>
      <c r="I1144" t="s">
        <v>124</v>
      </c>
      <c r="J1144">
        <v>2019</v>
      </c>
      <c r="K1144">
        <v>2019</v>
      </c>
      <c r="L1144" s="7">
        <v>5998</v>
      </c>
      <c r="M1144">
        <v>418</v>
      </c>
      <c r="N1144" s="1">
        <v>43573</v>
      </c>
      <c r="O1144" s="1">
        <v>43586</v>
      </c>
      <c r="P1144" s="1">
        <v>43601</v>
      </c>
      <c r="Q1144" s="1" t="s">
        <v>142</v>
      </c>
      <c r="R1144">
        <v>2019</v>
      </c>
      <c r="S1144">
        <v>2019</v>
      </c>
      <c r="T1144" t="s">
        <v>51</v>
      </c>
      <c r="U1144" t="s">
        <v>51</v>
      </c>
      <c r="V1144" t="s">
        <v>63</v>
      </c>
      <c r="W1144" t="s">
        <v>73</v>
      </c>
      <c r="X1144">
        <v>100</v>
      </c>
      <c r="Y1144">
        <v>18</v>
      </c>
      <c r="Z1144">
        <v>58</v>
      </c>
      <c r="AA1144" t="s">
        <v>64</v>
      </c>
      <c r="AB1144" t="s">
        <v>53</v>
      </c>
      <c r="AC1144">
        <v>13</v>
      </c>
      <c r="AD1144">
        <v>15</v>
      </c>
      <c r="AE1144">
        <v>28</v>
      </c>
      <c r="AF1144" t="s">
        <v>71</v>
      </c>
      <c r="AG1144" t="s">
        <v>86</v>
      </c>
      <c r="AH1144">
        <v>2</v>
      </c>
      <c r="AI1144">
        <v>1</v>
      </c>
      <c r="AJ1144">
        <v>1890</v>
      </c>
      <c r="AK1144">
        <v>1890</v>
      </c>
      <c r="AL1144" t="s">
        <v>73</v>
      </c>
      <c r="AM1144" t="s">
        <v>73</v>
      </c>
      <c r="AN1144">
        <v>1824</v>
      </c>
    </row>
    <row r="1145" spans="1:40" x14ac:dyDescent="0.25">
      <c r="A1145">
        <v>12384000270</v>
      </c>
      <c r="B1145" t="s">
        <v>729</v>
      </c>
      <c r="C1145" t="s">
        <v>38</v>
      </c>
      <c r="D1145" t="s">
        <v>39</v>
      </c>
      <c r="E1145" t="s">
        <v>40</v>
      </c>
      <c r="F1145" t="s">
        <v>668</v>
      </c>
      <c r="G1145" s="1">
        <v>43335</v>
      </c>
      <c r="H1145" s="2">
        <v>44061</v>
      </c>
      <c r="I1145" t="s">
        <v>186</v>
      </c>
      <c r="J1145">
        <v>2018</v>
      </c>
      <c r="K1145">
        <v>2019</v>
      </c>
      <c r="L1145" s="7">
        <v>4200</v>
      </c>
      <c r="M1145">
        <v>545262</v>
      </c>
      <c r="N1145" s="1">
        <v>43339</v>
      </c>
      <c r="O1145" s="1">
        <v>43395</v>
      </c>
      <c r="P1145" s="1">
        <v>43412</v>
      </c>
      <c r="Q1145" s="1" t="s">
        <v>266</v>
      </c>
      <c r="R1145">
        <v>2018</v>
      </c>
      <c r="S1145">
        <v>2019</v>
      </c>
      <c r="T1145" t="s">
        <v>51</v>
      </c>
      <c r="U1145" t="s">
        <v>51</v>
      </c>
      <c r="V1145" t="s">
        <v>63</v>
      </c>
      <c r="W1145" t="s">
        <v>73</v>
      </c>
      <c r="X1145">
        <v>100</v>
      </c>
      <c r="Y1145">
        <v>3</v>
      </c>
      <c r="Z1145">
        <v>59</v>
      </c>
      <c r="AA1145" t="s">
        <v>136</v>
      </c>
      <c r="AB1145" t="s">
        <v>53</v>
      </c>
      <c r="AC1145">
        <v>56</v>
      </c>
      <c r="AD1145">
        <v>17</v>
      </c>
      <c r="AE1145">
        <v>73</v>
      </c>
      <c r="AF1145" t="s">
        <v>71</v>
      </c>
      <c r="AG1145" t="s">
        <v>86</v>
      </c>
      <c r="AH1145">
        <v>1</v>
      </c>
      <c r="AI1145">
        <v>1</v>
      </c>
      <c r="AJ1145">
        <v>1880</v>
      </c>
      <c r="AK1145">
        <v>1880</v>
      </c>
      <c r="AL1145" t="s">
        <v>173</v>
      </c>
      <c r="AM1145" t="s">
        <v>73</v>
      </c>
      <c r="AN1145">
        <v>805</v>
      </c>
    </row>
    <row r="1146" spans="1:40" x14ac:dyDescent="0.25">
      <c r="A1146">
        <v>13632000240</v>
      </c>
      <c r="B1146" t="s">
        <v>943</v>
      </c>
      <c r="C1146" t="s">
        <v>38</v>
      </c>
      <c r="D1146" t="s">
        <v>39</v>
      </c>
      <c r="E1146" t="s">
        <v>40</v>
      </c>
      <c r="F1146" t="s">
        <v>942</v>
      </c>
      <c r="G1146" s="1">
        <v>43446</v>
      </c>
      <c r="H1146" s="2">
        <v>44183</v>
      </c>
      <c r="I1146" t="s">
        <v>300</v>
      </c>
      <c r="J1146">
        <v>2018</v>
      </c>
      <c r="K1146">
        <v>2019</v>
      </c>
      <c r="L1146" s="7">
        <v>4200</v>
      </c>
      <c r="M1146">
        <v>75</v>
      </c>
      <c r="N1146" s="1">
        <v>43440</v>
      </c>
      <c r="O1146" s="1">
        <v>43515</v>
      </c>
      <c r="P1146" s="1">
        <v>43535</v>
      </c>
      <c r="Q1146" s="1" t="s">
        <v>69</v>
      </c>
      <c r="R1146">
        <v>2019</v>
      </c>
      <c r="S1146">
        <v>2019</v>
      </c>
      <c r="T1146" t="s">
        <v>51</v>
      </c>
      <c r="U1146" t="s">
        <v>51</v>
      </c>
      <c r="V1146" t="s">
        <v>63</v>
      </c>
      <c r="W1146" t="s">
        <v>73</v>
      </c>
      <c r="X1146">
        <v>100</v>
      </c>
      <c r="Y1146">
        <v>4</v>
      </c>
      <c r="Z1146">
        <v>59</v>
      </c>
      <c r="AA1146" t="s">
        <v>136</v>
      </c>
      <c r="AB1146" t="s">
        <v>53</v>
      </c>
      <c r="AC1146">
        <v>75</v>
      </c>
      <c r="AD1146">
        <v>20</v>
      </c>
      <c r="AE1146">
        <v>95</v>
      </c>
      <c r="AF1146" t="s">
        <v>71</v>
      </c>
      <c r="AG1146" t="s">
        <v>86</v>
      </c>
      <c r="AH1146">
        <v>2</v>
      </c>
      <c r="AI1146">
        <v>2</v>
      </c>
      <c r="AJ1146">
        <v>1908</v>
      </c>
      <c r="AK1146">
        <v>1900</v>
      </c>
      <c r="AL1146" t="s">
        <v>173</v>
      </c>
      <c r="AM1146" t="s">
        <v>73</v>
      </c>
      <c r="AN1146">
        <v>1672</v>
      </c>
    </row>
    <row r="1147" spans="1:40" x14ac:dyDescent="0.25">
      <c r="A1147">
        <v>13632000230</v>
      </c>
      <c r="B1147" t="s">
        <v>941</v>
      </c>
      <c r="C1147" t="s">
        <v>38</v>
      </c>
      <c r="D1147" t="s">
        <v>39</v>
      </c>
      <c r="E1147" t="s">
        <v>40</v>
      </c>
      <c r="F1147" t="s">
        <v>942</v>
      </c>
      <c r="G1147" s="1">
        <v>43446</v>
      </c>
      <c r="H1147" s="2">
        <v>44183</v>
      </c>
      <c r="I1147" t="s">
        <v>300</v>
      </c>
      <c r="J1147">
        <v>2018</v>
      </c>
      <c r="K1147">
        <v>2019</v>
      </c>
      <c r="L1147" s="7">
        <v>4200</v>
      </c>
      <c r="M1147">
        <v>76</v>
      </c>
      <c r="N1147" s="1">
        <v>43437</v>
      </c>
      <c r="O1147" s="1">
        <v>43515</v>
      </c>
      <c r="P1147" s="1">
        <v>43535</v>
      </c>
      <c r="Q1147" s="1" t="s">
        <v>69</v>
      </c>
      <c r="R1147">
        <v>2019</v>
      </c>
      <c r="S1147">
        <v>2019</v>
      </c>
      <c r="T1147" t="s">
        <v>51</v>
      </c>
      <c r="U1147" t="s">
        <v>51</v>
      </c>
      <c r="V1147" t="s">
        <v>63</v>
      </c>
      <c r="W1147" t="s">
        <v>73</v>
      </c>
      <c r="X1147">
        <v>100</v>
      </c>
      <c r="Y1147">
        <v>4</v>
      </c>
      <c r="Z1147">
        <v>59</v>
      </c>
      <c r="AA1147" t="s">
        <v>136</v>
      </c>
      <c r="AB1147" t="s">
        <v>53</v>
      </c>
      <c r="AC1147">
        <v>78</v>
      </c>
      <c r="AD1147">
        <v>20</v>
      </c>
      <c r="AE1147">
        <v>98</v>
      </c>
      <c r="AF1147" t="s">
        <v>71</v>
      </c>
      <c r="AG1147" t="s">
        <v>86</v>
      </c>
      <c r="AH1147">
        <v>2</v>
      </c>
      <c r="AI1147">
        <v>2</v>
      </c>
      <c r="AJ1147">
        <v>1908</v>
      </c>
      <c r="AK1147">
        <v>1900</v>
      </c>
      <c r="AL1147" t="s">
        <v>173</v>
      </c>
      <c r="AM1147" t="s">
        <v>73</v>
      </c>
      <c r="AN1147">
        <v>1672</v>
      </c>
    </row>
    <row r="1148" spans="1:40" x14ac:dyDescent="0.25">
      <c r="A1148">
        <v>13632000220</v>
      </c>
      <c r="B1148" t="s">
        <v>944</v>
      </c>
      <c r="C1148" t="s">
        <v>38</v>
      </c>
      <c r="D1148" t="s">
        <v>39</v>
      </c>
      <c r="E1148" t="s">
        <v>40</v>
      </c>
      <c r="F1148" t="s">
        <v>942</v>
      </c>
      <c r="G1148" s="1">
        <v>43446</v>
      </c>
      <c r="H1148" s="2">
        <v>44183</v>
      </c>
      <c r="I1148" t="s">
        <v>300</v>
      </c>
      <c r="J1148">
        <v>2018</v>
      </c>
      <c r="K1148">
        <v>2019</v>
      </c>
      <c r="L1148" s="7">
        <v>4200</v>
      </c>
      <c r="M1148">
        <v>77</v>
      </c>
      <c r="N1148" s="1">
        <v>43440</v>
      </c>
      <c r="O1148" s="1">
        <v>43511</v>
      </c>
      <c r="P1148" s="1">
        <v>43535</v>
      </c>
      <c r="Q1148" s="1" t="s">
        <v>69</v>
      </c>
      <c r="R1148">
        <v>2019</v>
      </c>
      <c r="S1148">
        <v>2019</v>
      </c>
      <c r="T1148" t="s">
        <v>51</v>
      </c>
      <c r="U1148" t="s">
        <v>51</v>
      </c>
      <c r="V1148" t="s">
        <v>63</v>
      </c>
      <c r="W1148" t="s">
        <v>73</v>
      </c>
      <c r="X1148">
        <v>100</v>
      </c>
      <c r="Y1148">
        <v>4</v>
      </c>
      <c r="Z1148">
        <v>59</v>
      </c>
      <c r="AA1148" t="s">
        <v>136</v>
      </c>
      <c r="AB1148" t="s">
        <v>53</v>
      </c>
      <c r="AC1148">
        <v>71</v>
      </c>
      <c r="AD1148">
        <v>24</v>
      </c>
      <c r="AE1148">
        <v>95</v>
      </c>
      <c r="AF1148" t="s">
        <v>71</v>
      </c>
      <c r="AG1148" t="s">
        <v>86</v>
      </c>
      <c r="AH1148">
        <v>2</v>
      </c>
      <c r="AI1148">
        <v>2</v>
      </c>
      <c r="AJ1148">
        <v>1908</v>
      </c>
      <c r="AK1148">
        <v>1900</v>
      </c>
      <c r="AL1148" t="s">
        <v>73</v>
      </c>
      <c r="AM1148" t="s">
        <v>73</v>
      </c>
      <c r="AN1148">
        <v>1672</v>
      </c>
    </row>
    <row r="1149" spans="1:40" x14ac:dyDescent="0.25">
      <c r="A1149">
        <v>13632000210</v>
      </c>
      <c r="B1149" t="s">
        <v>945</v>
      </c>
      <c r="C1149" t="s">
        <v>38</v>
      </c>
      <c r="D1149" t="s">
        <v>39</v>
      </c>
      <c r="E1149" t="s">
        <v>40</v>
      </c>
      <c r="F1149" t="s">
        <v>942</v>
      </c>
      <c r="G1149" s="1">
        <v>43446</v>
      </c>
      <c r="H1149" s="2">
        <v>44183</v>
      </c>
      <c r="I1149" t="s">
        <v>300</v>
      </c>
      <c r="J1149">
        <v>2018</v>
      </c>
      <c r="K1149">
        <v>2019</v>
      </c>
      <c r="L1149" s="7">
        <v>4200</v>
      </c>
      <c r="M1149">
        <v>78</v>
      </c>
      <c r="N1149" s="1">
        <v>43440</v>
      </c>
      <c r="O1149" s="1">
        <v>43511</v>
      </c>
      <c r="P1149" s="1">
        <v>43535</v>
      </c>
      <c r="Q1149" s="1" t="s">
        <v>69</v>
      </c>
      <c r="R1149">
        <v>2019</v>
      </c>
      <c r="S1149">
        <v>2019</v>
      </c>
      <c r="T1149" t="s">
        <v>51</v>
      </c>
      <c r="U1149" t="s">
        <v>51</v>
      </c>
      <c r="V1149" t="s">
        <v>63</v>
      </c>
      <c r="W1149" t="s">
        <v>73</v>
      </c>
      <c r="X1149">
        <v>100</v>
      </c>
      <c r="Y1149">
        <v>4</v>
      </c>
      <c r="Z1149">
        <v>59</v>
      </c>
      <c r="AA1149" t="s">
        <v>136</v>
      </c>
      <c r="AB1149" t="s">
        <v>53</v>
      </c>
      <c r="AC1149">
        <v>71</v>
      </c>
      <c r="AD1149">
        <v>24</v>
      </c>
      <c r="AE1149">
        <v>95</v>
      </c>
      <c r="AF1149" t="s">
        <v>71</v>
      </c>
      <c r="AG1149" t="s">
        <v>86</v>
      </c>
      <c r="AH1149">
        <v>2</v>
      </c>
      <c r="AI1149">
        <v>2</v>
      </c>
      <c r="AJ1149">
        <v>1908</v>
      </c>
      <c r="AK1149">
        <v>1900</v>
      </c>
      <c r="AL1149" t="s">
        <v>173</v>
      </c>
      <c r="AM1149" t="s">
        <v>73</v>
      </c>
      <c r="AN1149">
        <v>1672</v>
      </c>
    </row>
    <row r="1150" spans="1:40" x14ac:dyDescent="0.25">
      <c r="A1150">
        <v>12410000130</v>
      </c>
      <c r="B1150" t="s">
        <v>667</v>
      </c>
      <c r="C1150" t="s">
        <v>38</v>
      </c>
      <c r="D1150" t="s">
        <v>39</v>
      </c>
      <c r="E1150" t="s">
        <v>40</v>
      </c>
      <c r="F1150" t="s">
        <v>668</v>
      </c>
      <c r="G1150" s="1">
        <v>43335</v>
      </c>
      <c r="H1150" s="2">
        <v>44061</v>
      </c>
      <c r="I1150" t="s">
        <v>186</v>
      </c>
      <c r="J1150">
        <v>2018</v>
      </c>
      <c r="K1150">
        <v>2019</v>
      </c>
      <c r="L1150" s="7">
        <v>4200</v>
      </c>
      <c r="M1150">
        <v>545261</v>
      </c>
      <c r="N1150" s="1">
        <v>43339</v>
      </c>
      <c r="O1150" s="1">
        <v>43376</v>
      </c>
      <c r="P1150" s="1">
        <v>43384</v>
      </c>
      <c r="Q1150" s="1" t="s">
        <v>244</v>
      </c>
      <c r="R1150">
        <v>2018</v>
      </c>
      <c r="S1150">
        <v>2019</v>
      </c>
      <c r="T1150" t="s">
        <v>51</v>
      </c>
      <c r="U1150" t="s">
        <v>51</v>
      </c>
      <c r="V1150" t="s">
        <v>63</v>
      </c>
      <c r="W1150" t="s">
        <v>73</v>
      </c>
      <c r="X1150">
        <v>100</v>
      </c>
      <c r="Y1150">
        <v>3</v>
      </c>
      <c r="Z1150">
        <v>65</v>
      </c>
      <c r="AA1150" t="s">
        <v>77</v>
      </c>
      <c r="AB1150" t="s">
        <v>53</v>
      </c>
      <c r="AC1150">
        <v>37</v>
      </c>
      <c r="AD1150">
        <v>8</v>
      </c>
      <c r="AE1150">
        <v>45</v>
      </c>
      <c r="AF1150" t="s">
        <v>71</v>
      </c>
      <c r="AG1150" t="s">
        <v>86</v>
      </c>
      <c r="AH1150">
        <v>3</v>
      </c>
      <c r="AI1150">
        <v>2</v>
      </c>
      <c r="AJ1150">
        <v>1890</v>
      </c>
      <c r="AK1150">
        <v>1890</v>
      </c>
      <c r="AL1150" t="s">
        <v>173</v>
      </c>
      <c r="AM1150" t="s">
        <v>73</v>
      </c>
      <c r="AN1150">
        <v>1862</v>
      </c>
    </row>
    <row r="1151" spans="1:40" x14ac:dyDescent="0.25">
      <c r="A1151">
        <v>12403000020</v>
      </c>
      <c r="B1151" t="s">
        <v>710</v>
      </c>
      <c r="C1151" t="s">
        <v>38</v>
      </c>
      <c r="D1151" t="s">
        <v>39</v>
      </c>
      <c r="E1151" t="s">
        <v>40</v>
      </c>
      <c r="F1151" t="s">
        <v>668</v>
      </c>
      <c r="G1151" s="1">
        <v>43335</v>
      </c>
      <c r="H1151" s="2">
        <v>44061</v>
      </c>
      <c r="I1151" t="s">
        <v>186</v>
      </c>
      <c r="J1151">
        <v>2018</v>
      </c>
      <c r="K1151">
        <v>2019</v>
      </c>
      <c r="L1151" s="7">
        <v>4200</v>
      </c>
      <c r="M1151">
        <v>545263</v>
      </c>
      <c r="N1151" s="1">
        <v>43339</v>
      </c>
      <c r="O1151" s="1">
        <v>43369</v>
      </c>
      <c r="P1151" s="1">
        <v>43402</v>
      </c>
      <c r="Q1151" s="1" t="s">
        <v>244</v>
      </c>
      <c r="R1151">
        <v>2018</v>
      </c>
      <c r="S1151">
        <v>2019</v>
      </c>
      <c r="T1151" t="s">
        <v>51</v>
      </c>
      <c r="U1151" t="s">
        <v>51</v>
      </c>
      <c r="V1151" t="s">
        <v>63</v>
      </c>
      <c r="W1151" t="s">
        <v>73</v>
      </c>
      <c r="X1151">
        <v>100</v>
      </c>
      <c r="Y1151">
        <v>3</v>
      </c>
      <c r="Z1151">
        <v>65</v>
      </c>
      <c r="AA1151" t="s">
        <v>77</v>
      </c>
      <c r="AB1151" t="s">
        <v>53</v>
      </c>
      <c r="AC1151">
        <v>30</v>
      </c>
      <c r="AD1151">
        <v>33</v>
      </c>
      <c r="AE1151">
        <v>63</v>
      </c>
      <c r="AF1151" t="s">
        <v>71</v>
      </c>
      <c r="AG1151" t="s">
        <v>86</v>
      </c>
      <c r="AH1151">
        <v>2</v>
      </c>
      <c r="AI1151">
        <v>4</v>
      </c>
      <c r="AJ1151">
        <v>1902</v>
      </c>
      <c r="AK1151">
        <v>1900</v>
      </c>
      <c r="AL1151" t="s">
        <v>73</v>
      </c>
      <c r="AM1151" t="s">
        <v>73</v>
      </c>
      <c r="AN1151">
        <v>3816</v>
      </c>
    </row>
    <row r="1152" spans="1:40" x14ac:dyDescent="0.25">
      <c r="A1152">
        <v>11188000155</v>
      </c>
      <c r="B1152" t="s">
        <v>887</v>
      </c>
      <c r="C1152" t="s">
        <v>38</v>
      </c>
      <c r="D1152" t="s">
        <v>39</v>
      </c>
      <c r="E1152" t="s">
        <v>40</v>
      </c>
      <c r="F1152" t="s">
        <v>888</v>
      </c>
      <c r="G1152" s="1">
        <v>43472</v>
      </c>
      <c r="H1152" s="2">
        <v>43849</v>
      </c>
      <c r="I1152" t="s">
        <v>42</v>
      </c>
      <c r="J1152">
        <v>2019</v>
      </c>
      <c r="K1152">
        <v>2019</v>
      </c>
      <c r="L1152" s="7">
        <v>6800</v>
      </c>
      <c r="M1152">
        <v>155</v>
      </c>
      <c r="N1152" s="1">
        <v>43468</v>
      </c>
      <c r="O1152" s="1">
        <v>43503</v>
      </c>
      <c r="P1152" s="1">
        <v>43511</v>
      </c>
      <c r="Q1152" s="1" t="s">
        <v>62</v>
      </c>
      <c r="R1152">
        <v>2019</v>
      </c>
      <c r="S1152">
        <v>2019</v>
      </c>
      <c r="T1152" t="s">
        <v>51</v>
      </c>
      <c r="U1152" t="s">
        <v>51</v>
      </c>
      <c r="V1152" t="s">
        <v>63</v>
      </c>
      <c r="W1152" t="s">
        <v>73</v>
      </c>
      <c r="X1152">
        <v>100</v>
      </c>
      <c r="Y1152">
        <v>3</v>
      </c>
      <c r="Z1152">
        <v>65</v>
      </c>
      <c r="AA1152" t="s">
        <v>77</v>
      </c>
      <c r="AB1152" t="s">
        <v>53</v>
      </c>
      <c r="AC1152">
        <v>35</v>
      </c>
      <c r="AD1152">
        <v>8</v>
      </c>
      <c r="AE1152">
        <v>43</v>
      </c>
      <c r="AF1152" t="s">
        <v>71</v>
      </c>
      <c r="AG1152" t="s">
        <v>86</v>
      </c>
      <c r="AH1152">
        <v>2</v>
      </c>
      <c r="AI1152">
        <v>2</v>
      </c>
      <c r="AJ1152">
        <v>1897</v>
      </c>
      <c r="AK1152">
        <v>1890</v>
      </c>
      <c r="AL1152" t="s">
        <v>173</v>
      </c>
      <c r="AM1152" t="s">
        <v>73</v>
      </c>
      <c r="AN1152">
        <v>3388</v>
      </c>
    </row>
    <row r="1153" spans="1:40" x14ac:dyDescent="0.25">
      <c r="A1153">
        <v>11747000065</v>
      </c>
      <c r="B1153" t="s">
        <v>1420</v>
      </c>
      <c r="C1153" t="s">
        <v>38</v>
      </c>
      <c r="D1153" t="s">
        <v>39</v>
      </c>
      <c r="E1153" t="s">
        <v>40</v>
      </c>
      <c r="F1153" t="s">
        <v>1421</v>
      </c>
      <c r="G1153" s="1">
        <v>43602</v>
      </c>
      <c r="H1153" s="2">
        <v>43970</v>
      </c>
      <c r="I1153" t="s">
        <v>142</v>
      </c>
      <c r="J1153">
        <v>2019</v>
      </c>
      <c r="K1153">
        <v>2019</v>
      </c>
      <c r="L1153" s="7">
        <v>5199</v>
      </c>
      <c r="M1153">
        <v>520</v>
      </c>
      <c r="N1153" s="1">
        <v>43595</v>
      </c>
      <c r="O1153" s="1">
        <v>43689</v>
      </c>
      <c r="P1153" s="1">
        <v>43714</v>
      </c>
      <c r="Q1153" s="1" t="s">
        <v>223</v>
      </c>
      <c r="R1153">
        <v>2019</v>
      </c>
      <c r="S1153">
        <v>2020</v>
      </c>
      <c r="T1153" t="s">
        <v>1422</v>
      </c>
      <c r="U1153" t="s">
        <v>44</v>
      </c>
      <c r="V1153" t="s">
        <v>63</v>
      </c>
      <c r="W1153" t="s">
        <v>73</v>
      </c>
      <c r="X1153">
        <v>100</v>
      </c>
      <c r="Y1153">
        <v>3</v>
      </c>
      <c r="Z1153">
        <v>65</v>
      </c>
      <c r="AA1153" t="s">
        <v>77</v>
      </c>
      <c r="AB1153" t="s">
        <v>47</v>
      </c>
      <c r="AC1153">
        <v>94</v>
      </c>
      <c r="AD1153">
        <v>25</v>
      </c>
      <c r="AE1153">
        <v>119</v>
      </c>
      <c r="AF1153" t="s">
        <v>71</v>
      </c>
      <c r="AG1153" t="s">
        <v>86</v>
      </c>
      <c r="AH1153">
        <v>3</v>
      </c>
      <c r="AI1153">
        <v>4</v>
      </c>
      <c r="AJ1153">
        <v>1891</v>
      </c>
      <c r="AK1153">
        <v>1890</v>
      </c>
      <c r="AL1153" t="s">
        <v>173</v>
      </c>
      <c r="AM1153" t="s">
        <v>73</v>
      </c>
      <c r="AN1153">
        <v>4082</v>
      </c>
    </row>
    <row r="1154" spans="1:40" x14ac:dyDescent="0.25">
      <c r="A1154">
        <v>12403000060</v>
      </c>
      <c r="B1154" t="s">
        <v>1480</v>
      </c>
      <c r="C1154" t="s">
        <v>38</v>
      </c>
      <c r="D1154" t="s">
        <v>39</v>
      </c>
      <c r="E1154" t="s">
        <v>40</v>
      </c>
      <c r="F1154" t="s">
        <v>1421</v>
      </c>
      <c r="G1154" s="1">
        <v>43602</v>
      </c>
      <c r="H1154" s="2">
        <v>43970</v>
      </c>
      <c r="I1154" t="s">
        <v>142</v>
      </c>
      <c r="J1154">
        <v>2019</v>
      </c>
      <c r="K1154">
        <v>2019</v>
      </c>
      <c r="L1154" s="7">
        <v>5199</v>
      </c>
      <c r="M1154">
        <v>519</v>
      </c>
      <c r="N1154" s="1">
        <v>43595</v>
      </c>
      <c r="O1154" s="1">
        <v>43662</v>
      </c>
      <c r="P1154" s="1">
        <v>43735</v>
      </c>
      <c r="Q1154" s="1" t="s">
        <v>223</v>
      </c>
      <c r="R1154">
        <v>2019</v>
      </c>
      <c r="S1154">
        <v>2020</v>
      </c>
      <c r="T1154" t="s">
        <v>51</v>
      </c>
      <c r="U1154" t="s">
        <v>51</v>
      </c>
      <c r="V1154" t="s">
        <v>63</v>
      </c>
      <c r="W1154" t="s">
        <v>73</v>
      </c>
      <c r="X1154">
        <v>100</v>
      </c>
      <c r="Y1154">
        <v>3</v>
      </c>
      <c r="Z1154">
        <v>65</v>
      </c>
      <c r="AA1154" t="s">
        <v>77</v>
      </c>
      <c r="AB1154" t="s">
        <v>47</v>
      </c>
      <c r="AC1154">
        <v>67</v>
      </c>
      <c r="AD1154">
        <v>73</v>
      </c>
      <c r="AE1154">
        <v>140</v>
      </c>
      <c r="AF1154" t="s">
        <v>71</v>
      </c>
      <c r="AG1154" t="s">
        <v>86</v>
      </c>
      <c r="AH1154">
        <v>2</v>
      </c>
      <c r="AI1154">
        <v>2</v>
      </c>
      <c r="AJ1154">
        <v>1914</v>
      </c>
      <c r="AK1154">
        <v>1910</v>
      </c>
      <c r="AL1154" t="s">
        <v>173</v>
      </c>
      <c r="AM1154" t="s">
        <v>73</v>
      </c>
      <c r="AN1154">
        <v>3468</v>
      </c>
    </row>
    <row r="1155" spans="1:40" x14ac:dyDescent="0.25">
      <c r="A1155">
        <v>12398000070</v>
      </c>
      <c r="B1155" t="s">
        <v>1502</v>
      </c>
      <c r="C1155" t="s">
        <v>38</v>
      </c>
      <c r="D1155" t="s">
        <v>39</v>
      </c>
      <c r="E1155" t="s">
        <v>40</v>
      </c>
      <c r="F1155" t="s">
        <v>1421</v>
      </c>
      <c r="G1155" s="1">
        <v>43602</v>
      </c>
      <c r="H1155" s="2">
        <v>43970</v>
      </c>
      <c r="I1155" t="s">
        <v>142</v>
      </c>
      <c r="J1155">
        <v>2019</v>
      </c>
      <c r="K1155">
        <v>2019</v>
      </c>
      <c r="L1155" s="7">
        <v>5199</v>
      </c>
      <c r="M1155">
        <v>521</v>
      </c>
      <c r="N1155" s="1">
        <v>43595</v>
      </c>
      <c r="O1155" s="1">
        <v>43684</v>
      </c>
      <c r="P1155" s="1">
        <v>43739</v>
      </c>
      <c r="Q1155" s="1" t="s">
        <v>244</v>
      </c>
      <c r="R1155">
        <v>2019</v>
      </c>
      <c r="S1155">
        <v>2020</v>
      </c>
      <c r="T1155" t="s">
        <v>1503</v>
      </c>
      <c r="U1155" t="s">
        <v>44</v>
      </c>
      <c r="V1155" t="s">
        <v>63</v>
      </c>
      <c r="W1155" t="s">
        <v>73</v>
      </c>
      <c r="X1155">
        <v>100</v>
      </c>
      <c r="Y1155">
        <v>3</v>
      </c>
      <c r="Z1155">
        <v>65</v>
      </c>
      <c r="AA1155" t="s">
        <v>77</v>
      </c>
      <c r="AB1155" t="s">
        <v>47</v>
      </c>
      <c r="AC1155">
        <v>89</v>
      </c>
      <c r="AD1155">
        <v>55</v>
      </c>
      <c r="AE1155">
        <v>144</v>
      </c>
      <c r="AF1155" t="s">
        <v>71</v>
      </c>
      <c r="AG1155" t="s">
        <v>86</v>
      </c>
      <c r="AH1155">
        <v>2</v>
      </c>
      <c r="AI1155">
        <v>2</v>
      </c>
      <c r="AJ1155">
        <v>1898</v>
      </c>
      <c r="AK1155">
        <v>1890</v>
      </c>
      <c r="AL1155" t="s">
        <v>173</v>
      </c>
      <c r="AM1155" t="s">
        <v>73</v>
      </c>
      <c r="AN1155">
        <v>1700</v>
      </c>
    </row>
    <row r="1156" spans="1:40" x14ac:dyDescent="0.25">
      <c r="A1156">
        <v>12398000080</v>
      </c>
      <c r="B1156" t="s">
        <v>1504</v>
      </c>
      <c r="C1156" t="s">
        <v>38</v>
      </c>
      <c r="D1156" t="s">
        <v>39</v>
      </c>
      <c r="E1156" t="s">
        <v>40</v>
      </c>
      <c r="F1156" t="s">
        <v>1421</v>
      </c>
      <c r="G1156" s="1">
        <v>43602</v>
      </c>
      <c r="H1156" s="2">
        <v>43970</v>
      </c>
      <c r="I1156" t="s">
        <v>142</v>
      </c>
      <c r="J1156">
        <v>2019</v>
      </c>
      <c r="K1156">
        <v>2019</v>
      </c>
      <c r="L1156" s="7">
        <v>5199</v>
      </c>
      <c r="M1156">
        <v>522</v>
      </c>
      <c r="N1156" s="1">
        <v>43595</v>
      </c>
      <c r="O1156" s="1">
        <v>43684</v>
      </c>
      <c r="P1156" s="1">
        <v>43739</v>
      </c>
      <c r="Q1156" s="1" t="s">
        <v>244</v>
      </c>
      <c r="R1156">
        <v>2019</v>
      </c>
      <c r="S1156">
        <v>2020</v>
      </c>
      <c r="T1156" t="s">
        <v>51</v>
      </c>
      <c r="U1156" t="s">
        <v>51</v>
      </c>
      <c r="V1156" t="s">
        <v>63</v>
      </c>
      <c r="W1156" t="s">
        <v>73</v>
      </c>
      <c r="X1156">
        <v>100</v>
      </c>
      <c r="Y1156">
        <v>3</v>
      </c>
      <c r="Z1156">
        <v>65</v>
      </c>
      <c r="AA1156" t="s">
        <v>77</v>
      </c>
      <c r="AB1156" t="s">
        <v>47</v>
      </c>
      <c r="AC1156">
        <v>89</v>
      </c>
      <c r="AD1156">
        <v>55</v>
      </c>
      <c r="AE1156">
        <v>144</v>
      </c>
      <c r="AF1156" t="s">
        <v>71</v>
      </c>
      <c r="AG1156" t="s">
        <v>86</v>
      </c>
      <c r="AH1156">
        <v>3</v>
      </c>
      <c r="AI1156">
        <v>2</v>
      </c>
      <c r="AJ1156">
        <v>1895</v>
      </c>
      <c r="AK1156">
        <v>1890</v>
      </c>
      <c r="AL1156" t="s">
        <v>173</v>
      </c>
      <c r="AM1156" t="s">
        <v>73</v>
      </c>
      <c r="AN1156">
        <v>1764</v>
      </c>
    </row>
    <row r="1157" spans="1:40" x14ac:dyDescent="0.25">
      <c r="A1157">
        <v>13392000140</v>
      </c>
      <c r="B1157" t="s">
        <v>1309</v>
      </c>
      <c r="C1157" t="s">
        <v>38</v>
      </c>
      <c r="D1157" t="s">
        <v>67</v>
      </c>
      <c r="E1157" t="s">
        <v>67</v>
      </c>
      <c r="F1157" t="s">
        <v>1310</v>
      </c>
      <c r="G1157" s="1">
        <v>43585</v>
      </c>
      <c r="H1157" s="2">
        <v>43940</v>
      </c>
      <c r="I1157" t="s">
        <v>124</v>
      </c>
      <c r="J1157">
        <v>2019</v>
      </c>
      <c r="K1157">
        <v>2019</v>
      </c>
      <c r="L1157" s="7">
        <v>12700</v>
      </c>
      <c r="M1157">
        <v>453</v>
      </c>
      <c r="N1157" s="1">
        <v>43578</v>
      </c>
      <c r="O1157" s="1">
        <v>43661</v>
      </c>
      <c r="P1157" s="1">
        <v>43675</v>
      </c>
      <c r="Q1157" s="1" t="s">
        <v>183</v>
      </c>
      <c r="R1157">
        <v>2019</v>
      </c>
      <c r="S1157">
        <v>2020</v>
      </c>
      <c r="T1157" t="s">
        <v>1311</v>
      </c>
      <c r="U1157" t="s">
        <v>114</v>
      </c>
      <c r="V1157" t="s">
        <v>63</v>
      </c>
      <c r="W1157" t="s">
        <v>73</v>
      </c>
      <c r="X1157">
        <v>100</v>
      </c>
      <c r="Y1157">
        <v>21</v>
      </c>
      <c r="Z1157">
        <v>66</v>
      </c>
      <c r="AA1157" t="s">
        <v>168</v>
      </c>
      <c r="AB1157" t="s">
        <v>70</v>
      </c>
      <c r="AC1157">
        <v>83</v>
      </c>
      <c r="AD1157">
        <v>14</v>
      </c>
      <c r="AE1157">
        <v>97</v>
      </c>
      <c r="AF1157" t="s">
        <v>71</v>
      </c>
      <c r="AG1157" t="s">
        <v>86</v>
      </c>
      <c r="AH1157">
        <v>1.5</v>
      </c>
      <c r="AI1157">
        <v>1</v>
      </c>
      <c r="AJ1157">
        <v>1950</v>
      </c>
      <c r="AK1157">
        <v>1950</v>
      </c>
      <c r="AL1157" t="s">
        <v>73</v>
      </c>
      <c r="AM1157" t="s">
        <v>73</v>
      </c>
      <c r="AN1157">
        <v>1425</v>
      </c>
    </row>
    <row r="1158" spans="1:40" x14ac:dyDescent="0.25">
      <c r="A1158">
        <v>13399000610</v>
      </c>
      <c r="B1158" t="s">
        <v>1890</v>
      </c>
      <c r="C1158" t="s">
        <v>38</v>
      </c>
      <c r="D1158" t="s">
        <v>39</v>
      </c>
      <c r="E1158" t="s">
        <v>40</v>
      </c>
      <c r="F1158" t="s">
        <v>1866</v>
      </c>
      <c r="G1158" s="1">
        <v>43616</v>
      </c>
      <c r="H1158" s="2">
        <v>43970</v>
      </c>
      <c r="I1158" t="s">
        <v>142</v>
      </c>
      <c r="J1158">
        <v>2019</v>
      </c>
      <c r="K1158">
        <v>2019</v>
      </c>
      <c r="L1158" s="7">
        <v>7800</v>
      </c>
      <c r="M1158">
        <v>573</v>
      </c>
      <c r="N1158" s="1">
        <v>43607</v>
      </c>
      <c r="O1158" s="1">
        <v>43864</v>
      </c>
      <c r="P1158" s="1">
        <v>43886</v>
      </c>
      <c r="Q1158" s="1" t="s">
        <v>62</v>
      </c>
      <c r="R1158">
        <v>2020</v>
      </c>
      <c r="S1158">
        <v>2020</v>
      </c>
      <c r="T1158" t="s">
        <v>51</v>
      </c>
      <c r="U1158" t="s">
        <v>51</v>
      </c>
      <c r="V1158" t="s">
        <v>63</v>
      </c>
      <c r="W1158" t="s">
        <v>73</v>
      </c>
      <c r="X1158">
        <v>100</v>
      </c>
      <c r="Y1158">
        <v>21</v>
      </c>
      <c r="Z1158">
        <v>66</v>
      </c>
      <c r="AA1158" t="s">
        <v>168</v>
      </c>
      <c r="AB1158" t="s">
        <v>47</v>
      </c>
      <c r="AC1158">
        <v>257</v>
      </c>
      <c r="AD1158">
        <v>22</v>
      </c>
      <c r="AE1158">
        <v>279</v>
      </c>
      <c r="AF1158" t="s">
        <v>71</v>
      </c>
      <c r="AG1158" t="s">
        <v>86</v>
      </c>
      <c r="AH1158">
        <v>2</v>
      </c>
      <c r="AI1158">
        <v>4</v>
      </c>
      <c r="AJ1158">
        <v>1928</v>
      </c>
      <c r="AK1158">
        <v>1920</v>
      </c>
      <c r="AL1158" t="s">
        <v>173</v>
      </c>
      <c r="AM1158" t="s">
        <v>73</v>
      </c>
      <c r="AN1158">
        <v>1716</v>
      </c>
    </row>
    <row r="1159" spans="1:40" x14ac:dyDescent="0.25">
      <c r="A1159">
        <v>13390000150</v>
      </c>
      <c r="B1159" t="s">
        <v>1942</v>
      </c>
      <c r="C1159" t="s">
        <v>38</v>
      </c>
      <c r="D1159" t="s">
        <v>39</v>
      </c>
      <c r="E1159" t="s">
        <v>40</v>
      </c>
      <c r="F1159" t="s">
        <v>1866</v>
      </c>
      <c r="G1159" s="1">
        <v>43616</v>
      </c>
      <c r="H1159" s="2">
        <v>43970</v>
      </c>
      <c r="I1159" t="s">
        <v>142</v>
      </c>
      <c r="J1159">
        <v>2019</v>
      </c>
      <c r="K1159">
        <v>2019</v>
      </c>
      <c r="L1159" s="7">
        <v>7800</v>
      </c>
      <c r="M1159">
        <v>580</v>
      </c>
      <c r="N1159" s="1">
        <v>43607</v>
      </c>
      <c r="O1159" s="1">
        <v>43893</v>
      </c>
      <c r="P1159" s="1">
        <v>43915</v>
      </c>
      <c r="Q1159" s="1" t="s">
        <v>69</v>
      </c>
      <c r="R1159">
        <v>2020</v>
      </c>
      <c r="S1159">
        <v>2020</v>
      </c>
      <c r="T1159" t="s">
        <v>51</v>
      </c>
      <c r="U1159" t="s">
        <v>51</v>
      </c>
      <c r="V1159" t="s">
        <v>63</v>
      </c>
      <c r="W1159" t="s">
        <v>73</v>
      </c>
      <c r="X1159">
        <v>100</v>
      </c>
      <c r="Y1159">
        <v>21</v>
      </c>
      <c r="Z1159">
        <v>66</v>
      </c>
      <c r="AA1159" t="s">
        <v>168</v>
      </c>
      <c r="AB1159" t="s">
        <v>47</v>
      </c>
      <c r="AC1159">
        <v>286</v>
      </c>
      <c r="AD1159">
        <v>22</v>
      </c>
      <c r="AE1159">
        <v>308</v>
      </c>
      <c r="AF1159" t="s">
        <v>71</v>
      </c>
      <c r="AG1159" t="s">
        <v>72</v>
      </c>
      <c r="AH1159">
        <v>2</v>
      </c>
      <c r="AI1159">
        <v>1</v>
      </c>
      <c r="AJ1159">
        <v>1884</v>
      </c>
      <c r="AK1159">
        <v>1880</v>
      </c>
      <c r="AL1159" t="s">
        <v>173</v>
      </c>
      <c r="AM1159" t="s">
        <v>73</v>
      </c>
      <c r="AN1159">
        <v>1458</v>
      </c>
    </row>
    <row r="1160" spans="1:40" x14ac:dyDescent="0.25">
      <c r="A1160">
        <v>13393000230</v>
      </c>
      <c r="B1160" t="s">
        <v>1943</v>
      </c>
      <c r="C1160" t="s">
        <v>38</v>
      </c>
      <c r="D1160" t="s">
        <v>39</v>
      </c>
      <c r="E1160" t="s">
        <v>40</v>
      </c>
      <c r="F1160" t="s">
        <v>1866</v>
      </c>
      <c r="G1160" s="1">
        <v>43616</v>
      </c>
      <c r="H1160" s="2">
        <v>43970</v>
      </c>
      <c r="I1160" t="s">
        <v>142</v>
      </c>
      <c r="J1160">
        <v>2019</v>
      </c>
      <c r="K1160">
        <v>2019</v>
      </c>
      <c r="L1160" s="7">
        <v>7800</v>
      </c>
      <c r="M1160">
        <v>579</v>
      </c>
      <c r="N1160" s="1">
        <v>43607</v>
      </c>
      <c r="O1160" s="1">
        <v>43845</v>
      </c>
      <c r="P1160" s="1">
        <v>43917</v>
      </c>
      <c r="Q1160" s="1" t="s">
        <v>69</v>
      </c>
      <c r="R1160">
        <v>2020</v>
      </c>
      <c r="S1160">
        <v>2020</v>
      </c>
      <c r="T1160" t="s">
        <v>51</v>
      </c>
      <c r="U1160" t="s">
        <v>51</v>
      </c>
      <c r="V1160" t="s">
        <v>63</v>
      </c>
      <c r="W1160" t="s">
        <v>73</v>
      </c>
      <c r="X1160">
        <v>100</v>
      </c>
      <c r="Y1160">
        <v>21</v>
      </c>
      <c r="Z1160">
        <v>66</v>
      </c>
      <c r="AA1160" t="s">
        <v>168</v>
      </c>
      <c r="AB1160" t="s">
        <v>47</v>
      </c>
      <c r="AC1160">
        <v>238</v>
      </c>
      <c r="AD1160">
        <v>72</v>
      </c>
      <c r="AE1160">
        <v>310</v>
      </c>
      <c r="AF1160" t="s">
        <v>71</v>
      </c>
      <c r="AG1160" t="s">
        <v>86</v>
      </c>
      <c r="AH1160">
        <v>2</v>
      </c>
      <c r="AI1160">
        <v>2</v>
      </c>
      <c r="AJ1160">
        <v>1903</v>
      </c>
      <c r="AK1160">
        <v>1900</v>
      </c>
      <c r="AL1160" t="s">
        <v>173</v>
      </c>
      <c r="AM1160" t="s">
        <v>73</v>
      </c>
      <c r="AN1160">
        <v>3760</v>
      </c>
    </row>
    <row r="1161" spans="1:40" x14ac:dyDescent="0.25">
      <c r="A1161">
        <v>13358000170</v>
      </c>
      <c r="B1161" t="s">
        <v>1967</v>
      </c>
      <c r="C1161" t="s">
        <v>38</v>
      </c>
      <c r="D1161" t="s">
        <v>39</v>
      </c>
      <c r="E1161" t="s">
        <v>40</v>
      </c>
      <c r="F1161" t="s">
        <v>1866</v>
      </c>
      <c r="G1161" s="1">
        <v>43616</v>
      </c>
      <c r="H1161" s="2">
        <v>43970</v>
      </c>
      <c r="I1161" t="s">
        <v>142</v>
      </c>
      <c r="J1161">
        <v>2019</v>
      </c>
      <c r="K1161">
        <v>2019</v>
      </c>
      <c r="L1161" s="7">
        <v>7800</v>
      </c>
      <c r="M1161">
        <v>581</v>
      </c>
      <c r="N1161" s="1">
        <v>43607</v>
      </c>
      <c r="O1161" s="1">
        <v>43867</v>
      </c>
      <c r="P1161" s="1">
        <v>43931</v>
      </c>
      <c r="Q1161" s="1" t="s">
        <v>124</v>
      </c>
      <c r="R1161">
        <v>2020</v>
      </c>
      <c r="S1161">
        <v>2020</v>
      </c>
      <c r="T1161" t="s">
        <v>51</v>
      </c>
      <c r="U1161" t="s">
        <v>51</v>
      </c>
      <c r="V1161" t="s">
        <v>63</v>
      </c>
      <c r="W1161" t="s">
        <v>73</v>
      </c>
      <c r="X1161">
        <v>100</v>
      </c>
      <c r="Y1161">
        <v>21</v>
      </c>
      <c r="Z1161">
        <v>66</v>
      </c>
      <c r="AA1161" t="s">
        <v>168</v>
      </c>
      <c r="AB1161" t="s">
        <v>47</v>
      </c>
      <c r="AC1161">
        <v>260</v>
      </c>
      <c r="AD1161">
        <v>64</v>
      </c>
      <c r="AE1161">
        <v>324</v>
      </c>
      <c r="AF1161" t="s">
        <v>71</v>
      </c>
      <c r="AG1161" t="s">
        <v>86</v>
      </c>
      <c r="AH1161">
        <v>2</v>
      </c>
      <c r="AI1161">
        <v>2</v>
      </c>
      <c r="AJ1161">
        <v>1910</v>
      </c>
      <c r="AK1161">
        <v>1910</v>
      </c>
      <c r="AL1161" t="s">
        <v>173</v>
      </c>
      <c r="AM1161" t="s">
        <v>73</v>
      </c>
      <c r="AN1161">
        <v>2452</v>
      </c>
    </row>
    <row r="1162" spans="1:40" x14ac:dyDescent="0.25">
      <c r="A1162">
        <v>13398000210</v>
      </c>
      <c r="B1162" t="s">
        <v>2040</v>
      </c>
      <c r="C1162" t="s">
        <v>38</v>
      </c>
      <c r="D1162" t="s">
        <v>39</v>
      </c>
      <c r="E1162" t="s">
        <v>40</v>
      </c>
      <c r="F1162" t="s">
        <v>1866</v>
      </c>
      <c r="G1162" s="1">
        <v>43616</v>
      </c>
      <c r="H1162" s="2">
        <v>43970</v>
      </c>
      <c r="I1162" t="s">
        <v>142</v>
      </c>
      <c r="J1162">
        <v>2019</v>
      </c>
      <c r="K1162">
        <v>2019</v>
      </c>
      <c r="L1162" s="7">
        <v>7800</v>
      </c>
      <c r="M1162">
        <v>578</v>
      </c>
      <c r="N1162" s="1">
        <v>43607</v>
      </c>
      <c r="O1162" s="1">
        <v>43845</v>
      </c>
      <c r="P1162" s="1">
        <v>43964</v>
      </c>
      <c r="Q1162" s="1" t="s">
        <v>142</v>
      </c>
      <c r="R1162">
        <v>2020</v>
      </c>
      <c r="S1162">
        <v>2020</v>
      </c>
      <c r="T1162" t="s">
        <v>51</v>
      </c>
      <c r="U1162" t="s">
        <v>51</v>
      </c>
      <c r="V1162" t="s">
        <v>63</v>
      </c>
      <c r="W1162" t="s">
        <v>73</v>
      </c>
      <c r="X1162">
        <v>100</v>
      </c>
      <c r="Y1162">
        <v>21</v>
      </c>
      <c r="Z1162">
        <v>66</v>
      </c>
      <c r="AA1162" t="s">
        <v>168</v>
      </c>
      <c r="AB1162" t="s">
        <v>47</v>
      </c>
      <c r="AC1162">
        <v>238</v>
      </c>
      <c r="AD1162">
        <v>119</v>
      </c>
      <c r="AE1162">
        <v>357</v>
      </c>
      <c r="AF1162" t="s">
        <v>71</v>
      </c>
      <c r="AG1162" t="s">
        <v>86</v>
      </c>
      <c r="AH1162">
        <v>1</v>
      </c>
      <c r="AI1162">
        <v>1</v>
      </c>
      <c r="AJ1162">
        <v>1902</v>
      </c>
      <c r="AK1162">
        <v>1900</v>
      </c>
      <c r="AL1162" t="s">
        <v>173</v>
      </c>
      <c r="AM1162" t="s">
        <v>73</v>
      </c>
      <c r="AN1162">
        <v>1095</v>
      </c>
    </row>
    <row r="1163" spans="1:40" x14ac:dyDescent="0.25">
      <c r="A1163">
        <v>13359000380</v>
      </c>
      <c r="B1163" t="s">
        <v>2039</v>
      </c>
      <c r="C1163" t="s">
        <v>38</v>
      </c>
      <c r="D1163" t="s">
        <v>39</v>
      </c>
      <c r="E1163" t="s">
        <v>40</v>
      </c>
      <c r="F1163" t="s">
        <v>1866</v>
      </c>
      <c r="G1163" s="1">
        <v>43616</v>
      </c>
      <c r="H1163" s="2">
        <v>43970</v>
      </c>
      <c r="I1163" t="s">
        <v>142</v>
      </c>
      <c r="J1163">
        <v>2019</v>
      </c>
      <c r="K1163">
        <v>2019</v>
      </c>
      <c r="L1163" s="7">
        <v>7800</v>
      </c>
      <c r="M1163">
        <v>572</v>
      </c>
      <c r="N1163" s="1">
        <v>43607</v>
      </c>
      <c r="O1163" s="1">
        <v>43867</v>
      </c>
      <c r="P1163" s="1">
        <v>43964</v>
      </c>
      <c r="Q1163" s="1" t="s">
        <v>142</v>
      </c>
      <c r="R1163">
        <v>2020</v>
      </c>
      <c r="S1163">
        <v>2020</v>
      </c>
      <c r="T1163" t="s">
        <v>51</v>
      </c>
      <c r="U1163" t="s">
        <v>51</v>
      </c>
      <c r="V1163" t="s">
        <v>63</v>
      </c>
      <c r="W1163" t="s">
        <v>73</v>
      </c>
      <c r="X1163">
        <v>100</v>
      </c>
      <c r="Y1163">
        <v>21</v>
      </c>
      <c r="Z1163">
        <v>66</v>
      </c>
      <c r="AA1163" t="s">
        <v>168</v>
      </c>
      <c r="AB1163" t="s">
        <v>47</v>
      </c>
      <c r="AC1163">
        <v>260</v>
      </c>
      <c r="AD1163">
        <v>97</v>
      </c>
      <c r="AE1163">
        <v>357</v>
      </c>
      <c r="AF1163" t="s">
        <v>71</v>
      </c>
      <c r="AG1163" t="s">
        <v>72</v>
      </c>
      <c r="AH1163">
        <v>1.5</v>
      </c>
      <c r="AI1163">
        <v>1</v>
      </c>
      <c r="AJ1163">
        <v>1911</v>
      </c>
      <c r="AK1163">
        <v>1910</v>
      </c>
      <c r="AL1163" t="s">
        <v>173</v>
      </c>
      <c r="AM1163" t="s">
        <v>332</v>
      </c>
      <c r="AN1163">
        <v>1332</v>
      </c>
    </row>
    <row r="1164" spans="1:40" x14ac:dyDescent="0.25">
      <c r="A1164">
        <v>13357000070</v>
      </c>
      <c r="B1164" t="s">
        <v>2105</v>
      </c>
      <c r="C1164" t="s">
        <v>38</v>
      </c>
      <c r="D1164" t="s">
        <v>39</v>
      </c>
      <c r="E1164" t="s">
        <v>40</v>
      </c>
      <c r="F1164" t="s">
        <v>1866</v>
      </c>
      <c r="G1164" s="1">
        <v>43616</v>
      </c>
      <c r="H1164" s="2">
        <v>43970</v>
      </c>
      <c r="I1164" t="s">
        <v>142</v>
      </c>
      <c r="J1164">
        <v>2019</v>
      </c>
      <c r="K1164">
        <v>2019</v>
      </c>
      <c r="L1164" s="7">
        <v>7800</v>
      </c>
      <c r="M1164">
        <v>574</v>
      </c>
      <c r="N1164" s="1">
        <v>43607</v>
      </c>
      <c r="O1164" s="1">
        <v>43845</v>
      </c>
      <c r="P1164" s="1">
        <v>44000</v>
      </c>
      <c r="Q1164" s="1" t="s">
        <v>150</v>
      </c>
      <c r="R1164">
        <v>2020</v>
      </c>
      <c r="S1164">
        <v>2020</v>
      </c>
      <c r="T1164" t="s">
        <v>51</v>
      </c>
      <c r="U1164" t="s">
        <v>51</v>
      </c>
      <c r="V1164" t="s">
        <v>63</v>
      </c>
      <c r="W1164" t="s">
        <v>73</v>
      </c>
      <c r="X1164">
        <v>100</v>
      </c>
      <c r="Y1164">
        <v>21</v>
      </c>
      <c r="Z1164">
        <v>66</v>
      </c>
      <c r="AA1164" t="s">
        <v>168</v>
      </c>
      <c r="AB1164" t="s">
        <v>47</v>
      </c>
      <c r="AC1164">
        <v>238</v>
      </c>
      <c r="AD1164">
        <v>155</v>
      </c>
      <c r="AE1164">
        <v>393</v>
      </c>
      <c r="AF1164" t="s">
        <v>71</v>
      </c>
      <c r="AG1164" t="s">
        <v>86</v>
      </c>
      <c r="AH1164">
        <v>2</v>
      </c>
      <c r="AI1164">
        <v>1</v>
      </c>
      <c r="AJ1164">
        <v>1893</v>
      </c>
      <c r="AK1164">
        <v>1890</v>
      </c>
      <c r="AL1164" t="s">
        <v>173</v>
      </c>
      <c r="AM1164" t="s">
        <v>73</v>
      </c>
      <c r="AN1164">
        <v>1782</v>
      </c>
    </row>
    <row r="1165" spans="1:40" x14ac:dyDescent="0.25">
      <c r="A1165">
        <v>11925000130</v>
      </c>
      <c r="B1165" t="s">
        <v>595</v>
      </c>
      <c r="C1165" t="s">
        <v>38</v>
      </c>
      <c r="D1165" t="s">
        <v>39</v>
      </c>
      <c r="E1165" t="s">
        <v>40</v>
      </c>
      <c r="F1165" t="s">
        <v>596</v>
      </c>
      <c r="G1165" s="1">
        <v>43320</v>
      </c>
      <c r="H1165" s="2">
        <v>44061</v>
      </c>
      <c r="I1165" t="s">
        <v>186</v>
      </c>
      <c r="J1165">
        <v>2018</v>
      </c>
      <c r="K1165">
        <v>2019</v>
      </c>
      <c r="L1165" s="7">
        <v>4500</v>
      </c>
      <c r="M1165">
        <v>544934</v>
      </c>
      <c r="N1165" s="1">
        <v>43322</v>
      </c>
      <c r="O1165" s="1">
        <v>43339</v>
      </c>
      <c r="P1165" s="1">
        <v>43347</v>
      </c>
      <c r="Q1165" s="1" t="s">
        <v>223</v>
      </c>
      <c r="R1165">
        <v>2018</v>
      </c>
      <c r="S1165">
        <v>2019</v>
      </c>
      <c r="T1165" t="s">
        <v>597</v>
      </c>
      <c r="U1165" t="s">
        <v>44</v>
      </c>
      <c r="V1165" t="s">
        <v>63</v>
      </c>
      <c r="W1165" t="s">
        <v>73</v>
      </c>
      <c r="X1165">
        <v>100</v>
      </c>
      <c r="Y1165">
        <v>3</v>
      </c>
      <c r="Z1165">
        <v>67</v>
      </c>
      <c r="AA1165" t="s">
        <v>57</v>
      </c>
      <c r="AB1165" t="s">
        <v>47</v>
      </c>
      <c r="AC1165">
        <v>17</v>
      </c>
      <c r="AD1165">
        <v>8</v>
      </c>
      <c r="AE1165">
        <v>25</v>
      </c>
      <c r="AF1165" t="s">
        <v>71</v>
      </c>
      <c r="AG1165" t="s">
        <v>86</v>
      </c>
      <c r="AH1165">
        <v>2</v>
      </c>
      <c r="AI1165">
        <v>1</v>
      </c>
      <c r="AJ1165">
        <v>1889</v>
      </c>
      <c r="AK1165">
        <v>1880</v>
      </c>
      <c r="AL1165" t="s">
        <v>173</v>
      </c>
      <c r="AM1165" t="s">
        <v>73</v>
      </c>
      <c r="AN1165">
        <v>1910</v>
      </c>
    </row>
    <row r="1166" spans="1:40" x14ac:dyDescent="0.25">
      <c r="A1166">
        <v>13396000030</v>
      </c>
      <c r="B1166" t="s">
        <v>711</v>
      </c>
      <c r="C1166" t="s">
        <v>38</v>
      </c>
      <c r="D1166" t="s">
        <v>39</v>
      </c>
      <c r="E1166" t="s">
        <v>40</v>
      </c>
      <c r="F1166" t="s">
        <v>668</v>
      </c>
      <c r="G1166" s="1">
        <v>43335</v>
      </c>
      <c r="H1166" s="2">
        <v>44061</v>
      </c>
      <c r="I1166" t="s">
        <v>186</v>
      </c>
      <c r="J1166">
        <v>2018</v>
      </c>
      <c r="K1166">
        <v>2019</v>
      </c>
      <c r="L1166" s="7">
        <v>4200</v>
      </c>
      <c r="M1166">
        <v>545265</v>
      </c>
      <c r="N1166" s="1">
        <v>43339</v>
      </c>
      <c r="O1166" s="1">
        <v>43369</v>
      </c>
      <c r="P1166" s="1">
        <v>43402</v>
      </c>
      <c r="Q1166" s="1" t="s">
        <v>244</v>
      </c>
      <c r="R1166">
        <v>2018</v>
      </c>
      <c r="S1166">
        <v>2019</v>
      </c>
      <c r="T1166" t="s">
        <v>51</v>
      </c>
      <c r="U1166" t="s">
        <v>51</v>
      </c>
      <c r="V1166" t="s">
        <v>63</v>
      </c>
      <c r="W1166" t="s">
        <v>73</v>
      </c>
      <c r="X1166">
        <v>100</v>
      </c>
      <c r="Y1166">
        <v>3</v>
      </c>
      <c r="Z1166">
        <v>67</v>
      </c>
      <c r="AA1166" t="s">
        <v>57</v>
      </c>
      <c r="AB1166" t="s">
        <v>53</v>
      </c>
      <c r="AC1166">
        <v>30</v>
      </c>
      <c r="AD1166">
        <v>33</v>
      </c>
      <c r="AE1166">
        <v>63</v>
      </c>
      <c r="AF1166" t="s">
        <v>71</v>
      </c>
      <c r="AG1166" t="s">
        <v>86</v>
      </c>
      <c r="AH1166">
        <v>2</v>
      </c>
      <c r="AI1166">
        <v>2</v>
      </c>
      <c r="AJ1166">
        <v>1912</v>
      </c>
      <c r="AK1166">
        <v>1910</v>
      </c>
      <c r="AL1166" t="s">
        <v>173</v>
      </c>
      <c r="AM1166" t="s">
        <v>73</v>
      </c>
      <c r="AN1166">
        <v>1930</v>
      </c>
    </row>
    <row r="1167" spans="1:40" x14ac:dyDescent="0.25">
      <c r="A1167">
        <v>13307000110</v>
      </c>
      <c r="B1167" t="s">
        <v>718</v>
      </c>
      <c r="C1167" t="s">
        <v>38</v>
      </c>
      <c r="D1167" t="s">
        <v>39</v>
      </c>
      <c r="E1167" t="s">
        <v>40</v>
      </c>
      <c r="F1167" t="s">
        <v>668</v>
      </c>
      <c r="G1167" s="1">
        <v>43335</v>
      </c>
      <c r="H1167" s="2">
        <v>44061</v>
      </c>
      <c r="I1167" t="s">
        <v>186</v>
      </c>
      <c r="J1167">
        <v>2018</v>
      </c>
      <c r="K1167">
        <v>2019</v>
      </c>
      <c r="L1167" s="7">
        <v>4200</v>
      </c>
      <c r="M1167">
        <v>545266</v>
      </c>
      <c r="N1167" s="1">
        <v>43339</v>
      </c>
      <c r="O1167" s="1">
        <v>43398</v>
      </c>
      <c r="P1167" s="1">
        <v>43403</v>
      </c>
      <c r="Q1167" s="1" t="s">
        <v>244</v>
      </c>
      <c r="R1167">
        <v>2018</v>
      </c>
      <c r="S1167">
        <v>2019</v>
      </c>
      <c r="T1167" t="s">
        <v>51</v>
      </c>
      <c r="U1167" t="s">
        <v>51</v>
      </c>
      <c r="V1167" t="s">
        <v>63</v>
      </c>
      <c r="W1167" t="s">
        <v>73</v>
      </c>
      <c r="X1167">
        <v>100</v>
      </c>
      <c r="Y1167">
        <v>3</v>
      </c>
      <c r="Z1167">
        <v>67</v>
      </c>
      <c r="AA1167" t="s">
        <v>57</v>
      </c>
      <c r="AB1167" t="s">
        <v>53</v>
      </c>
      <c r="AC1167">
        <v>59</v>
      </c>
      <c r="AD1167">
        <v>5</v>
      </c>
      <c r="AE1167">
        <v>64</v>
      </c>
      <c r="AF1167" t="s">
        <v>71</v>
      </c>
      <c r="AG1167" t="s">
        <v>86</v>
      </c>
      <c r="AH1167">
        <v>1</v>
      </c>
      <c r="AI1167">
        <v>1</v>
      </c>
      <c r="AJ1167">
        <v>1909</v>
      </c>
      <c r="AK1167">
        <v>1900</v>
      </c>
      <c r="AL1167" t="s">
        <v>173</v>
      </c>
      <c r="AM1167" t="s">
        <v>73</v>
      </c>
      <c r="AN1167">
        <v>866</v>
      </c>
    </row>
    <row r="1168" spans="1:40" x14ac:dyDescent="0.25">
      <c r="A1168">
        <v>11944000030</v>
      </c>
      <c r="B1168" t="s">
        <v>1337</v>
      </c>
      <c r="C1168" t="s">
        <v>38</v>
      </c>
      <c r="D1168" t="s">
        <v>39</v>
      </c>
      <c r="E1168" t="s">
        <v>40</v>
      </c>
      <c r="F1168" t="s">
        <v>1338</v>
      </c>
      <c r="G1168" s="1">
        <v>43605</v>
      </c>
      <c r="H1168" s="2">
        <v>43970</v>
      </c>
      <c r="I1168" t="s">
        <v>142</v>
      </c>
      <c r="J1168">
        <v>2019</v>
      </c>
      <c r="K1168">
        <v>2019</v>
      </c>
      <c r="L1168" s="7">
        <v>6900</v>
      </c>
      <c r="M1168">
        <v>544</v>
      </c>
      <c r="N1168" s="1">
        <v>43599</v>
      </c>
      <c r="O1168" s="1">
        <v>43675</v>
      </c>
      <c r="P1168" s="1">
        <v>43683</v>
      </c>
      <c r="Q1168" s="1" t="s">
        <v>186</v>
      </c>
      <c r="R1168">
        <v>2019</v>
      </c>
      <c r="S1168">
        <v>2020</v>
      </c>
      <c r="T1168" t="s">
        <v>1339</v>
      </c>
      <c r="U1168" t="s">
        <v>44</v>
      </c>
      <c r="V1168" t="s">
        <v>63</v>
      </c>
      <c r="W1168" t="s">
        <v>73</v>
      </c>
      <c r="X1168">
        <v>100</v>
      </c>
      <c r="Y1168">
        <v>3</v>
      </c>
      <c r="Z1168">
        <v>67</v>
      </c>
      <c r="AA1168" t="s">
        <v>57</v>
      </c>
      <c r="AB1168" t="s">
        <v>47</v>
      </c>
      <c r="AC1168">
        <v>76</v>
      </c>
      <c r="AD1168">
        <v>8</v>
      </c>
      <c r="AE1168">
        <v>84</v>
      </c>
      <c r="AF1168" t="s">
        <v>71</v>
      </c>
      <c r="AG1168" t="s">
        <v>86</v>
      </c>
      <c r="AH1168">
        <v>2</v>
      </c>
      <c r="AI1168">
        <v>1</v>
      </c>
      <c r="AJ1168">
        <v>1886</v>
      </c>
      <c r="AK1168">
        <v>1880</v>
      </c>
      <c r="AL1168" t="s">
        <v>73</v>
      </c>
      <c r="AM1168" t="s">
        <v>73</v>
      </c>
      <c r="AN1168">
        <v>1964</v>
      </c>
    </row>
    <row r="1169" spans="1:40" x14ac:dyDescent="0.25">
      <c r="A1169">
        <v>13544000080</v>
      </c>
      <c r="B1169" t="s">
        <v>1867</v>
      </c>
      <c r="C1169" t="s">
        <v>38</v>
      </c>
      <c r="D1169" t="s">
        <v>39</v>
      </c>
      <c r="E1169" t="s">
        <v>40</v>
      </c>
      <c r="F1169" t="s">
        <v>1866</v>
      </c>
      <c r="G1169" s="1">
        <v>43616</v>
      </c>
      <c r="H1169" s="2">
        <v>43970</v>
      </c>
      <c r="I1169" t="s">
        <v>142</v>
      </c>
      <c r="J1169">
        <v>2019</v>
      </c>
      <c r="K1169">
        <v>2019</v>
      </c>
      <c r="L1169" s="7">
        <v>7800</v>
      </c>
      <c r="M1169">
        <v>576</v>
      </c>
      <c r="N1169" s="1">
        <v>43607</v>
      </c>
      <c r="O1169" s="1">
        <v>43836</v>
      </c>
      <c r="P1169" s="1">
        <v>43867</v>
      </c>
      <c r="Q1169" s="1" t="s">
        <v>62</v>
      </c>
      <c r="R1169">
        <v>2020</v>
      </c>
      <c r="S1169">
        <v>2020</v>
      </c>
      <c r="T1169" t="s">
        <v>51</v>
      </c>
      <c r="U1169" t="s">
        <v>51</v>
      </c>
      <c r="V1169" t="s">
        <v>63</v>
      </c>
      <c r="W1169" t="s">
        <v>73</v>
      </c>
      <c r="X1169">
        <v>100</v>
      </c>
      <c r="Y1169">
        <v>21</v>
      </c>
      <c r="Z1169">
        <v>68</v>
      </c>
      <c r="AA1169" t="s">
        <v>46</v>
      </c>
      <c r="AB1169" t="s">
        <v>47</v>
      </c>
      <c r="AC1169">
        <v>229</v>
      </c>
      <c r="AD1169">
        <v>31</v>
      </c>
      <c r="AE1169">
        <v>260</v>
      </c>
      <c r="AF1169" t="s">
        <v>71</v>
      </c>
      <c r="AG1169" t="s">
        <v>86</v>
      </c>
      <c r="AH1169">
        <v>1</v>
      </c>
      <c r="AI1169">
        <v>1</v>
      </c>
      <c r="AJ1169">
        <v>1894</v>
      </c>
      <c r="AK1169">
        <v>1890</v>
      </c>
      <c r="AL1169" t="s">
        <v>173</v>
      </c>
      <c r="AM1169" t="s">
        <v>332</v>
      </c>
      <c r="AN1169">
        <v>988</v>
      </c>
    </row>
    <row r="1170" spans="1:40" x14ac:dyDescent="0.25">
      <c r="A1170">
        <v>13544000280</v>
      </c>
      <c r="B1170" t="s">
        <v>1865</v>
      </c>
      <c r="C1170" t="s">
        <v>38</v>
      </c>
      <c r="D1170" t="s">
        <v>39</v>
      </c>
      <c r="E1170" t="s">
        <v>40</v>
      </c>
      <c r="F1170" t="s">
        <v>1866</v>
      </c>
      <c r="G1170" s="1">
        <v>43616</v>
      </c>
      <c r="H1170" s="2">
        <v>43970</v>
      </c>
      <c r="I1170" t="s">
        <v>142</v>
      </c>
      <c r="J1170">
        <v>2019</v>
      </c>
      <c r="K1170">
        <v>2019</v>
      </c>
      <c r="L1170" s="7">
        <v>7800</v>
      </c>
      <c r="M1170">
        <v>577</v>
      </c>
      <c r="N1170" s="1">
        <v>43607</v>
      </c>
      <c r="O1170" s="1">
        <v>43838</v>
      </c>
      <c r="P1170" s="1">
        <v>43867</v>
      </c>
      <c r="Q1170" s="1" t="s">
        <v>62</v>
      </c>
      <c r="R1170">
        <v>2020</v>
      </c>
      <c r="S1170">
        <v>2020</v>
      </c>
      <c r="T1170" t="s">
        <v>51</v>
      </c>
      <c r="U1170" t="s">
        <v>51</v>
      </c>
      <c r="V1170" t="s">
        <v>63</v>
      </c>
      <c r="W1170" t="s">
        <v>73</v>
      </c>
      <c r="X1170">
        <v>100</v>
      </c>
      <c r="Y1170">
        <v>21</v>
      </c>
      <c r="Z1170">
        <v>68</v>
      </c>
      <c r="AA1170" t="s">
        <v>46</v>
      </c>
      <c r="AB1170" t="s">
        <v>47</v>
      </c>
      <c r="AC1170">
        <v>231</v>
      </c>
      <c r="AD1170">
        <v>29</v>
      </c>
      <c r="AE1170">
        <v>260</v>
      </c>
      <c r="AF1170" t="s">
        <v>71</v>
      </c>
      <c r="AG1170" t="s">
        <v>86</v>
      </c>
      <c r="AH1170">
        <v>2</v>
      </c>
      <c r="AI1170">
        <v>1</v>
      </c>
      <c r="AJ1170">
        <v>1913</v>
      </c>
      <c r="AK1170">
        <v>1910</v>
      </c>
      <c r="AL1170" t="s">
        <v>173</v>
      </c>
      <c r="AM1170" t="s">
        <v>73</v>
      </c>
      <c r="AN1170">
        <v>1910</v>
      </c>
    </row>
    <row r="1171" spans="1:40" x14ac:dyDescent="0.25">
      <c r="A1171">
        <v>13537000020</v>
      </c>
      <c r="B1171" t="s">
        <v>1871</v>
      </c>
      <c r="C1171" t="s">
        <v>38</v>
      </c>
      <c r="D1171" t="s">
        <v>39</v>
      </c>
      <c r="E1171" t="s">
        <v>40</v>
      </c>
      <c r="F1171" t="s">
        <v>1866</v>
      </c>
      <c r="G1171" s="1">
        <v>43616</v>
      </c>
      <c r="H1171" s="2">
        <v>43970</v>
      </c>
      <c r="I1171" t="s">
        <v>142</v>
      </c>
      <c r="J1171">
        <v>2019</v>
      </c>
      <c r="K1171">
        <v>2019</v>
      </c>
      <c r="L1171" s="7">
        <v>7800</v>
      </c>
      <c r="M1171">
        <v>575</v>
      </c>
      <c r="N1171" s="1">
        <v>43607</v>
      </c>
      <c r="O1171" s="1">
        <v>43836</v>
      </c>
      <c r="P1171" s="1">
        <v>43868</v>
      </c>
      <c r="Q1171" s="1" t="s">
        <v>62</v>
      </c>
      <c r="R1171">
        <v>2020</v>
      </c>
      <c r="S1171">
        <v>2020</v>
      </c>
      <c r="T1171" t="s">
        <v>51</v>
      </c>
      <c r="U1171" t="s">
        <v>51</v>
      </c>
      <c r="V1171" t="s">
        <v>63</v>
      </c>
      <c r="W1171" t="s">
        <v>73</v>
      </c>
      <c r="X1171">
        <v>100</v>
      </c>
      <c r="Y1171">
        <v>21</v>
      </c>
      <c r="Z1171">
        <v>68</v>
      </c>
      <c r="AA1171" t="s">
        <v>46</v>
      </c>
      <c r="AB1171" t="s">
        <v>47</v>
      </c>
      <c r="AC1171">
        <v>229</v>
      </c>
      <c r="AD1171">
        <v>32</v>
      </c>
      <c r="AE1171">
        <v>261</v>
      </c>
      <c r="AF1171" t="s">
        <v>71</v>
      </c>
      <c r="AG1171" t="s">
        <v>86</v>
      </c>
      <c r="AH1171">
        <v>2</v>
      </c>
      <c r="AI1171">
        <v>4</v>
      </c>
      <c r="AJ1171">
        <v>1897</v>
      </c>
      <c r="AK1171">
        <v>1890</v>
      </c>
      <c r="AL1171" t="s">
        <v>173</v>
      </c>
      <c r="AM1171" t="s">
        <v>73</v>
      </c>
      <c r="AN1171">
        <v>3000</v>
      </c>
    </row>
    <row r="1172" spans="1:40" x14ac:dyDescent="0.25">
      <c r="A1172">
        <v>15463000040</v>
      </c>
      <c r="B1172" t="s">
        <v>730</v>
      </c>
      <c r="C1172" t="s">
        <v>38</v>
      </c>
      <c r="D1172" t="s">
        <v>39</v>
      </c>
      <c r="E1172" t="s">
        <v>40</v>
      </c>
      <c r="F1172" t="s">
        <v>728</v>
      </c>
      <c r="G1172" s="1">
        <v>43321</v>
      </c>
      <c r="H1172" s="2">
        <v>44061</v>
      </c>
      <c r="I1172" t="s">
        <v>186</v>
      </c>
      <c r="J1172">
        <v>2018</v>
      </c>
      <c r="K1172">
        <v>2019</v>
      </c>
      <c r="L1172" s="7">
        <v>7800</v>
      </c>
      <c r="M1172">
        <v>546112</v>
      </c>
      <c r="N1172" s="1">
        <v>43376</v>
      </c>
      <c r="O1172" s="1">
        <v>43402</v>
      </c>
      <c r="P1172" s="1">
        <v>43412</v>
      </c>
      <c r="Q1172" s="1" t="s">
        <v>266</v>
      </c>
      <c r="R1172">
        <v>2018</v>
      </c>
      <c r="S1172">
        <v>2019</v>
      </c>
      <c r="T1172" t="s">
        <v>51</v>
      </c>
      <c r="U1172" t="s">
        <v>51</v>
      </c>
      <c r="V1172" t="s">
        <v>63</v>
      </c>
      <c r="W1172" t="s">
        <v>73</v>
      </c>
      <c r="X1172">
        <v>100</v>
      </c>
      <c r="Y1172">
        <v>1</v>
      </c>
      <c r="Z1172">
        <v>69</v>
      </c>
      <c r="AA1172" t="s">
        <v>151</v>
      </c>
      <c r="AB1172" t="s">
        <v>53</v>
      </c>
      <c r="AC1172">
        <v>26</v>
      </c>
      <c r="AD1172">
        <v>10</v>
      </c>
      <c r="AE1172">
        <v>36</v>
      </c>
      <c r="AF1172" t="s">
        <v>71</v>
      </c>
      <c r="AG1172" t="s">
        <v>72</v>
      </c>
      <c r="AH1172">
        <v>2</v>
      </c>
      <c r="AI1172">
        <v>1</v>
      </c>
      <c r="AJ1172">
        <v>1907</v>
      </c>
      <c r="AK1172">
        <v>1900</v>
      </c>
      <c r="AL1172" t="s">
        <v>173</v>
      </c>
      <c r="AM1172" t="s">
        <v>73</v>
      </c>
      <c r="AN1172">
        <v>1206</v>
      </c>
    </row>
    <row r="1173" spans="1:40" x14ac:dyDescent="0.25">
      <c r="A1173">
        <v>15463000030</v>
      </c>
      <c r="B1173" t="s">
        <v>727</v>
      </c>
      <c r="C1173" t="s">
        <v>38</v>
      </c>
      <c r="D1173" t="s">
        <v>39</v>
      </c>
      <c r="E1173" t="s">
        <v>40</v>
      </c>
      <c r="F1173" t="s">
        <v>728</v>
      </c>
      <c r="G1173" s="1">
        <v>43321</v>
      </c>
      <c r="H1173" s="2">
        <v>44061</v>
      </c>
      <c r="I1173" t="s">
        <v>186</v>
      </c>
      <c r="J1173">
        <v>2018</v>
      </c>
      <c r="K1173">
        <v>2019</v>
      </c>
      <c r="L1173" s="7">
        <v>7800</v>
      </c>
      <c r="M1173">
        <v>544548</v>
      </c>
      <c r="N1173" s="1">
        <v>43306</v>
      </c>
      <c r="O1173" s="1">
        <v>43392</v>
      </c>
      <c r="P1173" s="1">
        <v>43412</v>
      </c>
      <c r="Q1173" s="1" t="s">
        <v>266</v>
      </c>
      <c r="R1173">
        <v>2018</v>
      </c>
      <c r="S1173">
        <v>2019</v>
      </c>
      <c r="T1173" t="s">
        <v>51</v>
      </c>
      <c r="U1173" t="s">
        <v>51</v>
      </c>
      <c r="V1173" t="s">
        <v>63</v>
      </c>
      <c r="W1173" t="s">
        <v>73</v>
      </c>
      <c r="X1173">
        <v>100</v>
      </c>
      <c r="Y1173">
        <v>1</v>
      </c>
      <c r="Z1173">
        <v>69</v>
      </c>
      <c r="AA1173" t="s">
        <v>151</v>
      </c>
      <c r="AB1173" t="s">
        <v>53</v>
      </c>
      <c r="AC1173">
        <v>86</v>
      </c>
      <c r="AD1173">
        <v>20</v>
      </c>
      <c r="AE1173">
        <v>106</v>
      </c>
      <c r="AF1173" t="s">
        <v>71</v>
      </c>
      <c r="AG1173" t="s">
        <v>72</v>
      </c>
      <c r="AH1173">
        <v>2</v>
      </c>
      <c r="AI1173">
        <v>1</v>
      </c>
      <c r="AJ1173">
        <v>1907</v>
      </c>
      <c r="AK1173">
        <v>1900</v>
      </c>
      <c r="AL1173" t="s">
        <v>173</v>
      </c>
      <c r="AM1173" t="s">
        <v>73</v>
      </c>
      <c r="AN1173">
        <v>1470</v>
      </c>
    </row>
    <row r="1174" spans="1:40" x14ac:dyDescent="0.25">
      <c r="A1174">
        <v>14406020290</v>
      </c>
      <c r="B1174" t="s">
        <v>912</v>
      </c>
      <c r="C1174" t="s">
        <v>38</v>
      </c>
      <c r="D1174" t="s">
        <v>39</v>
      </c>
      <c r="E1174" t="s">
        <v>40</v>
      </c>
      <c r="F1174" t="s">
        <v>913</v>
      </c>
      <c r="G1174" s="1">
        <v>43482</v>
      </c>
      <c r="H1174" s="2">
        <v>43849</v>
      </c>
      <c r="I1174" t="s">
        <v>42</v>
      </c>
      <c r="J1174">
        <v>2019</v>
      </c>
      <c r="K1174">
        <v>2019</v>
      </c>
      <c r="L1174" s="7">
        <v>6200</v>
      </c>
      <c r="M1174">
        <v>189</v>
      </c>
      <c r="N1174" s="1">
        <v>43481</v>
      </c>
      <c r="O1174" s="1">
        <v>43504</v>
      </c>
      <c r="P1174" s="1">
        <v>43524</v>
      </c>
      <c r="Q1174" s="1" t="s">
        <v>62</v>
      </c>
      <c r="R1174">
        <v>2019</v>
      </c>
      <c r="S1174">
        <v>2019</v>
      </c>
      <c r="T1174" t="s">
        <v>51</v>
      </c>
      <c r="U1174" t="s">
        <v>51</v>
      </c>
      <c r="V1174" t="s">
        <v>63</v>
      </c>
      <c r="W1174" t="s">
        <v>73</v>
      </c>
      <c r="X1174">
        <v>100</v>
      </c>
      <c r="Y1174">
        <v>21</v>
      </c>
      <c r="Z1174">
        <v>69</v>
      </c>
      <c r="AA1174" t="s">
        <v>151</v>
      </c>
      <c r="AB1174" t="s">
        <v>53</v>
      </c>
      <c r="AC1174">
        <v>23</v>
      </c>
      <c r="AD1174">
        <v>20</v>
      </c>
      <c r="AE1174">
        <v>43</v>
      </c>
      <c r="AF1174" t="s">
        <v>71</v>
      </c>
      <c r="AG1174" t="s">
        <v>86</v>
      </c>
      <c r="AH1174">
        <v>1</v>
      </c>
      <c r="AI1174">
        <v>1</v>
      </c>
      <c r="AJ1174">
        <v>1927</v>
      </c>
      <c r="AK1174">
        <v>1920</v>
      </c>
      <c r="AL1174" t="s">
        <v>73</v>
      </c>
      <c r="AM1174" t="s">
        <v>73</v>
      </c>
      <c r="AN1174">
        <v>1138</v>
      </c>
    </row>
    <row r="1175" spans="1:40" x14ac:dyDescent="0.25">
      <c r="A1175">
        <v>14406020340</v>
      </c>
      <c r="B1175" t="s">
        <v>914</v>
      </c>
      <c r="C1175" t="s">
        <v>38</v>
      </c>
      <c r="D1175" t="s">
        <v>39</v>
      </c>
      <c r="E1175" t="s">
        <v>40</v>
      </c>
      <c r="F1175" t="s">
        <v>913</v>
      </c>
      <c r="G1175" s="1">
        <v>43482</v>
      </c>
      <c r="H1175" s="2">
        <v>43849</v>
      </c>
      <c r="I1175" t="s">
        <v>42</v>
      </c>
      <c r="J1175">
        <v>2019</v>
      </c>
      <c r="K1175">
        <v>2019</v>
      </c>
      <c r="L1175" s="7">
        <v>6200</v>
      </c>
      <c r="M1175">
        <v>190</v>
      </c>
      <c r="N1175" s="1">
        <v>43481</v>
      </c>
      <c r="O1175" s="1">
        <v>43504</v>
      </c>
      <c r="P1175" s="1">
        <v>43524</v>
      </c>
      <c r="Q1175" s="1" t="s">
        <v>62</v>
      </c>
      <c r="R1175">
        <v>2019</v>
      </c>
      <c r="S1175">
        <v>2019</v>
      </c>
      <c r="T1175" t="s">
        <v>51</v>
      </c>
      <c r="U1175" t="s">
        <v>51</v>
      </c>
      <c r="V1175" t="s">
        <v>63</v>
      </c>
      <c r="W1175" t="s">
        <v>73</v>
      </c>
      <c r="X1175">
        <v>100</v>
      </c>
      <c r="Y1175">
        <v>21</v>
      </c>
      <c r="Z1175">
        <v>69</v>
      </c>
      <c r="AA1175" t="s">
        <v>151</v>
      </c>
      <c r="AB1175" t="s">
        <v>53</v>
      </c>
      <c r="AC1175">
        <v>23</v>
      </c>
      <c r="AD1175">
        <v>20</v>
      </c>
      <c r="AE1175">
        <v>43</v>
      </c>
      <c r="AF1175" t="s">
        <v>71</v>
      </c>
      <c r="AG1175" t="s">
        <v>86</v>
      </c>
      <c r="AH1175">
        <v>1</v>
      </c>
      <c r="AI1175">
        <v>1</v>
      </c>
      <c r="AJ1175">
        <v>1925</v>
      </c>
      <c r="AK1175">
        <v>1920</v>
      </c>
      <c r="AL1175" t="s">
        <v>173</v>
      </c>
      <c r="AM1175" t="s">
        <v>73</v>
      </c>
      <c r="AN1175">
        <v>1236</v>
      </c>
    </row>
    <row r="1176" spans="1:40" x14ac:dyDescent="0.25">
      <c r="A1176">
        <v>15463000170</v>
      </c>
      <c r="B1176" t="s">
        <v>1265</v>
      </c>
      <c r="C1176" t="s">
        <v>38</v>
      </c>
      <c r="D1176" t="s">
        <v>39</v>
      </c>
      <c r="E1176" t="s">
        <v>40</v>
      </c>
      <c r="F1176" t="s">
        <v>1266</v>
      </c>
      <c r="G1176" s="1">
        <v>43627</v>
      </c>
      <c r="H1176" s="2">
        <v>44001</v>
      </c>
      <c r="I1176" t="s">
        <v>150</v>
      </c>
      <c r="J1176">
        <v>2019</v>
      </c>
      <c r="K1176">
        <v>2019</v>
      </c>
      <c r="L1176" s="7">
        <v>10900</v>
      </c>
      <c r="M1176">
        <v>625</v>
      </c>
      <c r="N1176" s="1">
        <v>43626</v>
      </c>
      <c r="O1176" s="1">
        <v>43655</v>
      </c>
      <c r="P1176" s="1">
        <v>43664</v>
      </c>
      <c r="Q1176" s="1" t="s">
        <v>183</v>
      </c>
      <c r="R1176">
        <v>2019</v>
      </c>
      <c r="S1176">
        <v>2020</v>
      </c>
      <c r="T1176" t="s">
        <v>1267</v>
      </c>
      <c r="U1176" t="s">
        <v>44</v>
      </c>
      <c r="V1176" t="s">
        <v>63</v>
      </c>
      <c r="W1176" t="s">
        <v>73</v>
      </c>
      <c r="X1176">
        <v>100</v>
      </c>
      <c r="Y1176">
        <v>1</v>
      </c>
      <c r="Z1176">
        <v>69</v>
      </c>
      <c r="AA1176" t="s">
        <v>151</v>
      </c>
      <c r="AB1176" t="s">
        <v>47</v>
      </c>
      <c r="AC1176">
        <v>29</v>
      </c>
      <c r="AD1176">
        <v>9</v>
      </c>
      <c r="AE1176">
        <v>38</v>
      </c>
      <c r="AF1176" t="s">
        <v>71</v>
      </c>
      <c r="AG1176" t="s">
        <v>72</v>
      </c>
      <c r="AH1176">
        <v>2</v>
      </c>
      <c r="AI1176">
        <v>1</v>
      </c>
      <c r="AJ1176">
        <v>1909</v>
      </c>
      <c r="AK1176">
        <v>1900</v>
      </c>
      <c r="AL1176" t="s">
        <v>173</v>
      </c>
      <c r="AM1176" t="s">
        <v>73</v>
      </c>
      <c r="AN1176">
        <v>1536</v>
      </c>
    </row>
    <row r="1177" spans="1:40" x14ac:dyDescent="0.25">
      <c r="A1177">
        <v>15669000030</v>
      </c>
      <c r="B1177" t="s">
        <v>1499</v>
      </c>
      <c r="C1177" t="s">
        <v>38</v>
      </c>
      <c r="D1177" t="s">
        <v>67</v>
      </c>
      <c r="E1177" t="s">
        <v>67</v>
      </c>
      <c r="F1177" t="s">
        <v>1500</v>
      </c>
      <c r="G1177" s="1">
        <v>43585</v>
      </c>
      <c r="H1177" s="2">
        <v>43940</v>
      </c>
      <c r="I1177" t="s">
        <v>124</v>
      </c>
      <c r="J1177">
        <v>2019</v>
      </c>
      <c r="K1177">
        <v>2019</v>
      </c>
      <c r="L1177" s="7">
        <v>14200</v>
      </c>
      <c r="M1177">
        <v>454</v>
      </c>
      <c r="N1177" s="1">
        <v>43578</v>
      </c>
      <c r="O1177" s="1">
        <v>43684</v>
      </c>
      <c r="P1177" s="1">
        <v>43739</v>
      </c>
      <c r="Q1177" s="1" t="s">
        <v>244</v>
      </c>
      <c r="R1177">
        <v>2019</v>
      </c>
      <c r="S1177">
        <v>2020</v>
      </c>
      <c r="T1177" t="s">
        <v>1501</v>
      </c>
      <c r="U1177" t="s">
        <v>114</v>
      </c>
      <c r="V1177" t="s">
        <v>63</v>
      </c>
      <c r="W1177" t="s">
        <v>73</v>
      </c>
      <c r="X1177">
        <v>100</v>
      </c>
      <c r="Y1177">
        <v>21</v>
      </c>
      <c r="Z1177">
        <v>69</v>
      </c>
      <c r="AA1177" t="s">
        <v>151</v>
      </c>
      <c r="AB1177" t="s">
        <v>70</v>
      </c>
      <c r="AC1177">
        <v>106</v>
      </c>
      <c r="AD1177">
        <v>55</v>
      </c>
      <c r="AE1177">
        <v>161</v>
      </c>
      <c r="AF1177" t="s">
        <v>71</v>
      </c>
      <c r="AG1177" t="s">
        <v>86</v>
      </c>
      <c r="AH1177">
        <v>2</v>
      </c>
      <c r="AI1177">
        <v>2</v>
      </c>
      <c r="AJ1177">
        <v>1896</v>
      </c>
      <c r="AK1177">
        <v>1890</v>
      </c>
      <c r="AL1177" t="s">
        <v>173</v>
      </c>
      <c r="AM1177" t="s">
        <v>73</v>
      </c>
      <c r="AN1177">
        <v>1750</v>
      </c>
    </row>
    <row r="1178" spans="1:40" x14ac:dyDescent="0.25">
      <c r="A1178">
        <v>16117000010</v>
      </c>
      <c r="B1178" t="s">
        <v>1110</v>
      </c>
      <c r="C1178" t="s">
        <v>38</v>
      </c>
      <c r="D1178" t="s">
        <v>39</v>
      </c>
      <c r="E1178" t="s">
        <v>40</v>
      </c>
      <c r="F1178" t="s">
        <v>1111</v>
      </c>
      <c r="G1178" s="1">
        <v>43537</v>
      </c>
      <c r="H1178" s="2">
        <v>43909</v>
      </c>
      <c r="I1178" t="s">
        <v>69</v>
      </c>
      <c r="J1178">
        <v>2019</v>
      </c>
      <c r="K1178">
        <v>2019</v>
      </c>
      <c r="L1178" s="7">
        <v>5800</v>
      </c>
      <c r="M1178">
        <v>296</v>
      </c>
      <c r="N1178" s="1">
        <v>43531</v>
      </c>
      <c r="O1178" s="1">
        <v>43584</v>
      </c>
      <c r="P1178" s="1">
        <v>43599</v>
      </c>
      <c r="Q1178" s="1" t="s">
        <v>142</v>
      </c>
      <c r="R1178">
        <v>2019</v>
      </c>
      <c r="S1178">
        <v>2019</v>
      </c>
      <c r="T1178" t="s">
        <v>1112</v>
      </c>
      <c r="U1178" t="s">
        <v>44</v>
      </c>
      <c r="V1178" t="s">
        <v>63</v>
      </c>
      <c r="W1178" t="s">
        <v>73</v>
      </c>
      <c r="X1178">
        <v>100</v>
      </c>
      <c r="Y1178">
        <v>22</v>
      </c>
      <c r="Z1178">
        <v>70</v>
      </c>
      <c r="AA1178" t="s">
        <v>1113</v>
      </c>
      <c r="AB1178" t="s">
        <v>47</v>
      </c>
      <c r="AC1178">
        <v>53</v>
      </c>
      <c r="AD1178">
        <v>15</v>
      </c>
      <c r="AE1178">
        <v>68</v>
      </c>
      <c r="AF1178" t="s">
        <v>71</v>
      </c>
      <c r="AG1178" t="s">
        <v>86</v>
      </c>
      <c r="AH1178">
        <v>1</v>
      </c>
      <c r="AI1178">
        <v>1</v>
      </c>
      <c r="AJ1178">
        <v>1930</v>
      </c>
      <c r="AK1178">
        <v>1930</v>
      </c>
      <c r="AL1178" t="s">
        <v>173</v>
      </c>
      <c r="AM1178" t="s">
        <v>73</v>
      </c>
      <c r="AN1178">
        <v>775</v>
      </c>
    </row>
    <row r="1179" spans="1:40" x14ac:dyDescent="0.25">
      <c r="A1179">
        <v>15740000380</v>
      </c>
      <c r="B1179" t="s">
        <v>736</v>
      </c>
      <c r="C1179" t="s">
        <v>38</v>
      </c>
      <c r="D1179" t="s">
        <v>39</v>
      </c>
      <c r="E1179" t="s">
        <v>40</v>
      </c>
      <c r="F1179" t="s">
        <v>728</v>
      </c>
      <c r="G1179" s="1">
        <v>43321</v>
      </c>
      <c r="H1179" s="2">
        <v>44061</v>
      </c>
      <c r="I1179" t="s">
        <v>186</v>
      </c>
      <c r="J1179">
        <v>2018</v>
      </c>
      <c r="K1179">
        <v>2019</v>
      </c>
      <c r="L1179" s="7">
        <v>5800</v>
      </c>
      <c r="M1179">
        <v>546113</v>
      </c>
      <c r="N1179" s="1">
        <v>43376</v>
      </c>
      <c r="O1179" s="1">
        <v>43402</v>
      </c>
      <c r="P1179" s="1">
        <v>43413</v>
      </c>
      <c r="Q1179" s="1" t="s">
        <v>266</v>
      </c>
      <c r="R1179">
        <v>2018</v>
      </c>
      <c r="S1179">
        <v>2019</v>
      </c>
      <c r="T1179" t="s">
        <v>51</v>
      </c>
      <c r="U1179" t="s">
        <v>51</v>
      </c>
      <c r="V1179" t="s">
        <v>63</v>
      </c>
      <c r="W1179" t="s">
        <v>73</v>
      </c>
      <c r="X1179">
        <v>100</v>
      </c>
      <c r="Y1179">
        <v>1</v>
      </c>
      <c r="Z1179">
        <v>71</v>
      </c>
      <c r="AA1179" t="s">
        <v>103</v>
      </c>
      <c r="AB1179" t="s">
        <v>53</v>
      </c>
      <c r="AC1179">
        <v>26</v>
      </c>
      <c r="AD1179">
        <v>11</v>
      </c>
      <c r="AE1179">
        <v>37</v>
      </c>
      <c r="AF1179" t="s">
        <v>71</v>
      </c>
      <c r="AG1179" t="s">
        <v>86</v>
      </c>
      <c r="AH1179">
        <v>2</v>
      </c>
      <c r="AI1179">
        <v>2</v>
      </c>
      <c r="AJ1179">
        <v>1928</v>
      </c>
      <c r="AK1179">
        <v>1920</v>
      </c>
      <c r="AL1179" t="s">
        <v>73</v>
      </c>
      <c r="AM1179" t="s">
        <v>73</v>
      </c>
      <c r="AN1179">
        <v>2284</v>
      </c>
    </row>
    <row r="1180" spans="1:40" x14ac:dyDescent="0.25">
      <c r="A1180">
        <v>15397000490</v>
      </c>
      <c r="B1180" t="s">
        <v>560</v>
      </c>
      <c r="C1180" t="s">
        <v>38</v>
      </c>
      <c r="D1180" t="s">
        <v>39</v>
      </c>
      <c r="E1180" t="s">
        <v>40</v>
      </c>
      <c r="F1180" t="s">
        <v>561</v>
      </c>
      <c r="G1180" s="1">
        <v>43298</v>
      </c>
      <c r="H1180" s="2">
        <v>44030</v>
      </c>
      <c r="I1180" t="s">
        <v>183</v>
      </c>
      <c r="J1180">
        <v>2018</v>
      </c>
      <c r="K1180">
        <v>2019</v>
      </c>
      <c r="L1180" s="7">
        <v>7100</v>
      </c>
      <c r="M1180">
        <v>544411</v>
      </c>
      <c r="N1180" s="1">
        <v>43298</v>
      </c>
      <c r="O1180" s="1">
        <v>43314</v>
      </c>
      <c r="P1180" s="1">
        <v>43332</v>
      </c>
      <c r="Q1180" s="1" t="s">
        <v>186</v>
      </c>
      <c r="R1180">
        <v>2018</v>
      </c>
      <c r="S1180">
        <v>2019</v>
      </c>
      <c r="T1180" t="s">
        <v>562</v>
      </c>
      <c r="U1180" t="s">
        <v>44</v>
      </c>
      <c r="V1180" t="s">
        <v>63</v>
      </c>
      <c r="W1180" t="s">
        <v>73</v>
      </c>
      <c r="X1180">
        <v>100</v>
      </c>
      <c r="Y1180">
        <v>27</v>
      </c>
      <c r="Z1180">
        <v>72</v>
      </c>
      <c r="AA1180" t="s">
        <v>263</v>
      </c>
      <c r="AB1180" t="s">
        <v>47</v>
      </c>
      <c r="AC1180">
        <v>16</v>
      </c>
      <c r="AD1180">
        <v>18</v>
      </c>
      <c r="AE1180">
        <v>34</v>
      </c>
      <c r="AF1180" t="s">
        <v>71</v>
      </c>
      <c r="AG1180" t="s">
        <v>72</v>
      </c>
      <c r="AH1180">
        <v>1</v>
      </c>
      <c r="AI1180">
        <v>1</v>
      </c>
      <c r="AJ1180">
        <v>1940</v>
      </c>
      <c r="AK1180">
        <v>1940</v>
      </c>
      <c r="AL1180" t="s">
        <v>173</v>
      </c>
      <c r="AM1180" t="s">
        <v>73</v>
      </c>
      <c r="AN1180">
        <v>792</v>
      </c>
    </row>
    <row r="1181" spans="1:40" x14ac:dyDescent="0.25">
      <c r="A1181">
        <v>15525000270</v>
      </c>
      <c r="B1181" t="s">
        <v>755</v>
      </c>
      <c r="C1181" t="s">
        <v>38</v>
      </c>
      <c r="D1181" t="s">
        <v>39</v>
      </c>
      <c r="E1181" t="s">
        <v>40</v>
      </c>
      <c r="F1181" t="s">
        <v>756</v>
      </c>
      <c r="G1181" s="1">
        <v>43333</v>
      </c>
      <c r="H1181" s="2">
        <v>44061</v>
      </c>
      <c r="I1181" t="s">
        <v>186</v>
      </c>
      <c r="J1181">
        <v>2018</v>
      </c>
      <c r="K1181">
        <v>2019</v>
      </c>
      <c r="L1181" s="7">
        <v>6000</v>
      </c>
      <c r="M1181">
        <v>545186</v>
      </c>
      <c r="N1181" s="1">
        <v>43335</v>
      </c>
      <c r="O1181" s="1">
        <v>43430</v>
      </c>
      <c r="P1181" s="1">
        <v>43433</v>
      </c>
      <c r="Q1181" s="1" t="s">
        <v>266</v>
      </c>
      <c r="R1181">
        <v>2018</v>
      </c>
      <c r="S1181">
        <v>2019</v>
      </c>
      <c r="T1181" t="s">
        <v>51</v>
      </c>
      <c r="U1181" t="s">
        <v>51</v>
      </c>
      <c r="V1181" t="s">
        <v>63</v>
      </c>
      <c r="W1181" t="s">
        <v>73</v>
      </c>
      <c r="X1181">
        <v>100</v>
      </c>
      <c r="Y1181">
        <v>27</v>
      </c>
      <c r="Z1181">
        <v>72</v>
      </c>
      <c r="AA1181" t="s">
        <v>263</v>
      </c>
      <c r="AB1181" t="s">
        <v>53</v>
      </c>
      <c r="AC1181">
        <v>95</v>
      </c>
      <c r="AD1181">
        <v>3</v>
      </c>
      <c r="AE1181">
        <v>98</v>
      </c>
      <c r="AF1181" t="s">
        <v>71</v>
      </c>
      <c r="AG1181" t="s">
        <v>72</v>
      </c>
      <c r="AH1181">
        <v>1</v>
      </c>
      <c r="AI1181">
        <v>1</v>
      </c>
      <c r="AJ1181">
        <v>1911</v>
      </c>
      <c r="AK1181">
        <v>1910</v>
      </c>
      <c r="AL1181" t="s">
        <v>73</v>
      </c>
      <c r="AM1181" t="s">
        <v>73</v>
      </c>
      <c r="AN1181">
        <v>836</v>
      </c>
    </row>
    <row r="1182" spans="1:40" x14ac:dyDescent="0.25">
      <c r="A1182">
        <v>15568000050</v>
      </c>
      <c r="B1182" t="s">
        <v>757</v>
      </c>
      <c r="C1182" t="s">
        <v>38</v>
      </c>
      <c r="D1182" t="s">
        <v>39</v>
      </c>
      <c r="E1182" t="s">
        <v>40</v>
      </c>
      <c r="F1182" t="s">
        <v>756</v>
      </c>
      <c r="G1182" s="1">
        <v>43333</v>
      </c>
      <c r="H1182" s="2">
        <v>44061</v>
      </c>
      <c r="I1182" t="s">
        <v>186</v>
      </c>
      <c r="J1182">
        <v>2018</v>
      </c>
      <c r="K1182">
        <v>2019</v>
      </c>
      <c r="L1182" s="7">
        <v>4500</v>
      </c>
      <c r="M1182">
        <v>545183</v>
      </c>
      <c r="N1182" s="1">
        <v>43335</v>
      </c>
      <c r="O1182" s="1">
        <v>43430</v>
      </c>
      <c r="P1182" s="1">
        <v>43434</v>
      </c>
      <c r="Q1182" s="1" t="s">
        <v>266</v>
      </c>
      <c r="R1182">
        <v>2018</v>
      </c>
      <c r="S1182">
        <v>2019</v>
      </c>
      <c r="T1182" t="s">
        <v>51</v>
      </c>
      <c r="U1182" t="s">
        <v>51</v>
      </c>
      <c r="V1182" t="s">
        <v>63</v>
      </c>
      <c r="W1182" t="s">
        <v>73</v>
      </c>
      <c r="X1182">
        <v>100</v>
      </c>
      <c r="Y1182">
        <v>27</v>
      </c>
      <c r="Z1182">
        <v>72</v>
      </c>
      <c r="AA1182" t="s">
        <v>263</v>
      </c>
      <c r="AB1182" t="s">
        <v>53</v>
      </c>
      <c r="AC1182">
        <v>95</v>
      </c>
      <c r="AD1182">
        <v>4</v>
      </c>
      <c r="AE1182">
        <v>99</v>
      </c>
      <c r="AF1182" t="s">
        <v>71</v>
      </c>
      <c r="AG1182" t="s">
        <v>86</v>
      </c>
      <c r="AH1182">
        <v>1</v>
      </c>
      <c r="AI1182">
        <v>1</v>
      </c>
      <c r="AJ1182">
        <v>1926</v>
      </c>
      <c r="AK1182">
        <v>1920</v>
      </c>
      <c r="AL1182" t="s">
        <v>173</v>
      </c>
      <c r="AM1182" t="s">
        <v>73</v>
      </c>
      <c r="AN1182">
        <v>962</v>
      </c>
    </row>
    <row r="1183" spans="1:40" x14ac:dyDescent="0.25">
      <c r="A1183">
        <v>15569000430</v>
      </c>
      <c r="B1183" t="s">
        <v>758</v>
      </c>
      <c r="C1183" t="s">
        <v>38</v>
      </c>
      <c r="D1183" t="s">
        <v>39</v>
      </c>
      <c r="E1183" t="s">
        <v>40</v>
      </c>
      <c r="F1183" t="s">
        <v>756</v>
      </c>
      <c r="G1183" s="1">
        <v>43333</v>
      </c>
      <c r="H1183" s="2">
        <v>44061</v>
      </c>
      <c r="I1183" t="s">
        <v>186</v>
      </c>
      <c r="J1183">
        <v>2018</v>
      </c>
      <c r="K1183">
        <v>2019</v>
      </c>
      <c r="L1183" s="7">
        <v>6000</v>
      </c>
      <c r="M1183">
        <v>545184</v>
      </c>
      <c r="N1183" s="1">
        <v>43335</v>
      </c>
      <c r="O1183" s="1">
        <v>43430</v>
      </c>
      <c r="P1183" s="1">
        <v>43434</v>
      </c>
      <c r="Q1183" s="1" t="s">
        <v>266</v>
      </c>
      <c r="R1183">
        <v>2018</v>
      </c>
      <c r="S1183">
        <v>2019</v>
      </c>
      <c r="T1183" t="s">
        <v>51</v>
      </c>
      <c r="U1183" t="s">
        <v>51</v>
      </c>
      <c r="V1183" t="s">
        <v>63</v>
      </c>
      <c r="W1183" t="s">
        <v>73</v>
      </c>
      <c r="X1183">
        <v>100</v>
      </c>
      <c r="Y1183">
        <v>27</v>
      </c>
      <c r="Z1183">
        <v>72</v>
      </c>
      <c r="AA1183" t="s">
        <v>263</v>
      </c>
      <c r="AB1183" t="s">
        <v>53</v>
      </c>
      <c r="AC1183">
        <v>95</v>
      </c>
      <c r="AD1183">
        <v>4</v>
      </c>
      <c r="AE1183">
        <v>99</v>
      </c>
      <c r="AF1183" t="s">
        <v>71</v>
      </c>
      <c r="AG1183" t="s">
        <v>72</v>
      </c>
      <c r="AH1183">
        <v>1</v>
      </c>
      <c r="AI1183">
        <v>1</v>
      </c>
      <c r="AJ1183">
        <v>1915</v>
      </c>
      <c r="AK1183">
        <v>1910</v>
      </c>
      <c r="AL1183" t="s">
        <v>173</v>
      </c>
      <c r="AM1183" t="s">
        <v>73</v>
      </c>
      <c r="AN1183">
        <v>960</v>
      </c>
    </row>
    <row r="1184" spans="1:40" x14ac:dyDescent="0.25">
      <c r="A1184">
        <v>15526000030</v>
      </c>
      <c r="B1184" t="s">
        <v>759</v>
      </c>
      <c r="C1184" t="s">
        <v>38</v>
      </c>
      <c r="D1184" t="s">
        <v>39</v>
      </c>
      <c r="E1184" t="s">
        <v>40</v>
      </c>
      <c r="F1184" t="s">
        <v>756</v>
      </c>
      <c r="G1184" s="1">
        <v>43333</v>
      </c>
      <c r="H1184" s="2">
        <v>44061</v>
      </c>
      <c r="I1184" t="s">
        <v>186</v>
      </c>
      <c r="J1184">
        <v>2018</v>
      </c>
      <c r="K1184">
        <v>2019</v>
      </c>
      <c r="L1184" s="7">
        <v>6000</v>
      </c>
      <c r="M1184">
        <v>545185</v>
      </c>
      <c r="N1184" s="1">
        <v>43335</v>
      </c>
      <c r="O1184" s="1">
        <v>43430</v>
      </c>
      <c r="P1184" s="1">
        <v>43434</v>
      </c>
      <c r="Q1184" s="1" t="s">
        <v>266</v>
      </c>
      <c r="R1184">
        <v>2018</v>
      </c>
      <c r="S1184">
        <v>2019</v>
      </c>
      <c r="T1184" t="s">
        <v>51</v>
      </c>
      <c r="U1184" t="s">
        <v>51</v>
      </c>
      <c r="V1184" t="s">
        <v>63</v>
      </c>
      <c r="W1184" t="s">
        <v>73</v>
      </c>
      <c r="X1184">
        <v>100</v>
      </c>
      <c r="Y1184">
        <v>27</v>
      </c>
      <c r="Z1184">
        <v>72</v>
      </c>
      <c r="AA1184" t="s">
        <v>263</v>
      </c>
      <c r="AB1184" t="s">
        <v>53</v>
      </c>
      <c r="AC1184">
        <v>95</v>
      </c>
      <c r="AD1184">
        <v>4</v>
      </c>
      <c r="AE1184">
        <v>99</v>
      </c>
      <c r="AF1184" t="s">
        <v>71</v>
      </c>
      <c r="AG1184" t="s">
        <v>72</v>
      </c>
      <c r="AH1184">
        <v>1</v>
      </c>
      <c r="AI1184">
        <v>1</v>
      </c>
      <c r="AJ1184">
        <v>1922</v>
      </c>
      <c r="AK1184">
        <v>1920</v>
      </c>
      <c r="AL1184" t="s">
        <v>173</v>
      </c>
      <c r="AM1184" t="s">
        <v>73</v>
      </c>
      <c r="AN1184">
        <v>800</v>
      </c>
    </row>
    <row r="1185" spans="1:40" x14ac:dyDescent="0.25">
      <c r="A1185">
        <v>15129000280</v>
      </c>
      <c r="B1185" t="s">
        <v>1157</v>
      </c>
      <c r="C1185" t="s">
        <v>38</v>
      </c>
      <c r="D1185" t="s">
        <v>67</v>
      </c>
      <c r="E1185" t="s">
        <v>67</v>
      </c>
      <c r="F1185" t="s">
        <v>1158</v>
      </c>
      <c r="G1185" s="1">
        <v>43524</v>
      </c>
      <c r="H1185" s="2">
        <v>43880</v>
      </c>
      <c r="I1185" t="s">
        <v>62</v>
      </c>
      <c r="J1185">
        <v>2019</v>
      </c>
      <c r="K1185">
        <v>2019</v>
      </c>
      <c r="L1185" s="7">
        <v>18000</v>
      </c>
      <c r="M1185">
        <v>270</v>
      </c>
      <c r="N1185" s="1">
        <v>43518</v>
      </c>
      <c r="O1185" s="1">
        <v>43584</v>
      </c>
      <c r="P1185" s="1">
        <v>43621</v>
      </c>
      <c r="Q1185" s="1" t="s">
        <v>150</v>
      </c>
      <c r="R1185">
        <v>2019</v>
      </c>
      <c r="S1185">
        <v>2019</v>
      </c>
      <c r="T1185" t="s">
        <v>51</v>
      </c>
      <c r="U1185" t="s">
        <v>51</v>
      </c>
      <c r="V1185" t="s">
        <v>63</v>
      </c>
      <c r="W1185" t="s">
        <v>73</v>
      </c>
      <c r="X1185">
        <v>100</v>
      </c>
      <c r="Y1185">
        <v>27</v>
      </c>
      <c r="Z1185">
        <v>72</v>
      </c>
      <c r="AA1185" t="s">
        <v>263</v>
      </c>
      <c r="AB1185" t="s">
        <v>70</v>
      </c>
      <c r="AC1185">
        <v>66</v>
      </c>
      <c r="AD1185">
        <v>37</v>
      </c>
      <c r="AE1185">
        <v>103</v>
      </c>
      <c r="AF1185" t="s">
        <v>71</v>
      </c>
      <c r="AG1185" t="s">
        <v>86</v>
      </c>
      <c r="AH1185">
        <v>2</v>
      </c>
      <c r="AI1185">
        <v>1</v>
      </c>
      <c r="AJ1185">
        <v>1907</v>
      </c>
      <c r="AK1185">
        <v>1900</v>
      </c>
      <c r="AL1185" t="s">
        <v>173</v>
      </c>
      <c r="AM1185" t="s">
        <v>73</v>
      </c>
      <c r="AN1185">
        <v>1768</v>
      </c>
    </row>
    <row r="1186" spans="1:40" x14ac:dyDescent="0.25">
      <c r="A1186">
        <v>15129000330</v>
      </c>
      <c r="B1186" t="s">
        <v>1167</v>
      </c>
      <c r="C1186" t="s">
        <v>38</v>
      </c>
      <c r="D1186" t="s">
        <v>67</v>
      </c>
      <c r="E1186" t="s">
        <v>67</v>
      </c>
      <c r="F1186" t="s">
        <v>1158</v>
      </c>
      <c r="G1186" s="1">
        <v>43524</v>
      </c>
      <c r="H1186" s="2">
        <v>43880</v>
      </c>
      <c r="I1186" t="s">
        <v>62</v>
      </c>
      <c r="J1186">
        <v>2019</v>
      </c>
      <c r="K1186">
        <v>2019</v>
      </c>
      <c r="L1186" s="7">
        <v>18000</v>
      </c>
      <c r="M1186">
        <v>268</v>
      </c>
      <c r="N1186" s="1">
        <v>43518</v>
      </c>
      <c r="O1186" s="1">
        <v>43607</v>
      </c>
      <c r="P1186" s="1">
        <v>43626</v>
      </c>
      <c r="Q1186" s="1" t="s">
        <v>150</v>
      </c>
      <c r="R1186">
        <v>2019</v>
      </c>
      <c r="S1186">
        <v>2019</v>
      </c>
      <c r="T1186" t="s">
        <v>51</v>
      </c>
      <c r="U1186" t="s">
        <v>51</v>
      </c>
      <c r="V1186" t="s">
        <v>63</v>
      </c>
      <c r="W1186" t="s">
        <v>73</v>
      </c>
      <c r="X1186">
        <v>100</v>
      </c>
      <c r="Y1186">
        <v>27</v>
      </c>
      <c r="Z1186">
        <v>72</v>
      </c>
      <c r="AA1186" t="s">
        <v>263</v>
      </c>
      <c r="AB1186" t="s">
        <v>70</v>
      </c>
      <c r="AC1186">
        <v>89</v>
      </c>
      <c r="AD1186">
        <v>19</v>
      </c>
      <c r="AE1186">
        <v>108</v>
      </c>
      <c r="AF1186" t="s">
        <v>71</v>
      </c>
      <c r="AG1186" t="s">
        <v>72</v>
      </c>
      <c r="AH1186">
        <v>2</v>
      </c>
      <c r="AI1186">
        <v>1</v>
      </c>
      <c r="AJ1186">
        <v>1905</v>
      </c>
      <c r="AK1186">
        <v>1900</v>
      </c>
      <c r="AL1186" t="s">
        <v>73</v>
      </c>
      <c r="AM1186" t="s">
        <v>73</v>
      </c>
      <c r="AN1186">
        <v>1562</v>
      </c>
    </row>
    <row r="1187" spans="1:40" x14ac:dyDescent="0.25">
      <c r="A1187">
        <v>15133000210</v>
      </c>
      <c r="B1187" t="s">
        <v>1164</v>
      </c>
      <c r="C1187" t="s">
        <v>38</v>
      </c>
      <c r="D1187" t="s">
        <v>67</v>
      </c>
      <c r="E1187" t="s">
        <v>67</v>
      </c>
      <c r="F1187" t="s">
        <v>1165</v>
      </c>
      <c r="G1187" s="1">
        <v>43483</v>
      </c>
      <c r="H1187" s="2">
        <v>43849</v>
      </c>
      <c r="I1187" t="s">
        <v>42</v>
      </c>
      <c r="J1187">
        <v>2019</v>
      </c>
      <c r="K1187">
        <v>2019</v>
      </c>
      <c r="L1187" s="7">
        <v>12200</v>
      </c>
      <c r="M1187">
        <v>160</v>
      </c>
      <c r="N1187" s="1">
        <v>43469</v>
      </c>
      <c r="O1187" s="1">
        <v>43579</v>
      </c>
      <c r="P1187" s="1">
        <v>43626</v>
      </c>
      <c r="Q1187" s="1" t="s">
        <v>150</v>
      </c>
      <c r="R1187">
        <v>2019</v>
      </c>
      <c r="S1187">
        <v>2019</v>
      </c>
      <c r="T1187" t="s">
        <v>1166</v>
      </c>
      <c r="U1187" t="s">
        <v>44</v>
      </c>
      <c r="V1187" t="s">
        <v>63</v>
      </c>
      <c r="W1187" t="s">
        <v>73</v>
      </c>
      <c r="X1187">
        <v>100</v>
      </c>
      <c r="Y1187">
        <v>27</v>
      </c>
      <c r="Z1187">
        <v>72</v>
      </c>
      <c r="AA1187" t="s">
        <v>263</v>
      </c>
      <c r="AB1187" t="s">
        <v>70</v>
      </c>
      <c r="AC1187">
        <v>110</v>
      </c>
      <c r="AD1187">
        <v>47</v>
      </c>
      <c r="AE1187">
        <v>157</v>
      </c>
      <c r="AF1187" t="s">
        <v>71</v>
      </c>
      <c r="AG1187" t="s">
        <v>72</v>
      </c>
      <c r="AH1187">
        <v>1.5</v>
      </c>
      <c r="AI1187">
        <v>1</v>
      </c>
      <c r="AJ1187">
        <v>1924</v>
      </c>
      <c r="AK1187">
        <v>1920</v>
      </c>
      <c r="AL1187" t="s">
        <v>73</v>
      </c>
      <c r="AM1187" t="s">
        <v>73</v>
      </c>
      <c r="AN1187">
        <v>1197</v>
      </c>
    </row>
    <row r="1188" spans="1:40" x14ac:dyDescent="0.25">
      <c r="A1188">
        <v>15128000130</v>
      </c>
      <c r="B1188" t="s">
        <v>1170</v>
      </c>
      <c r="C1188" t="s">
        <v>38</v>
      </c>
      <c r="D1188" t="s">
        <v>67</v>
      </c>
      <c r="E1188" t="s">
        <v>67</v>
      </c>
      <c r="F1188" t="s">
        <v>1158</v>
      </c>
      <c r="G1188" s="1">
        <v>43524</v>
      </c>
      <c r="H1188" s="2">
        <v>43880</v>
      </c>
      <c r="I1188" t="s">
        <v>62</v>
      </c>
      <c r="J1188">
        <v>2019</v>
      </c>
      <c r="K1188">
        <v>2019</v>
      </c>
      <c r="L1188" s="7">
        <v>18000</v>
      </c>
      <c r="M1188">
        <v>271</v>
      </c>
      <c r="N1188" s="1">
        <v>43518</v>
      </c>
      <c r="O1188" s="1">
        <v>43584</v>
      </c>
      <c r="P1188" s="1">
        <v>43628</v>
      </c>
      <c r="Q1188" s="1" t="s">
        <v>150</v>
      </c>
      <c r="R1188">
        <v>2019</v>
      </c>
      <c r="S1188">
        <v>2019</v>
      </c>
      <c r="T1188" t="s">
        <v>51</v>
      </c>
      <c r="U1188" t="s">
        <v>51</v>
      </c>
      <c r="V1188" t="s">
        <v>63</v>
      </c>
      <c r="W1188" t="s">
        <v>73</v>
      </c>
      <c r="X1188">
        <v>100</v>
      </c>
      <c r="Y1188">
        <v>27</v>
      </c>
      <c r="Z1188">
        <v>72</v>
      </c>
      <c r="AA1188" t="s">
        <v>263</v>
      </c>
      <c r="AB1188" t="s">
        <v>70</v>
      </c>
      <c r="AC1188">
        <v>66</v>
      </c>
      <c r="AD1188">
        <v>44</v>
      </c>
      <c r="AE1188">
        <v>110</v>
      </c>
      <c r="AF1188" t="s">
        <v>71</v>
      </c>
      <c r="AG1188" t="s">
        <v>72</v>
      </c>
      <c r="AH1188">
        <v>1</v>
      </c>
      <c r="AI1188">
        <v>1</v>
      </c>
      <c r="AJ1188">
        <v>1908</v>
      </c>
      <c r="AK1188">
        <v>1900</v>
      </c>
      <c r="AL1188" t="s">
        <v>173</v>
      </c>
      <c r="AM1188" t="s">
        <v>73</v>
      </c>
      <c r="AN1188">
        <v>968</v>
      </c>
    </row>
    <row r="1189" spans="1:40" x14ac:dyDescent="0.25">
      <c r="A1189">
        <v>15530000140</v>
      </c>
      <c r="B1189" t="s">
        <v>1427</v>
      </c>
      <c r="C1189" t="s">
        <v>38</v>
      </c>
      <c r="D1189" t="s">
        <v>39</v>
      </c>
      <c r="E1189" t="s">
        <v>40</v>
      </c>
      <c r="F1189" t="s">
        <v>1428</v>
      </c>
      <c r="G1189" s="1">
        <v>43643</v>
      </c>
      <c r="H1189" s="2">
        <v>44001</v>
      </c>
      <c r="I1189" t="s">
        <v>150</v>
      </c>
      <c r="J1189">
        <v>2019</v>
      </c>
      <c r="K1189">
        <v>2019</v>
      </c>
      <c r="L1189" s="7">
        <v>9000</v>
      </c>
      <c r="M1189">
        <v>671</v>
      </c>
      <c r="N1189" s="1">
        <v>43642</v>
      </c>
      <c r="O1189" s="1">
        <v>43691</v>
      </c>
      <c r="P1189" s="1">
        <v>43714</v>
      </c>
      <c r="Q1189" s="1" t="s">
        <v>223</v>
      </c>
      <c r="R1189">
        <v>2019</v>
      </c>
      <c r="S1189">
        <v>2020</v>
      </c>
      <c r="T1189" t="s">
        <v>1429</v>
      </c>
      <c r="U1189" t="s">
        <v>44</v>
      </c>
      <c r="V1189" t="s">
        <v>63</v>
      </c>
      <c r="W1189" t="s">
        <v>73</v>
      </c>
      <c r="X1189">
        <v>100</v>
      </c>
      <c r="Y1189">
        <v>27</v>
      </c>
      <c r="Z1189">
        <v>72</v>
      </c>
      <c r="AA1189" t="s">
        <v>263</v>
      </c>
      <c r="AB1189" t="s">
        <v>47</v>
      </c>
      <c r="AC1189">
        <v>49</v>
      </c>
      <c r="AD1189">
        <v>23</v>
      </c>
      <c r="AE1189">
        <v>72</v>
      </c>
      <c r="AF1189" t="s">
        <v>71</v>
      </c>
      <c r="AG1189" t="s">
        <v>72</v>
      </c>
      <c r="AH1189">
        <v>1</v>
      </c>
      <c r="AI1189">
        <v>1</v>
      </c>
      <c r="AJ1189">
        <v>1919</v>
      </c>
      <c r="AK1189">
        <v>1910</v>
      </c>
      <c r="AL1189" t="s">
        <v>173</v>
      </c>
      <c r="AM1189" t="s">
        <v>73</v>
      </c>
      <c r="AN1189">
        <v>855</v>
      </c>
    </row>
    <row r="1190" spans="1:40" x14ac:dyDescent="0.25">
      <c r="A1190">
        <v>15343000300</v>
      </c>
      <c r="B1190" t="s">
        <v>899</v>
      </c>
      <c r="C1190" t="s">
        <v>38</v>
      </c>
      <c r="D1190" t="s">
        <v>39</v>
      </c>
      <c r="E1190" t="s">
        <v>40</v>
      </c>
      <c r="F1190" t="s">
        <v>900</v>
      </c>
      <c r="G1190" s="1">
        <v>43482</v>
      </c>
      <c r="H1190" s="2">
        <v>43849</v>
      </c>
      <c r="I1190" t="s">
        <v>42</v>
      </c>
      <c r="J1190">
        <v>2019</v>
      </c>
      <c r="K1190">
        <v>2019</v>
      </c>
      <c r="L1190" s="7">
        <v>6900</v>
      </c>
      <c r="M1190">
        <v>191</v>
      </c>
      <c r="N1190" s="1">
        <v>43482</v>
      </c>
      <c r="O1190" s="1">
        <v>43504</v>
      </c>
      <c r="P1190" s="1">
        <v>43518</v>
      </c>
      <c r="Q1190" s="1" t="s">
        <v>62</v>
      </c>
      <c r="R1190">
        <v>2019</v>
      </c>
      <c r="S1190">
        <v>2019</v>
      </c>
      <c r="T1190" t="s">
        <v>51</v>
      </c>
      <c r="U1190" t="s">
        <v>51</v>
      </c>
      <c r="V1190" t="s">
        <v>63</v>
      </c>
      <c r="W1190" t="s">
        <v>73</v>
      </c>
      <c r="X1190">
        <v>100</v>
      </c>
      <c r="Y1190">
        <v>27</v>
      </c>
      <c r="Z1190">
        <v>76</v>
      </c>
      <c r="AA1190" t="s">
        <v>161</v>
      </c>
      <c r="AB1190" t="s">
        <v>53</v>
      </c>
      <c r="AC1190">
        <v>22</v>
      </c>
      <c r="AD1190">
        <v>14</v>
      </c>
      <c r="AE1190">
        <v>36</v>
      </c>
      <c r="AF1190" t="s">
        <v>71</v>
      </c>
      <c r="AG1190" t="s">
        <v>72</v>
      </c>
      <c r="AH1190">
        <v>1</v>
      </c>
      <c r="AI1190">
        <v>1</v>
      </c>
      <c r="AJ1190">
        <v>1924</v>
      </c>
      <c r="AK1190">
        <v>1920</v>
      </c>
      <c r="AL1190" t="s">
        <v>73</v>
      </c>
      <c r="AM1190" t="s">
        <v>73</v>
      </c>
      <c r="AN1190">
        <v>836</v>
      </c>
    </row>
    <row r="1191" spans="1:40" x14ac:dyDescent="0.25">
      <c r="A1191">
        <v>15591000250</v>
      </c>
      <c r="B1191" t="s">
        <v>1209</v>
      </c>
      <c r="C1191" t="s">
        <v>38</v>
      </c>
      <c r="D1191" t="s">
        <v>67</v>
      </c>
      <c r="E1191" t="s">
        <v>67</v>
      </c>
      <c r="F1191" t="s">
        <v>1158</v>
      </c>
      <c r="G1191" s="1">
        <v>43524</v>
      </c>
      <c r="H1191" s="2">
        <v>43880</v>
      </c>
      <c r="I1191" t="s">
        <v>62</v>
      </c>
      <c r="J1191">
        <v>2019</v>
      </c>
      <c r="K1191">
        <v>2019</v>
      </c>
      <c r="L1191" s="7">
        <v>18000</v>
      </c>
      <c r="M1191">
        <v>275</v>
      </c>
      <c r="N1191" s="1">
        <v>43518</v>
      </c>
      <c r="O1191" s="1">
        <v>43600</v>
      </c>
      <c r="P1191" s="1">
        <v>43647</v>
      </c>
      <c r="Q1191" s="1" t="s">
        <v>183</v>
      </c>
      <c r="R1191">
        <v>2019</v>
      </c>
      <c r="S1191">
        <v>2020</v>
      </c>
      <c r="T1191" t="s">
        <v>51</v>
      </c>
      <c r="U1191" t="s">
        <v>51</v>
      </c>
      <c r="V1191" t="s">
        <v>63</v>
      </c>
      <c r="W1191" t="s">
        <v>73</v>
      </c>
      <c r="X1191">
        <v>100</v>
      </c>
      <c r="Y1191">
        <v>27</v>
      </c>
      <c r="Z1191">
        <v>76</v>
      </c>
      <c r="AA1191" t="s">
        <v>161</v>
      </c>
      <c r="AB1191" t="s">
        <v>70</v>
      </c>
      <c r="AC1191">
        <v>82</v>
      </c>
      <c r="AD1191">
        <v>47</v>
      </c>
      <c r="AE1191">
        <v>129</v>
      </c>
      <c r="AF1191" t="s">
        <v>71</v>
      </c>
      <c r="AG1191" t="s">
        <v>72</v>
      </c>
      <c r="AH1191">
        <v>1</v>
      </c>
      <c r="AI1191">
        <v>1</v>
      </c>
      <c r="AJ1191">
        <v>1922</v>
      </c>
      <c r="AK1191">
        <v>1920</v>
      </c>
      <c r="AL1191" t="s">
        <v>173</v>
      </c>
      <c r="AM1191" t="s">
        <v>73</v>
      </c>
      <c r="AN1191">
        <v>884</v>
      </c>
    </row>
    <row r="1192" spans="1:40" x14ac:dyDescent="0.25">
      <c r="A1192">
        <v>15348000115</v>
      </c>
      <c r="B1192" t="s">
        <v>1210</v>
      </c>
      <c r="C1192" t="s">
        <v>38</v>
      </c>
      <c r="D1192" t="s">
        <v>67</v>
      </c>
      <c r="E1192" t="s">
        <v>67</v>
      </c>
      <c r="F1192" t="s">
        <v>1158</v>
      </c>
      <c r="G1192" s="1">
        <v>43524</v>
      </c>
      <c r="H1192" s="2">
        <v>43880</v>
      </c>
      <c r="I1192" t="s">
        <v>62</v>
      </c>
      <c r="J1192">
        <v>2019</v>
      </c>
      <c r="K1192">
        <v>2019</v>
      </c>
      <c r="L1192" s="7">
        <v>21000</v>
      </c>
      <c r="M1192">
        <v>274</v>
      </c>
      <c r="N1192" s="1">
        <v>43518</v>
      </c>
      <c r="O1192" s="1">
        <v>43586</v>
      </c>
      <c r="P1192" s="1">
        <v>43647</v>
      </c>
      <c r="Q1192" s="1" t="s">
        <v>183</v>
      </c>
      <c r="R1192">
        <v>2019</v>
      </c>
      <c r="S1192">
        <v>2020</v>
      </c>
      <c r="T1192" t="s">
        <v>51</v>
      </c>
      <c r="U1192" t="s">
        <v>51</v>
      </c>
      <c r="V1192" t="s">
        <v>63</v>
      </c>
      <c r="W1192" t="s">
        <v>73</v>
      </c>
      <c r="X1192">
        <v>100</v>
      </c>
      <c r="Y1192">
        <v>27</v>
      </c>
      <c r="Z1192">
        <v>76</v>
      </c>
      <c r="AA1192" t="s">
        <v>161</v>
      </c>
      <c r="AB1192" t="s">
        <v>70</v>
      </c>
      <c r="AC1192">
        <v>68</v>
      </c>
      <c r="AD1192">
        <v>61</v>
      </c>
      <c r="AE1192">
        <v>129</v>
      </c>
      <c r="AF1192" t="s">
        <v>71</v>
      </c>
      <c r="AG1192" t="s">
        <v>86</v>
      </c>
      <c r="AH1192">
        <v>2</v>
      </c>
      <c r="AI1192">
        <v>2</v>
      </c>
      <c r="AJ1192">
        <v>1927</v>
      </c>
      <c r="AK1192">
        <v>1920</v>
      </c>
      <c r="AL1192" t="s">
        <v>73</v>
      </c>
      <c r="AM1192" t="s">
        <v>73</v>
      </c>
      <c r="AN1192">
        <v>2000</v>
      </c>
    </row>
    <row r="1193" spans="1:40" x14ac:dyDescent="0.25">
      <c r="A1193">
        <v>15356000240</v>
      </c>
      <c r="B1193" t="s">
        <v>1253</v>
      </c>
      <c r="C1193" t="s">
        <v>38</v>
      </c>
      <c r="D1193" t="s">
        <v>67</v>
      </c>
      <c r="E1193" t="s">
        <v>67</v>
      </c>
      <c r="F1193" t="s">
        <v>1158</v>
      </c>
      <c r="G1193" s="1">
        <v>43524</v>
      </c>
      <c r="H1193" s="2">
        <v>43880</v>
      </c>
      <c r="I1193" t="s">
        <v>62</v>
      </c>
      <c r="J1193">
        <v>2019</v>
      </c>
      <c r="K1193">
        <v>2019</v>
      </c>
      <c r="L1193" s="7">
        <v>18000</v>
      </c>
      <c r="M1193">
        <v>273</v>
      </c>
      <c r="N1193" s="1">
        <v>43518</v>
      </c>
      <c r="O1193" s="1">
        <v>43586</v>
      </c>
      <c r="P1193" s="1">
        <v>43662</v>
      </c>
      <c r="Q1193" s="1" t="s">
        <v>183</v>
      </c>
      <c r="R1193">
        <v>2019</v>
      </c>
      <c r="S1193">
        <v>2020</v>
      </c>
      <c r="T1193" t="s">
        <v>51</v>
      </c>
      <c r="U1193" t="s">
        <v>51</v>
      </c>
      <c r="V1193" t="s">
        <v>63</v>
      </c>
      <c r="W1193" t="s">
        <v>73</v>
      </c>
      <c r="X1193">
        <v>100</v>
      </c>
      <c r="Y1193">
        <v>27</v>
      </c>
      <c r="Z1193">
        <v>76</v>
      </c>
      <c r="AA1193" t="s">
        <v>161</v>
      </c>
      <c r="AB1193" t="s">
        <v>70</v>
      </c>
      <c r="AC1193">
        <v>68</v>
      </c>
      <c r="AD1193">
        <v>76</v>
      </c>
      <c r="AE1193">
        <v>144</v>
      </c>
      <c r="AF1193" t="s">
        <v>71</v>
      </c>
      <c r="AG1193" t="s">
        <v>86</v>
      </c>
      <c r="AH1193">
        <v>1</v>
      </c>
      <c r="AI1193">
        <v>1</v>
      </c>
      <c r="AJ1193">
        <v>1929</v>
      </c>
      <c r="AK1193">
        <v>1920</v>
      </c>
      <c r="AL1193" t="s">
        <v>173</v>
      </c>
      <c r="AM1193" t="s">
        <v>73</v>
      </c>
      <c r="AN1193">
        <v>874</v>
      </c>
    </row>
    <row r="1194" spans="1:40" x14ac:dyDescent="0.25">
      <c r="A1194">
        <v>13816080230</v>
      </c>
      <c r="B1194" t="s">
        <v>774</v>
      </c>
      <c r="C1194" t="s">
        <v>38</v>
      </c>
      <c r="D1194" t="s">
        <v>39</v>
      </c>
      <c r="E1194" t="s">
        <v>40</v>
      </c>
      <c r="F1194" t="s">
        <v>735</v>
      </c>
      <c r="G1194" s="1">
        <v>43369</v>
      </c>
      <c r="H1194" s="2">
        <v>44092</v>
      </c>
      <c r="I1194" t="s">
        <v>223</v>
      </c>
      <c r="J1194">
        <v>2018</v>
      </c>
      <c r="K1194">
        <v>2019</v>
      </c>
      <c r="L1194" s="7">
        <v>8899</v>
      </c>
      <c r="M1194">
        <v>546055</v>
      </c>
      <c r="N1194" s="1">
        <v>43374</v>
      </c>
      <c r="O1194" s="1">
        <v>43439</v>
      </c>
      <c r="P1194" s="1">
        <v>43446</v>
      </c>
      <c r="Q1194" s="1" t="s">
        <v>300</v>
      </c>
      <c r="R1194">
        <v>2018</v>
      </c>
      <c r="S1194">
        <v>2019</v>
      </c>
      <c r="T1194" t="s">
        <v>51</v>
      </c>
      <c r="U1194" t="s">
        <v>51</v>
      </c>
      <c r="V1194" t="s">
        <v>63</v>
      </c>
      <c r="W1194" t="s">
        <v>73</v>
      </c>
      <c r="X1194">
        <v>100</v>
      </c>
      <c r="Y1194">
        <v>22</v>
      </c>
      <c r="Z1194">
        <v>78</v>
      </c>
      <c r="AA1194" t="s">
        <v>59</v>
      </c>
      <c r="AB1194" t="s">
        <v>47</v>
      </c>
      <c r="AC1194">
        <v>65</v>
      </c>
      <c r="AD1194">
        <v>7</v>
      </c>
      <c r="AE1194">
        <v>72</v>
      </c>
      <c r="AF1194" t="s">
        <v>71</v>
      </c>
      <c r="AG1194" t="s">
        <v>86</v>
      </c>
      <c r="AH1194">
        <v>2</v>
      </c>
      <c r="AI1194">
        <v>1</v>
      </c>
      <c r="AJ1194">
        <v>1898</v>
      </c>
      <c r="AK1194">
        <v>1890</v>
      </c>
      <c r="AL1194" t="s">
        <v>173</v>
      </c>
      <c r="AM1194" t="s">
        <v>73</v>
      </c>
      <c r="AN1194">
        <v>1440</v>
      </c>
    </row>
    <row r="1195" spans="1:40" x14ac:dyDescent="0.25">
      <c r="A1195">
        <v>13808040020</v>
      </c>
      <c r="B1195" t="s">
        <v>809</v>
      </c>
      <c r="C1195" t="s">
        <v>38</v>
      </c>
      <c r="D1195" t="s">
        <v>39</v>
      </c>
      <c r="E1195" t="s">
        <v>40</v>
      </c>
      <c r="F1195" t="s">
        <v>735</v>
      </c>
      <c r="G1195" s="1">
        <v>43369</v>
      </c>
      <c r="H1195" s="2">
        <v>44092</v>
      </c>
      <c r="I1195" t="s">
        <v>223</v>
      </c>
      <c r="J1195">
        <v>2018</v>
      </c>
      <c r="K1195">
        <v>2019</v>
      </c>
      <c r="L1195" s="7">
        <v>8899</v>
      </c>
      <c r="M1195">
        <v>546054</v>
      </c>
      <c r="N1195" s="1">
        <v>43374</v>
      </c>
      <c r="O1195" s="1">
        <v>43439</v>
      </c>
      <c r="P1195" s="1">
        <v>43468</v>
      </c>
      <c r="Q1195" s="1" t="s">
        <v>42</v>
      </c>
      <c r="R1195">
        <v>2019</v>
      </c>
      <c r="S1195">
        <v>2019</v>
      </c>
      <c r="T1195" t="s">
        <v>51</v>
      </c>
      <c r="U1195" t="s">
        <v>51</v>
      </c>
      <c r="V1195" t="s">
        <v>63</v>
      </c>
      <c r="W1195" t="s">
        <v>73</v>
      </c>
      <c r="X1195">
        <v>100</v>
      </c>
      <c r="Y1195">
        <v>22</v>
      </c>
      <c r="Z1195">
        <v>78</v>
      </c>
      <c r="AA1195" t="s">
        <v>59</v>
      </c>
      <c r="AB1195" t="s">
        <v>47</v>
      </c>
      <c r="AC1195">
        <v>65</v>
      </c>
      <c r="AD1195">
        <v>29</v>
      </c>
      <c r="AE1195">
        <v>94</v>
      </c>
      <c r="AF1195" t="s">
        <v>71</v>
      </c>
      <c r="AG1195" t="s">
        <v>86</v>
      </c>
      <c r="AH1195">
        <v>2</v>
      </c>
      <c r="AI1195">
        <v>1</v>
      </c>
      <c r="AJ1195">
        <v>1904</v>
      </c>
      <c r="AK1195">
        <v>1900</v>
      </c>
      <c r="AL1195" t="s">
        <v>173</v>
      </c>
      <c r="AM1195" t="s">
        <v>73</v>
      </c>
      <c r="AN1195">
        <v>1700</v>
      </c>
    </row>
    <row r="1196" spans="1:40" x14ac:dyDescent="0.25">
      <c r="A1196">
        <v>13817070290</v>
      </c>
      <c r="B1196" t="s">
        <v>808</v>
      </c>
      <c r="C1196" t="s">
        <v>38</v>
      </c>
      <c r="D1196" t="s">
        <v>39</v>
      </c>
      <c r="E1196" t="s">
        <v>40</v>
      </c>
      <c r="F1196" t="s">
        <v>735</v>
      </c>
      <c r="G1196" s="1">
        <v>43369</v>
      </c>
      <c r="H1196" s="2">
        <v>44092</v>
      </c>
      <c r="I1196" t="s">
        <v>223</v>
      </c>
      <c r="J1196">
        <v>2018</v>
      </c>
      <c r="K1196">
        <v>2019</v>
      </c>
      <c r="L1196" s="7">
        <v>8899</v>
      </c>
      <c r="M1196">
        <v>546058</v>
      </c>
      <c r="N1196" s="1">
        <v>43374</v>
      </c>
      <c r="O1196" s="1">
        <v>43444</v>
      </c>
      <c r="P1196" s="1">
        <v>43468</v>
      </c>
      <c r="Q1196" s="1" t="s">
        <v>42</v>
      </c>
      <c r="R1196">
        <v>2019</v>
      </c>
      <c r="S1196">
        <v>2019</v>
      </c>
      <c r="T1196" t="s">
        <v>51</v>
      </c>
      <c r="U1196" t="s">
        <v>51</v>
      </c>
      <c r="V1196" t="s">
        <v>63</v>
      </c>
      <c r="W1196" t="s">
        <v>73</v>
      </c>
      <c r="X1196">
        <v>100</v>
      </c>
      <c r="Y1196">
        <v>22</v>
      </c>
      <c r="Z1196">
        <v>78</v>
      </c>
      <c r="AA1196" t="s">
        <v>59</v>
      </c>
      <c r="AB1196" t="s">
        <v>47</v>
      </c>
      <c r="AC1196">
        <v>70</v>
      </c>
      <c r="AD1196">
        <v>24</v>
      </c>
      <c r="AE1196">
        <v>94</v>
      </c>
      <c r="AF1196" t="s">
        <v>71</v>
      </c>
      <c r="AG1196" t="s">
        <v>86</v>
      </c>
      <c r="AH1196">
        <v>2</v>
      </c>
      <c r="AI1196">
        <v>1</v>
      </c>
      <c r="AJ1196">
        <v>1904</v>
      </c>
      <c r="AK1196">
        <v>1900</v>
      </c>
      <c r="AL1196" t="s">
        <v>173</v>
      </c>
      <c r="AM1196" t="s">
        <v>73</v>
      </c>
      <c r="AN1196">
        <v>1694</v>
      </c>
    </row>
    <row r="1197" spans="1:40" x14ac:dyDescent="0.25">
      <c r="A1197">
        <v>13821040050</v>
      </c>
      <c r="B1197" t="s">
        <v>802</v>
      </c>
      <c r="C1197" t="s">
        <v>38</v>
      </c>
      <c r="D1197" t="s">
        <v>39</v>
      </c>
      <c r="E1197" t="s">
        <v>40</v>
      </c>
      <c r="F1197" t="s">
        <v>735</v>
      </c>
      <c r="G1197" s="1">
        <v>43369</v>
      </c>
      <c r="H1197" s="2">
        <v>44092</v>
      </c>
      <c r="I1197" t="s">
        <v>223</v>
      </c>
      <c r="J1197">
        <v>2018</v>
      </c>
      <c r="K1197">
        <v>2019</v>
      </c>
      <c r="L1197" s="7">
        <v>8899</v>
      </c>
      <c r="M1197">
        <v>546059</v>
      </c>
      <c r="N1197" s="1">
        <v>43374</v>
      </c>
      <c r="O1197" s="1">
        <v>43460</v>
      </c>
      <c r="P1197" s="1">
        <v>43468</v>
      </c>
      <c r="Q1197" s="1" t="s">
        <v>42</v>
      </c>
      <c r="R1197">
        <v>2019</v>
      </c>
      <c r="S1197">
        <v>2019</v>
      </c>
      <c r="T1197" t="s">
        <v>51</v>
      </c>
      <c r="U1197" t="s">
        <v>51</v>
      </c>
      <c r="V1197" t="s">
        <v>63</v>
      </c>
      <c r="W1197" t="s">
        <v>73</v>
      </c>
      <c r="X1197">
        <v>100</v>
      </c>
      <c r="Y1197">
        <v>22</v>
      </c>
      <c r="Z1197">
        <v>78</v>
      </c>
      <c r="AA1197" t="s">
        <v>59</v>
      </c>
      <c r="AB1197" t="s">
        <v>47</v>
      </c>
      <c r="AC1197">
        <v>86</v>
      </c>
      <c r="AD1197">
        <v>8</v>
      </c>
      <c r="AE1197">
        <v>94</v>
      </c>
      <c r="AF1197" t="s">
        <v>71</v>
      </c>
      <c r="AG1197" t="s">
        <v>72</v>
      </c>
      <c r="AH1197">
        <v>2</v>
      </c>
      <c r="AI1197">
        <v>1</v>
      </c>
      <c r="AJ1197">
        <v>1895</v>
      </c>
      <c r="AK1197">
        <v>1890</v>
      </c>
      <c r="AL1197" t="s">
        <v>173</v>
      </c>
      <c r="AM1197" t="s">
        <v>73</v>
      </c>
      <c r="AN1197">
        <v>1088</v>
      </c>
    </row>
    <row r="1198" spans="1:40" x14ac:dyDescent="0.25">
      <c r="A1198">
        <v>13836000240</v>
      </c>
      <c r="B1198" t="s">
        <v>807</v>
      </c>
      <c r="C1198" t="s">
        <v>38</v>
      </c>
      <c r="D1198" t="s">
        <v>39</v>
      </c>
      <c r="E1198" t="s">
        <v>40</v>
      </c>
      <c r="F1198" t="s">
        <v>735</v>
      </c>
      <c r="G1198" s="1">
        <v>43369</v>
      </c>
      <c r="H1198" s="2">
        <v>44092</v>
      </c>
      <c r="I1198" t="s">
        <v>223</v>
      </c>
      <c r="J1198">
        <v>2018</v>
      </c>
      <c r="K1198">
        <v>2019</v>
      </c>
      <c r="L1198" s="7">
        <v>8899</v>
      </c>
      <c r="M1198">
        <v>546064</v>
      </c>
      <c r="N1198" s="1">
        <v>43374</v>
      </c>
      <c r="O1198" s="1">
        <v>43447</v>
      </c>
      <c r="P1198" s="1">
        <v>43468</v>
      </c>
      <c r="Q1198" s="1" t="s">
        <v>42</v>
      </c>
      <c r="R1198">
        <v>2019</v>
      </c>
      <c r="S1198">
        <v>2020</v>
      </c>
      <c r="T1198" t="s">
        <v>51</v>
      </c>
      <c r="U1198" t="s">
        <v>51</v>
      </c>
      <c r="V1198" t="s">
        <v>63</v>
      </c>
      <c r="W1198" t="s">
        <v>73</v>
      </c>
      <c r="X1198">
        <v>100</v>
      </c>
      <c r="Y1198">
        <v>22</v>
      </c>
      <c r="Z1198">
        <v>78</v>
      </c>
      <c r="AA1198" t="s">
        <v>59</v>
      </c>
      <c r="AB1198" t="s">
        <v>47</v>
      </c>
      <c r="AC1198">
        <v>73</v>
      </c>
      <c r="AD1198">
        <v>21</v>
      </c>
      <c r="AE1198">
        <v>94</v>
      </c>
      <c r="AF1198" t="s">
        <v>71</v>
      </c>
      <c r="AG1198" t="s">
        <v>86</v>
      </c>
      <c r="AH1198">
        <v>2</v>
      </c>
      <c r="AI1198">
        <v>2</v>
      </c>
      <c r="AJ1198">
        <v>1910</v>
      </c>
      <c r="AK1198">
        <v>1910</v>
      </c>
      <c r="AL1198" t="s">
        <v>173</v>
      </c>
      <c r="AM1198" t="s">
        <v>73</v>
      </c>
      <c r="AN1198">
        <v>2458</v>
      </c>
    </row>
    <row r="1199" spans="1:40" x14ac:dyDescent="0.25">
      <c r="A1199">
        <v>13821040120</v>
      </c>
      <c r="B1199" t="s">
        <v>803</v>
      </c>
      <c r="C1199" t="s">
        <v>38</v>
      </c>
      <c r="D1199" t="s">
        <v>39</v>
      </c>
      <c r="E1199" t="s">
        <v>40</v>
      </c>
      <c r="F1199" t="s">
        <v>735</v>
      </c>
      <c r="G1199" s="1">
        <v>43369</v>
      </c>
      <c r="H1199" s="2">
        <v>44092</v>
      </c>
      <c r="I1199" t="s">
        <v>223</v>
      </c>
      <c r="J1199">
        <v>2018</v>
      </c>
      <c r="K1199">
        <v>2019</v>
      </c>
      <c r="L1199" s="7">
        <v>8899</v>
      </c>
      <c r="M1199">
        <v>546065</v>
      </c>
      <c r="N1199" s="1">
        <v>43374</v>
      </c>
      <c r="O1199" s="1">
        <v>43460</v>
      </c>
      <c r="P1199" s="1">
        <v>43468</v>
      </c>
      <c r="Q1199" s="1" t="s">
        <v>42</v>
      </c>
      <c r="R1199">
        <v>2019</v>
      </c>
      <c r="S1199">
        <v>2019</v>
      </c>
      <c r="T1199" t="s">
        <v>51</v>
      </c>
      <c r="U1199" t="s">
        <v>51</v>
      </c>
      <c r="V1199" t="s">
        <v>63</v>
      </c>
      <c r="W1199" t="s">
        <v>73</v>
      </c>
      <c r="X1199">
        <v>100</v>
      </c>
      <c r="Y1199">
        <v>22</v>
      </c>
      <c r="Z1199">
        <v>78</v>
      </c>
      <c r="AA1199" t="s">
        <v>59</v>
      </c>
      <c r="AB1199" t="s">
        <v>47</v>
      </c>
      <c r="AC1199">
        <v>86</v>
      </c>
      <c r="AD1199">
        <v>8</v>
      </c>
      <c r="AE1199">
        <v>94</v>
      </c>
      <c r="AF1199" t="s">
        <v>71</v>
      </c>
      <c r="AG1199" t="s">
        <v>86</v>
      </c>
      <c r="AH1199">
        <v>2</v>
      </c>
      <c r="AI1199">
        <v>1</v>
      </c>
      <c r="AJ1199">
        <v>1895</v>
      </c>
      <c r="AK1199">
        <v>1890</v>
      </c>
      <c r="AL1199" t="s">
        <v>173</v>
      </c>
      <c r="AM1199" t="s">
        <v>73</v>
      </c>
      <c r="AN1199">
        <v>1518</v>
      </c>
    </row>
    <row r="1200" spans="1:40" x14ac:dyDescent="0.25">
      <c r="A1200">
        <v>13837000210</v>
      </c>
      <c r="B1200" t="s">
        <v>804</v>
      </c>
      <c r="C1200" t="s">
        <v>38</v>
      </c>
      <c r="D1200" t="s">
        <v>39</v>
      </c>
      <c r="E1200" t="s">
        <v>40</v>
      </c>
      <c r="F1200" t="s">
        <v>735</v>
      </c>
      <c r="G1200" s="1">
        <v>43369</v>
      </c>
      <c r="H1200" s="2">
        <v>44092</v>
      </c>
      <c r="I1200" t="s">
        <v>223</v>
      </c>
      <c r="J1200">
        <v>2018</v>
      </c>
      <c r="K1200">
        <v>2019</v>
      </c>
      <c r="L1200" s="7">
        <v>8899</v>
      </c>
      <c r="M1200">
        <v>546052</v>
      </c>
      <c r="N1200" s="1">
        <v>43374</v>
      </c>
      <c r="O1200" s="1">
        <v>43460</v>
      </c>
      <c r="P1200" s="1">
        <v>43468</v>
      </c>
      <c r="Q1200" s="1" t="s">
        <v>42</v>
      </c>
      <c r="R1200">
        <v>2019</v>
      </c>
      <c r="S1200">
        <v>2019</v>
      </c>
      <c r="T1200" t="s">
        <v>805</v>
      </c>
      <c r="U1200" t="s">
        <v>44</v>
      </c>
      <c r="V1200" t="s">
        <v>63</v>
      </c>
      <c r="W1200" t="s">
        <v>73</v>
      </c>
      <c r="X1200">
        <v>100</v>
      </c>
      <c r="Y1200">
        <v>22</v>
      </c>
      <c r="Z1200">
        <v>78</v>
      </c>
      <c r="AA1200" t="s">
        <v>59</v>
      </c>
      <c r="AB1200" t="s">
        <v>47</v>
      </c>
      <c r="AC1200">
        <v>86</v>
      </c>
      <c r="AD1200">
        <v>8</v>
      </c>
      <c r="AE1200">
        <v>94</v>
      </c>
      <c r="AF1200" t="s">
        <v>71</v>
      </c>
      <c r="AG1200" t="s">
        <v>86</v>
      </c>
      <c r="AH1200">
        <v>2</v>
      </c>
      <c r="AI1200">
        <v>2</v>
      </c>
      <c r="AJ1200">
        <v>1911</v>
      </c>
      <c r="AK1200">
        <v>1910</v>
      </c>
      <c r="AL1200" t="s">
        <v>173</v>
      </c>
      <c r="AM1200" t="s">
        <v>73</v>
      </c>
      <c r="AN1200">
        <v>2550</v>
      </c>
    </row>
    <row r="1201" spans="1:40" x14ac:dyDescent="0.25">
      <c r="A1201">
        <v>13837000200</v>
      </c>
      <c r="B1201" t="s">
        <v>806</v>
      </c>
      <c r="C1201" t="s">
        <v>38</v>
      </c>
      <c r="D1201" t="s">
        <v>39</v>
      </c>
      <c r="E1201" t="s">
        <v>40</v>
      </c>
      <c r="F1201" t="s">
        <v>735</v>
      </c>
      <c r="G1201" s="1">
        <v>43369</v>
      </c>
      <c r="H1201" s="2">
        <v>44092</v>
      </c>
      <c r="I1201" t="s">
        <v>223</v>
      </c>
      <c r="J1201">
        <v>2018</v>
      </c>
      <c r="K1201">
        <v>2019</v>
      </c>
      <c r="L1201" s="7">
        <v>8899</v>
      </c>
      <c r="M1201">
        <v>546067</v>
      </c>
      <c r="N1201" s="1">
        <v>43374</v>
      </c>
      <c r="O1201" s="1">
        <v>43460</v>
      </c>
      <c r="P1201" s="1">
        <v>43468</v>
      </c>
      <c r="Q1201" s="1" t="s">
        <v>42</v>
      </c>
      <c r="R1201">
        <v>2019</v>
      </c>
      <c r="S1201">
        <v>2019</v>
      </c>
      <c r="T1201" t="s">
        <v>51</v>
      </c>
      <c r="U1201" t="s">
        <v>51</v>
      </c>
      <c r="V1201" t="s">
        <v>63</v>
      </c>
      <c r="W1201" t="s">
        <v>73</v>
      </c>
      <c r="X1201">
        <v>100</v>
      </c>
      <c r="Y1201">
        <v>22</v>
      </c>
      <c r="Z1201">
        <v>78</v>
      </c>
      <c r="AA1201" t="s">
        <v>59</v>
      </c>
      <c r="AB1201" t="s">
        <v>47</v>
      </c>
      <c r="AC1201">
        <v>86</v>
      </c>
      <c r="AD1201">
        <v>8</v>
      </c>
      <c r="AE1201">
        <v>94</v>
      </c>
      <c r="AF1201" t="s">
        <v>71</v>
      </c>
      <c r="AG1201" t="s">
        <v>86</v>
      </c>
      <c r="AH1201">
        <v>2</v>
      </c>
      <c r="AI1201">
        <v>2</v>
      </c>
      <c r="AJ1201">
        <v>1911</v>
      </c>
      <c r="AK1201">
        <v>1910</v>
      </c>
      <c r="AL1201" t="s">
        <v>173</v>
      </c>
      <c r="AM1201" t="s">
        <v>73</v>
      </c>
      <c r="AN1201">
        <v>2550</v>
      </c>
    </row>
    <row r="1202" spans="1:40" x14ac:dyDescent="0.25">
      <c r="A1202">
        <v>13821040040</v>
      </c>
      <c r="B1202" t="s">
        <v>836</v>
      </c>
      <c r="C1202" t="s">
        <v>38</v>
      </c>
      <c r="D1202" t="s">
        <v>39</v>
      </c>
      <c r="E1202" t="s">
        <v>40</v>
      </c>
      <c r="F1202" t="s">
        <v>735</v>
      </c>
      <c r="G1202" s="1">
        <v>43369</v>
      </c>
      <c r="H1202" s="2">
        <v>44092</v>
      </c>
      <c r="I1202" t="s">
        <v>223</v>
      </c>
      <c r="J1202">
        <v>2018</v>
      </c>
      <c r="K1202">
        <v>2019</v>
      </c>
      <c r="L1202" s="7">
        <v>8899</v>
      </c>
      <c r="M1202">
        <v>546036</v>
      </c>
      <c r="N1202" s="1">
        <v>43374</v>
      </c>
      <c r="O1202" s="1">
        <v>43475</v>
      </c>
      <c r="P1202" s="1">
        <v>43482</v>
      </c>
      <c r="Q1202" s="1" t="s">
        <v>42</v>
      </c>
      <c r="R1202">
        <v>2019</v>
      </c>
      <c r="S1202">
        <v>2019</v>
      </c>
      <c r="T1202" t="s">
        <v>837</v>
      </c>
      <c r="U1202" t="s">
        <v>44</v>
      </c>
      <c r="V1202" t="s">
        <v>63</v>
      </c>
      <c r="W1202" t="s">
        <v>73</v>
      </c>
      <c r="X1202">
        <v>100</v>
      </c>
      <c r="Y1202">
        <v>22</v>
      </c>
      <c r="Z1202">
        <v>78</v>
      </c>
      <c r="AA1202" t="s">
        <v>59</v>
      </c>
      <c r="AB1202" t="s">
        <v>47</v>
      </c>
      <c r="AC1202">
        <v>101</v>
      </c>
      <c r="AD1202">
        <v>7</v>
      </c>
      <c r="AE1202">
        <v>108</v>
      </c>
      <c r="AF1202" t="s">
        <v>71</v>
      </c>
      <c r="AG1202" t="s">
        <v>86</v>
      </c>
      <c r="AH1202">
        <v>2</v>
      </c>
      <c r="AI1202">
        <v>2</v>
      </c>
      <c r="AJ1202">
        <v>1908</v>
      </c>
      <c r="AK1202">
        <v>1900</v>
      </c>
      <c r="AL1202" t="s">
        <v>173</v>
      </c>
      <c r="AM1202" t="s">
        <v>73</v>
      </c>
      <c r="AN1202">
        <v>2026</v>
      </c>
    </row>
    <row r="1203" spans="1:40" x14ac:dyDescent="0.25">
      <c r="A1203">
        <v>13821040110</v>
      </c>
      <c r="B1203" t="s">
        <v>838</v>
      </c>
      <c r="C1203" t="s">
        <v>38</v>
      </c>
      <c r="D1203" t="s">
        <v>39</v>
      </c>
      <c r="E1203" t="s">
        <v>40</v>
      </c>
      <c r="F1203" t="s">
        <v>735</v>
      </c>
      <c r="G1203" s="1">
        <v>43369</v>
      </c>
      <c r="H1203" s="2">
        <v>44092</v>
      </c>
      <c r="I1203" t="s">
        <v>223</v>
      </c>
      <c r="J1203">
        <v>2018</v>
      </c>
      <c r="K1203">
        <v>2019</v>
      </c>
      <c r="L1203" s="7">
        <v>8899</v>
      </c>
      <c r="M1203">
        <v>546051</v>
      </c>
      <c r="N1203" s="1">
        <v>43374</v>
      </c>
      <c r="O1203" s="1">
        <v>43475</v>
      </c>
      <c r="P1203" s="1">
        <v>43482</v>
      </c>
      <c r="Q1203" s="1" t="s">
        <v>42</v>
      </c>
      <c r="R1203">
        <v>2019</v>
      </c>
      <c r="S1203">
        <v>2019</v>
      </c>
      <c r="T1203" t="s">
        <v>839</v>
      </c>
      <c r="U1203" t="s">
        <v>44</v>
      </c>
      <c r="V1203" t="s">
        <v>63</v>
      </c>
      <c r="W1203" t="s">
        <v>73</v>
      </c>
      <c r="X1203">
        <v>100</v>
      </c>
      <c r="Y1203">
        <v>22</v>
      </c>
      <c r="Z1203">
        <v>78</v>
      </c>
      <c r="AA1203" t="s">
        <v>59</v>
      </c>
      <c r="AB1203" t="s">
        <v>47</v>
      </c>
      <c r="AC1203">
        <v>101</v>
      </c>
      <c r="AD1203">
        <v>7</v>
      </c>
      <c r="AE1203">
        <v>108</v>
      </c>
      <c r="AF1203" t="s">
        <v>71</v>
      </c>
      <c r="AG1203" t="s">
        <v>86</v>
      </c>
      <c r="AH1203">
        <v>2</v>
      </c>
      <c r="AI1203">
        <v>1</v>
      </c>
      <c r="AJ1203">
        <v>1895</v>
      </c>
      <c r="AK1203">
        <v>1890</v>
      </c>
      <c r="AL1203" t="s">
        <v>173</v>
      </c>
      <c r="AM1203" t="s">
        <v>73</v>
      </c>
      <c r="AN1203">
        <v>1518</v>
      </c>
    </row>
    <row r="1204" spans="1:40" x14ac:dyDescent="0.25">
      <c r="A1204">
        <v>13837000220</v>
      </c>
      <c r="B1204" t="s">
        <v>840</v>
      </c>
      <c r="C1204" t="s">
        <v>38</v>
      </c>
      <c r="D1204" t="s">
        <v>39</v>
      </c>
      <c r="E1204" t="s">
        <v>40</v>
      </c>
      <c r="F1204" t="s">
        <v>735</v>
      </c>
      <c r="G1204" s="1">
        <v>43369</v>
      </c>
      <c r="H1204" s="2">
        <v>44092</v>
      </c>
      <c r="I1204" t="s">
        <v>223</v>
      </c>
      <c r="J1204">
        <v>2018</v>
      </c>
      <c r="K1204">
        <v>2019</v>
      </c>
      <c r="L1204" s="7">
        <v>8899</v>
      </c>
      <c r="M1204">
        <v>546066</v>
      </c>
      <c r="N1204" s="1">
        <v>43374</v>
      </c>
      <c r="O1204" s="1">
        <v>43475</v>
      </c>
      <c r="P1204" s="1">
        <v>43482</v>
      </c>
      <c r="Q1204" s="1" t="s">
        <v>42</v>
      </c>
      <c r="R1204">
        <v>2019</v>
      </c>
      <c r="S1204">
        <v>2019</v>
      </c>
      <c r="T1204" t="s">
        <v>51</v>
      </c>
      <c r="U1204" t="s">
        <v>51</v>
      </c>
      <c r="V1204" t="s">
        <v>63</v>
      </c>
      <c r="W1204" t="s">
        <v>73</v>
      </c>
      <c r="X1204">
        <v>100</v>
      </c>
      <c r="Y1204">
        <v>22</v>
      </c>
      <c r="Z1204">
        <v>78</v>
      </c>
      <c r="AA1204" t="s">
        <v>59</v>
      </c>
      <c r="AB1204" t="s">
        <v>47</v>
      </c>
      <c r="AC1204">
        <v>101</v>
      </c>
      <c r="AD1204">
        <v>7</v>
      </c>
      <c r="AE1204">
        <v>108</v>
      </c>
      <c r="AF1204" t="s">
        <v>71</v>
      </c>
      <c r="AG1204" t="s">
        <v>86</v>
      </c>
      <c r="AH1204">
        <v>2</v>
      </c>
      <c r="AI1204">
        <v>4</v>
      </c>
      <c r="AJ1204">
        <v>1907</v>
      </c>
      <c r="AK1204">
        <v>1900</v>
      </c>
      <c r="AL1204" t="s">
        <v>173</v>
      </c>
      <c r="AM1204" t="s">
        <v>73</v>
      </c>
      <c r="AN1204">
        <v>5040</v>
      </c>
    </row>
    <row r="1205" spans="1:40" x14ac:dyDescent="0.25">
      <c r="A1205">
        <v>13837000190</v>
      </c>
      <c r="B1205" t="s">
        <v>841</v>
      </c>
      <c r="C1205" t="s">
        <v>38</v>
      </c>
      <c r="D1205" t="s">
        <v>39</v>
      </c>
      <c r="E1205" t="s">
        <v>40</v>
      </c>
      <c r="F1205" t="s">
        <v>735</v>
      </c>
      <c r="G1205" s="1">
        <v>43369</v>
      </c>
      <c r="H1205" s="2">
        <v>44092</v>
      </c>
      <c r="I1205" t="s">
        <v>223</v>
      </c>
      <c r="J1205">
        <v>2018</v>
      </c>
      <c r="K1205">
        <v>2019</v>
      </c>
      <c r="L1205" s="7">
        <v>8899</v>
      </c>
      <c r="M1205">
        <v>546068</v>
      </c>
      <c r="N1205" s="1">
        <v>43374</v>
      </c>
      <c r="O1205" s="1">
        <v>43475</v>
      </c>
      <c r="P1205" s="1">
        <v>43482</v>
      </c>
      <c r="Q1205" s="1" t="s">
        <v>42</v>
      </c>
      <c r="R1205">
        <v>2019</v>
      </c>
      <c r="S1205">
        <v>2019</v>
      </c>
      <c r="T1205" t="s">
        <v>51</v>
      </c>
      <c r="U1205" t="s">
        <v>51</v>
      </c>
      <c r="V1205" t="s">
        <v>63</v>
      </c>
      <c r="W1205" t="s">
        <v>73</v>
      </c>
      <c r="X1205">
        <v>100</v>
      </c>
      <c r="Y1205">
        <v>22</v>
      </c>
      <c r="Z1205">
        <v>78</v>
      </c>
      <c r="AA1205" t="s">
        <v>59</v>
      </c>
      <c r="AB1205" t="s">
        <v>47</v>
      </c>
      <c r="AC1205">
        <v>101</v>
      </c>
      <c r="AD1205">
        <v>7</v>
      </c>
      <c r="AE1205">
        <v>108</v>
      </c>
      <c r="AF1205" t="s">
        <v>71</v>
      </c>
      <c r="AG1205" t="s">
        <v>86</v>
      </c>
      <c r="AH1205">
        <v>2</v>
      </c>
      <c r="AI1205">
        <v>1</v>
      </c>
      <c r="AJ1205">
        <v>1911</v>
      </c>
      <c r="AK1205">
        <v>1910</v>
      </c>
      <c r="AL1205" t="s">
        <v>173</v>
      </c>
      <c r="AM1205" t="s">
        <v>73</v>
      </c>
      <c r="AN1205">
        <v>2550</v>
      </c>
    </row>
    <row r="1206" spans="1:40" x14ac:dyDescent="0.25">
      <c r="A1206">
        <v>13816080240</v>
      </c>
      <c r="B1206" t="s">
        <v>961</v>
      </c>
      <c r="C1206" t="s">
        <v>38</v>
      </c>
      <c r="D1206" t="s">
        <v>39</v>
      </c>
      <c r="E1206" t="s">
        <v>40</v>
      </c>
      <c r="F1206" t="s">
        <v>735</v>
      </c>
      <c r="G1206" s="1">
        <v>43369</v>
      </c>
      <c r="H1206" s="2">
        <v>44092</v>
      </c>
      <c r="I1206" t="s">
        <v>223</v>
      </c>
      <c r="J1206">
        <v>2018</v>
      </c>
      <c r="K1206">
        <v>2019</v>
      </c>
      <c r="L1206" s="7">
        <v>8899</v>
      </c>
      <c r="M1206">
        <v>546053</v>
      </c>
      <c r="N1206" s="1">
        <v>43374</v>
      </c>
      <c r="O1206" s="1">
        <v>43439</v>
      </c>
      <c r="P1206" s="1">
        <v>43539</v>
      </c>
      <c r="Q1206" s="1" t="s">
        <v>69</v>
      </c>
      <c r="R1206">
        <v>2019</v>
      </c>
      <c r="S1206">
        <v>2019</v>
      </c>
      <c r="T1206" t="s">
        <v>51</v>
      </c>
      <c r="U1206" t="s">
        <v>51</v>
      </c>
      <c r="V1206" t="s">
        <v>63</v>
      </c>
      <c r="W1206" t="s">
        <v>73</v>
      </c>
      <c r="X1206">
        <v>100</v>
      </c>
      <c r="Y1206">
        <v>22</v>
      </c>
      <c r="Z1206">
        <v>78</v>
      </c>
      <c r="AA1206" t="s">
        <v>59</v>
      </c>
      <c r="AB1206" t="s">
        <v>47</v>
      </c>
      <c r="AC1206">
        <v>65</v>
      </c>
      <c r="AD1206">
        <v>100</v>
      </c>
      <c r="AE1206">
        <v>165</v>
      </c>
      <c r="AF1206" t="s">
        <v>71</v>
      </c>
      <c r="AG1206" t="s">
        <v>86</v>
      </c>
      <c r="AH1206">
        <v>2</v>
      </c>
      <c r="AI1206">
        <v>1</v>
      </c>
      <c r="AJ1206">
        <v>1898</v>
      </c>
      <c r="AK1206">
        <v>1890</v>
      </c>
      <c r="AL1206" t="s">
        <v>173</v>
      </c>
      <c r="AM1206" t="s">
        <v>73</v>
      </c>
      <c r="AN1206">
        <v>1440</v>
      </c>
    </row>
    <row r="1207" spans="1:40" x14ac:dyDescent="0.25">
      <c r="A1207">
        <v>13803040090</v>
      </c>
      <c r="B1207" t="s">
        <v>1042</v>
      </c>
      <c r="C1207" t="s">
        <v>38</v>
      </c>
      <c r="D1207" t="s">
        <v>39</v>
      </c>
      <c r="E1207" t="s">
        <v>40</v>
      </c>
      <c r="F1207" t="s">
        <v>1043</v>
      </c>
      <c r="G1207" s="1">
        <v>43522</v>
      </c>
      <c r="H1207" s="2">
        <v>43880</v>
      </c>
      <c r="I1207" t="s">
        <v>62</v>
      </c>
      <c r="J1207">
        <v>2019</v>
      </c>
      <c r="K1207">
        <v>2019</v>
      </c>
      <c r="L1207" s="7">
        <v>8900</v>
      </c>
      <c r="M1207">
        <v>280</v>
      </c>
      <c r="N1207" s="1">
        <v>43522</v>
      </c>
      <c r="O1207" s="1">
        <v>43536</v>
      </c>
      <c r="P1207" s="1">
        <v>43564</v>
      </c>
      <c r="Q1207" s="1" t="s">
        <v>124</v>
      </c>
      <c r="R1207">
        <v>2019</v>
      </c>
      <c r="S1207">
        <v>2019</v>
      </c>
      <c r="T1207" t="s">
        <v>51</v>
      </c>
      <c r="U1207" t="s">
        <v>51</v>
      </c>
      <c r="V1207" t="s">
        <v>63</v>
      </c>
      <c r="W1207" t="s">
        <v>73</v>
      </c>
      <c r="X1207">
        <v>100</v>
      </c>
      <c r="Y1207">
        <v>22</v>
      </c>
      <c r="Z1207">
        <v>78</v>
      </c>
      <c r="AA1207" t="s">
        <v>59</v>
      </c>
      <c r="AB1207" t="s">
        <v>53</v>
      </c>
      <c r="AC1207">
        <v>14</v>
      </c>
      <c r="AD1207">
        <v>28</v>
      </c>
      <c r="AE1207">
        <v>42</v>
      </c>
      <c r="AF1207" t="s">
        <v>71</v>
      </c>
      <c r="AG1207" t="s">
        <v>86</v>
      </c>
      <c r="AH1207">
        <v>2</v>
      </c>
      <c r="AI1207">
        <v>2</v>
      </c>
      <c r="AJ1207">
        <v>1908</v>
      </c>
      <c r="AK1207">
        <v>1900</v>
      </c>
      <c r="AL1207" t="s">
        <v>173</v>
      </c>
      <c r="AM1207" t="s">
        <v>73</v>
      </c>
      <c r="AN1207">
        <v>1824</v>
      </c>
    </row>
    <row r="1208" spans="1:40" x14ac:dyDescent="0.25">
      <c r="A1208">
        <v>13803040220</v>
      </c>
      <c r="B1208" t="s">
        <v>1154</v>
      </c>
      <c r="C1208" t="s">
        <v>38</v>
      </c>
      <c r="D1208" t="s">
        <v>67</v>
      </c>
      <c r="E1208" t="s">
        <v>67</v>
      </c>
      <c r="F1208" t="s">
        <v>1155</v>
      </c>
      <c r="G1208" s="1">
        <v>43524</v>
      </c>
      <c r="H1208" s="2">
        <v>43880</v>
      </c>
      <c r="I1208" t="s">
        <v>62</v>
      </c>
      <c r="J1208">
        <v>2019</v>
      </c>
      <c r="K1208">
        <v>2019</v>
      </c>
      <c r="L1208" s="7">
        <v>18200</v>
      </c>
      <c r="M1208">
        <v>256</v>
      </c>
      <c r="N1208" s="1">
        <v>43517</v>
      </c>
      <c r="O1208" s="1">
        <v>43581</v>
      </c>
      <c r="P1208" s="1">
        <v>43620</v>
      </c>
      <c r="Q1208" s="1" t="s">
        <v>150</v>
      </c>
      <c r="R1208">
        <v>2019</v>
      </c>
      <c r="S1208">
        <v>2019</v>
      </c>
      <c r="T1208" t="s">
        <v>51</v>
      </c>
      <c r="U1208" t="s">
        <v>51</v>
      </c>
      <c r="V1208" t="s">
        <v>63</v>
      </c>
      <c r="W1208" t="s">
        <v>73</v>
      </c>
      <c r="X1208">
        <v>100</v>
      </c>
      <c r="Y1208">
        <v>22</v>
      </c>
      <c r="Z1208">
        <v>78</v>
      </c>
      <c r="AA1208" t="s">
        <v>59</v>
      </c>
      <c r="AB1208" t="s">
        <v>70</v>
      </c>
      <c r="AC1208">
        <v>64</v>
      </c>
      <c r="AD1208">
        <v>39</v>
      </c>
      <c r="AE1208">
        <v>103</v>
      </c>
      <c r="AF1208" t="s">
        <v>71</v>
      </c>
      <c r="AG1208" t="s">
        <v>86</v>
      </c>
      <c r="AH1208">
        <v>2</v>
      </c>
      <c r="AI1208">
        <v>2</v>
      </c>
      <c r="AJ1208">
        <v>1903</v>
      </c>
      <c r="AK1208">
        <v>1900</v>
      </c>
      <c r="AL1208" t="s">
        <v>173</v>
      </c>
      <c r="AM1208" t="s">
        <v>73</v>
      </c>
      <c r="AN1208">
        <v>2048</v>
      </c>
    </row>
    <row r="1209" spans="1:40" x14ac:dyDescent="0.25">
      <c r="A1209">
        <v>13802030080</v>
      </c>
      <c r="B1209" t="s">
        <v>1241</v>
      </c>
      <c r="C1209" t="s">
        <v>38</v>
      </c>
      <c r="D1209" t="s">
        <v>39</v>
      </c>
      <c r="E1209" t="s">
        <v>40</v>
      </c>
      <c r="F1209" t="s">
        <v>1232</v>
      </c>
      <c r="G1209" s="1">
        <v>43557</v>
      </c>
      <c r="H1209" s="2">
        <v>43940</v>
      </c>
      <c r="I1209" t="s">
        <v>124</v>
      </c>
      <c r="J1209">
        <v>2019</v>
      </c>
      <c r="K1209">
        <v>2019</v>
      </c>
      <c r="L1209" s="7">
        <v>7050</v>
      </c>
      <c r="M1209">
        <v>360</v>
      </c>
      <c r="N1209" s="1">
        <v>43550</v>
      </c>
      <c r="O1209" s="1">
        <v>43626</v>
      </c>
      <c r="P1209" s="1">
        <v>43661</v>
      </c>
      <c r="Q1209" s="1" t="s">
        <v>183</v>
      </c>
      <c r="R1209">
        <v>2019</v>
      </c>
      <c r="S1209">
        <v>2020</v>
      </c>
      <c r="T1209" t="s">
        <v>51</v>
      </c>
      <c r="U1209" t="s">
        <v>51</v>
      </c>
      <c r="V1209" t="s">
        <v>63</v>
      </c>
      <c r="W1209" t="s">
        <v>73</v>
      </c>
      <c r="X1209">
        <v>100</v>
      </c>
      <c r="Y1209">
        <v>26</v>
      </c>
      <c r="Z1209">
        <v>78</v>
      </c>
      <c r="AA1209" t="s">
        <v>59</v>
      </c>
      <c r="AB1209" t="s">
        <v>53</v>
      </c>
      <c r="AC1209">
        <v>76</v>
      </c>
      <c r="AD1209">
        <v>35</v>
      </c>
      <c r="AE1209">
        <v>111</v>
      </c>
      <c r="AF1209" t="s">
        <v>71</v>
      </c>
      <c r="AG1209" t="s">
        <v>86</v>
      </c>
      <c r="AH1209">
        <v>2</v>
      </c>
      <c r="AI1209">
        <v>1</v>
      </c>
      <c r="AJ1209">
        <v>1905</v>
      </c>
      <c r="AK1209">
        <v>1900</v>
      </c>
      <c r="AL1209" t="s">
        <v>173</v>
      </c>
      <c r="AM1209" t="s">
        <v>73</v>
      </c>
      <c r="AN1209">
        <v>1664</v>
      </c>
    </row>
    <row r="1210" spans="1:40" x14ac:dyDescent="0.25">
      <c r="A1210">
        <v>13818070050</v>
      </c>
      <c r="B1210" t="s">
        <v>1279</v>
      </c>
      <c r="C1210" t="s">
        <v>38</v>
      </c>
      <c r="D1210" t="s">
        <v>39</v>
      </c>
      <c r="E1210" t="s">
        <v>40</v>
      </c>
      <c r="F1210" t="s">
        <v>1232</v>
      </c>
      <c r="G1210" s="1">
        <v>43557</v>
      </c>
      <c r="H1210" s="2">
        <v>43940</v>
      </c>
      <c r="I1210" t="s">
        <v>124</v>
      </c>
      <c r="J1210">
        <v>2019</v>
      </c>
      <c r="K1210">
        <v>2019</v>
      </c>
      <c r="L1210" s="7">
        <v>7650</v>
      </c>
      <c r="M1210">
        <v>361</v>
      </c>
      <c r="N1210" s="1">
        <v>43550</v>
      </c>
      <c r="O1210" s="1">
        <v>43607</v>
      </c>
      <c r="P1210" s="1">
        <v>43668</v>
      </c>
      <c r="Q1210" s="1" t="s">
        <v>183</v>
      </c>
      <c r="R1210">
        <v>2019</v>
      </c>
      <c r="S1210">
        <v>2020</v>
      </c>
      <c r="T1210" t="s">
        <v>51</v>
      </c>
      <c r="U1210" t="s">
        <v>51</v>
      </c>
      <c r="V1210" t="s">
        <v>63</v>
      </c>
      <c r="W1210" t="s">
        <v>73</v>
      </c>
      <c r="X1210">
        <v>100</v>
      </c>
      <c r="Y1210">
        <v>22</v>
      </c>
      <c r="Z1210">
        <v>78</v>
      </c>
      <c r="AA1210" t="s">
        <v>59</v>
      </c>
      <c r="AB1210" t="s">
        <v>53</v>
      </c>
      <c r="AC1210">
        <v>57</v>
      </c>
      <c r="AD1210">
        <v>61</v>
      </c>
      <c r="AE1210">
        <v>118</v>
      </c>
      <c r="AF1210" t="s">
        <v>71</v>
      </c>
      <c r="AG1210" t="s">
        <v>86</v>
      </c>
      <c r="AH1210">
        <v>2</v>
      </c>
      <c r="AI1210">
        <v>2</v>
      </c>
      <c r="AJ1210">
        <v>1906</v>
      </c>
      <c r="AK1210">
        <v>1900</v>
      </c>
      <c r="AL1210" t="s">
        <v>173</v>
      </c>
      <c r="AM1210" t="s">
        <v>73</v>
      </c>
      <c r="AN1210">
        <v>2384</v>
      </c>
    </row>
    <row r="1211" spans="1:40" x14ac:dyDescent="0.25">
      <c r="A1211">
        <v>13821030110</v>
      </c>
      <c r="B1211" t="s">
        <v>1326</v>
      </c>
      <c r="C1211" t="s">
        <v>38</v>
      </c>
      <c r="D1211" t="s">
        <v>39</v>
      </c>
      <c r="E1211" t="s">
        <v>40</v>
      </c>
      <c r="F1211" t="s">
        <v>1232</v>
      </c>
      <c r="G1211" s="1">
        <v>43557</v>
      </c>
      <c r="H1211" s="2">
        <v>43940</v>
      </c>
      <c r="I1211" t="s">
        <v>124</v>
      </c>
      <c r="J1211">
        <v>2019</v>
      </c>
      <c r="K1211">
        <v>2019</v>
      </c>
      <c r="L1211" s="7">
        <v>7050</v>
      </c>
      <c r="M1211">
        <v>362</v>
      </c>
      <c r="N1211" s="1">
        <v>43550</v>
      </c>
      <c r="O1211" s="1">
        <v>43628</v>
      </c>
      <c r="P1211" s="1">
        <v>43679</v>
      </c>
      <c r="Q1211" s="1" t="s">
        <v>186</v>
      </c>
      <c r="R1211">
        <v>2019</v>
      </c>
      <c r="S1211">
        <v>2020</v>
      </c>
      <c r="T1211" t="s">
        <v>51</v>
      </c>
      <c r="U1211" t="s">
        <v>51</v>
      </c>
      <c r="V1211" t="s">
        <v>63</v>
      </c>
      <c r="W1211" t="s">
        <v>73</v>
      </c>
      <c r="X1211">
        <v>100</v>
      </c>
      <c r="Y1211">
        <v>22</v>
      </c>
      <c r="Z1211">
        <v>78</v>
      </c>
      <c r="AA1211" t="s">
        <v>59</v>
      </c>
      <c r="AB1211" t="s">
        <v>53</v>
      </c>
      <c r="AC1211">
        <v>78</v>
      </c>
      <c r="AD1211">
        <v>51</v>
      </c>
      <c r="AE1211">
        <v>129</v>
      </c>
      <c r="AF1211" t="s">
        <v>71</v>
      </c>
      <c r="AG1211" t="s">
        <v>86</v>
      </c>
      <c r="AH1211">
        <v>2</v>
      </c>
      <c r="AI1211">
        <v>2</v>
      </c>
      <c r="AJ1211">
        <v>1926</v>
      </c>
      <c r="AK1211">
        <v>1920</v>
      </c>
      <c r="AL1211" t="s">
        <v>173</v>
      </c>
      <c r="AM1211" t="s">
        <v>73</v>
      </c>
      <c r="AN1211">
        <v>2646</v>
      </c>
    </row>
    <row r="1212" spans="1:40" x14ac:dyDescent="0.25">
      <c r="A1212">
        <v>13821000270</v>
      </c>
      <c r="B1212" t="s">
        <v>1325</v>
      </c>
      <c r="C1212" t="s">
        <v>38</v>
      </c>
      <c r="D1212" t="s">
        <v>39</v>
      </c>
      <c r="E1212" t="s">
        <v>40</v>
      </c>
      <c r="F1212" t="s">
        <v>1232</v>
      </c>
      <c r="G1212" s="1">
        <v>43557</v>
      </c>
      <c r="H1212" s="2">
        <v>43940</v>
      </c>
      <c r="I1212" t="s">
        <v>124</v>
      </c>
      <c r="J1212">
        <v>2019</v>
      </c>
      <c r="K1212">
        <v>2019</v>
      </c>
      <c r="L1212" s="7">
        <v>7000</v>
      </c>
      <c r="M1212">
        <v>365</v>
      </c>
      <c r="N1212" s="1">
        <v>43550</v>
      </c>
      <c r="O1212" s="1">
        <v>43630</v>
      </c>
      <c r="P1212" s="1">
        <v>43679</v>
      </c>
      <c r="Q1212" s="1" t="s">
        <v>186</v>
      </c>
      <c r="R1212">
        <v>2019</v>
      </c>
      <c r="S1212">
        <v>2020</v>
      </c>
      <c r="T1212" t="s">
        <v>51</v>
      </c>
      <c r="U1212" t="s">
        <v>51</v>
      </c>
      <c r="V1212" t="s">
        <v>63</v>
      </c>
      <c r="W1212" t="s">
        <v>73</v>
      </c>
      <c r="X1212">
        <v>100</v>
      </c>
      <c r="Y1212">
        <v>22</v>
      </c>
      <c r="Z1212">
        <v>78</v>
      </c>
      <c r="AA1212" t="s">
        <v>59</v>
      </c>
      <c r="AB1212" t="s">
        <v>53</v>
      </c>
      <c r="AC1212">
        <v>80</v>
      </c>
      <c r="AD1212">
        <v>49</v>
      </c>
      <c r="AE1212">
        <v>129</v>
      </c>
      <c r="AF1212" t="s">
        <v>71</v>
      </c>
      <c r="AG1212" t="s">
        <v>86</v>
      </c>
      <c r="AH1212">
        <v>2</v>
      </c>
      <c r="AI1212">
        <v>1</v>
      </c>
      <c r="AJ1212">
        <v>1908</v>
      </c>
      <c r="AK1212">
        <v>1900</v>
      </c>
      <c r="AL1212" t="s">
        <v>173</v>
      </c>
      <c r="AM1212" t="s">
        <v>73</v>
      </c>
      <c r="AN1212">
        <v>1540</v>
      </c>
    </row>
    <row r="1213" spans="1:40" x14ac:dyDescent="0.25">
      <c r="A1213">
        <v>13032000150</v>
      </c>
      <c r="B1213" t="s">
        <v>2322</v>
      </c>
      <c r="C1213" t="s">
        <v>38</v>
      </c>
      <c r="D1213" t="s">
        <v>39</v>
      </c>
      <c r="E1213" t="s">
        <v>40</v>
      </c>
      <c r="F1213" t="s">
        <v>2323</v>
      </c>
      <c r="G1213" s="1">
        <v>43894</v>
      </c>
      <c r="H1213" s="2">
        <v>43910</v>
      </c>
      <c r="I1213" t="s">
        <v>69</v>
      </c>
      <c r="J1213">
        <v>2020</v>
      </c>
      <c r="K1213">
        <v>2020</v>
      </c>
      <c r="L1213" s="7">
        <v>9500</v>
      </c>
      <c r="M1213">
        <v>1488</v>
      </c>
      <c r="N1213" s="1">
        <v>43893</v>
      </c>
      <c r="O1213" s="1">
        <v>43915</v>
      </c>
      <c r="P1213" s="1">
        <v>44116</v>
      </c>
      <c r="Q1213" s="1" t="s">
        <v>244</v>
      </c>
      <c r="R1213">
        <v>2020</v>
      </c>
      <c r="S1213">
        <v>2021</v>
      </c>
      <c r="T1213" t="s">
        <v>2324</v>
      </c>
      <c r="U1213" t="s">
        <v>114</v>
      </c>
      <c r="V1213" t="s">
        <v>63</v>
      </c>
      <c r="W1213" t="s">
        <v>73</v>
      </c>
      <c r="X1213">
        <v>100</v>
      </c>
      <c r="Y1213">
        <v>11</v>
      </c>
      <c r="Z1213">
        <v>1</v>
      </c>
      <c r="AA1213" t="s">
        <v>233</v>
      </c>
      <c r="AB1213" t="s">
        <v>47</v>
      </c>
      <c r="AC1213">
        <v>22</v>
      </c>
      <c r="AD1213">
        <v>201</v>
      </c>
      <c r="AE1213">
        <v>223</v>
      </c>
      <c r="AF1213" t="s">
        <v>71</v>
      </c>
      <c r="AG1213" t="s">
        <v>72</v>
      </c>
      <c r="AH1213">
        <v>1.5</v>
      </c>
      <c r="AI1213">
        <v>1</v>
      </c>
      <c r="AJ1213">
        <v>1893</v>
      </c>
      <c r="AK1213">
        <v>1890</v>
      </c>
      <c r="AL1213" t="s">
        <v>173</v>
      </c>
      <c r="AM1213" t="s">
        <v>332</v>
      </c>
      <c r="AN1213">
        <v>955</v>
      </c>
    </row>
    <row r="1214" spans="1:40" x14ac:dyDescent="0.25">
      <c r="A1214">
        <v>15793040050</v>
      </c>
      <c r="B1214" t="s">
        <v>1734</v>
      </c>
      <c r="C1214" t="s">
        <v>38</v>
      </c>
      <c r="D1214" t="s">
        <v>39</v>
      </c>
      <c r="E1214" t="s">
        <v>40</v>
      </c>
      <c r="F1214" t="s">
        <v>1735</v>
      </c>
      <c r="G1214" s="1">
        <v>43761</v>
      </c>
      <c r="H1214" s="2">
        <v>44123</v>
      </c>
      <c r="I1214" t="s">
        <v>244</v>
      </c>
      <c r="J1214">
        <v>2019</v>
      </c>
      <c r="K1214">
        <v>2020</v>
      </c>
      <c r="L1214" s="7">
        <v>9000</v>
      </c>
      <c r="M1214">
        <v>1231</v>
      </c>
      <c r="N1214" s="1">
        <v>43761</v>
      </c>
      <c r="O1214" s="1">
        <v>43776</v>
      </c>
      <c r="P1214" s="1">
        <v>43802</v>
      </c>
      <c r="Q1214" s="1" t="s">
        <v>300</v>
      </c>
      <c r="R1214">
        <v>2019</v>
      </c>
      <c r="S1214">
        <v>2020</v>
      </c>
      <c r="T1214" t="s">
        <v>1736</v>
      </c>
      <c r="U1214" t="s">
        <v>114</v>
      </c>
      <c r="V1214" t="s">
        <v>63</v>
      </c>
      <c r="W1214" t="s">
        <v>73</v>
      </c>
      <c r="X1214">
        <v>100</v>
      </c>
      <c r="Y1214">
        <v>13</v>
      </c>
      <c r="Z1214">
        <v>5</v>
      </c>
      <c r="AA1214" t="s">
        <v>539</v>
      </c>
      <c r="AB1214" t="s">
        <v>47</v>
      </c>
      <c r="AC1214">
        <v>15</v>
      </c>
      <c r="AD1214">
        <v>26</v>
      </c>
      <c r="AE1214">
        <v>41</v>
      </c>
      <c r="AF1214" t="s">
        <v>71</v>
      </c>
      <c r="AG1214" t="s">
        <v>72</v>
      </c>
      <c r="AH1214">
        <v>1</v>
      </c>
      <c r="AI1214">
        <v>1</v>
      </c>
      <c r="AJ1214">
        <v>1906</v>
      </c>
      <c r="AK1214">
        <v>1900</v>
      </c>
      <c r="AL1214" t="s">
        <v>173</v>
      </c>
      <c r="AM1214" t="s">
        <v>73</v>
      </c>
      <c r="AN1214">
        <v>740</v>
      </c>
    </row>
    <row r="1215" spans="1:40" x14ac:dyDescent="0.25">
      <c r="A1215">
        <v>13987000110</v>
      </c>
      <c r="B1215" t="s">
        <v>1939</v>
      </c>
      <c r="C1215" t="s">
        <v>38</v>
      </c>
      <c r="D1215" t="s">
        <v>39</v>
      </c>
      <c r="E1215" t="s">
        <v>40</v>
      </c>
      <c r="F1215" t="s">
        <v>1940</v>
      </c>
      <c r="G1215" s="1">
        <v>43866</v>
      </c>
      <c r="H1215" s="2">
        <v>43881</v>
      </c>
      <c r="I1215" t="s">
        <v>62</v>
      </c>
      <c r="J1215">
        <v>2020</v>
      </c>
      <c r="K1215">
        <v>2020</v>
      </c>
      <c r="L1215" s="7">
        <v>8700</v>
      </c>
      <c r="M1215">
        <v>1400</v>
      </c>
      <c r="N1215" s="1">
        <v>43860</v>
      </c>
      <c r="O1215" s="1">
        <v>43889</v>
      </c>
      <c r="P1215" s="1">
        <v>43909</v>
      </c>
      <c r="Q1215" s="1" t="s">
        <v>69</v>
      </c>
      <c r="R1215">
        <v>2020</v>
      </c>
      <c r="S1215">
        <v>2020</v>
      </c>
      <c r="T1215" t="s">
        <v>1941</v>
      </c>
      <c r="U1215" t="s">
        <v>114</v>
      </c>
      <c r="V1215" t="s">
        <v>63</v>
      </c>
      <c r="W1215" t="s">
        <v>73</v>
      </c>
      <c r="X1215">
        <v>100</v>
      </c>
      <c r="Y1215">
        <v>14</v>
      </c>
      <c r="Z1215">
        <v>5</v>
      </c>
      <c r="AA1215" t="s">
        <v>539</v>
      </c>
      <c r="AB1215" t="s">
        <v>47</v>
      </c>
      <c r="AC1215">
        <v>29</v>
      </c>
      <c r="AD1215">
        <v>20</v>
      </c>
      <c r="AE1215">
        <v>49</v>
      </c>
      <c r="AF1215" t="s">
        <v>71</v>
      </c>
      <c r="AG1215" t="s">
        <v>72</v>
      </c>
      <c r="AH1215">
        <v>1</v>
      </c>
      <c r="AI1215">
        <v>2</v>
      </c>
      <c r="AJ1215">
        <v>1889</v>
      </c>
      <c r="AK1215">
        <v>1880</v>
      </c>
      <c r="AL1215" t="s">
        <v>173</v>
      </c>
      <c r="AM1215" t="s">
        <v>73</v>
      </c>
      <c r="AN1215">
        <v>1883</v>
      </c>
    </row>
    <row r="1216" spans="1:40" x14ac:dyDescent="0.25">
      <c r="A1216">
        <v>15455000010</v>
      </c>
      <c r="B1216" t="s">
        <v>2072</v>
      </c>
      <c r="C1216" t="s">
        <v>38</v>
      </c>
      <c r="D1216" t="s">
        <v>39</v>
      </c>
      <c r="E1216" t="s">
        <v>40</v>
      </c>
      <c r="F1216" t="s">
        <v>2073</v>
      </c>
      <c r="G1216" s="1">
        <v>43927</v>
      </c>
      <c r="H1216" s="2">
        <v>43941</v>
      </c>
      <c r="I1216" t="s">
        <v>124</v>
      </c>
      <c r="J1216">
        <v>2020</v>
      </c>
      <c r="K1216">
        <v>2020</v>
      </c>
      <c r="L1216" s="7">
        <v>5700</v>
      </c>
      <c r="M1216">
        <v>1516</v>
      </c>
      <c r="N1216" s="1">
        <v>43927</v>
      </c>
      <c r="O1216" s="1">
        <v>43961</v>
      </c>
      <c r="P1216" s="1">
        <v>43987</v>
      </c>
      <c r="Q1216" s="1" t="s">
        <v>150</v>
      </c>
      <c r="R1216">
        <v>2020</v>
      </c>
      <c r="S1216">
        <v>2020</v>
      </c>
      <c r="T1216" t="s">
        <v>2074</v>
      </c>
      <c r="U1216" t="s">
        <v>114</v>
      </c>
      <c r="V1216" t="s">
        <v>63</v>
      </c>
      <c r="W1216" t="s">
        <v>73</v>
      </c>
      <c r="X1216">
        <v>100</v>
      </c>
      <c r="Y1216">
        <v>14</v>
      </c>
      <c r="Z1216">
        <v>5</v>
      </c>
      <c r="AA1216" t="s">
        <v>539</v>
      </c>
      <c r="AB1216" t="s">
        <v>47</v>
      </c>
      <c r="AC1216">
        <v>34</v>
      </c>
      <c r="AD1216">
        <v>26</v>
      </c>
      <c r="AE1216">
        <v>60</v>
      </c>
      <c r="AF1216" t="s">
        <v>71</v>
      </c>
      <c r="AG1216" t="s">
        <v>72</v>
      </c>
      <c r="AH1216">
        <v>1</v>
      </c>
      <c r="AI1216">
        <v>1</v>
      </c>
      <c r="AJ1216">
        <v>1912</v>
      </c>
      <c r="AK1216">
        <v>1910</v>
      </c>
      <c r="AL1216" t="s">
        <v>173</v>
      </c>
      <c r="AM1216" t="s">
        <v>332</v>
      </c>
      <c r="AN1216">
        <v>784</v>
      </c>
    </row>
    <row r="1217" spans="1:40" x14ac:dyDescent="0.25">
      <c r="A1217">
        <v>14661000110</v>
      </c>
      <c r="B1217" t="s">
        <v>2138</v>
      </c>
      <c r="C1217" t="s">
        <v>38</v>
      </c>
      <c r="D1217" t="s">
        <v>39</v>
      </c>
      <c r="E1217" t="s">
        <v>40</v>
      </c>
      <c r="F1217" t="s">
        <v>2139</v>
      </c>
      <c r="G1217" s="1">
        <v>43970</v>
      </c>
      <c r="H1217" s="2">
        <v>43971</v>
      </c>
      <c r="I1217" t="s">
        <v>142</v>
      </c>
      <c r="J1217">
        <v>2020</v>
      </c>
      <c r="K1217">
        <v>2020</v>
      </c>
      <c r="L1217" s="7">
        <v>3000</v>
      </c>
      <c r="M1217">
        <v>1554</v>
      </c>
      <c r="N1217" s="1">
        <v>43970</v>
      </c>
      <c r="O1217" s="1">
        <v>43977</v>
      </c>
      <c r="P1217" s="1">
        <v>44012</v>
      </c>
      <c r="Q1217" s="1" t="s">
        <v>150</v>
      </c>
      <c r="R1217">
        <v>2020</v>
      </c>
      <c r="S1217">
        <v>2020</v>
      </c>
      <c r="T1217" t="s">
        <v>2140</v>
      </c>
      <c r="U1217" t="s">
        <v>44</v>
      </c>
      <c r="V1217" t="s">
        <v>63</v>
      </c>
      <c r="W1217" t="s">
        <v>73</v>
      </c>
      <c r="X1217">
        <v>100</v>
      </c>
      <c r="Y1217">
        <v>23</v>
      </c>
      <c r="Z1217">
        <v>9</v>
      </c>
      <c r="AA1217" t="s">
        <v>1534</v>
      </c>
      <c r="AB1217" t="s">
        <v>47</v>
      </c>
      <c r="AC1217">
        <v>7</v>
      </c>
      <c r="AD1217">
        <v>35</v>
      </c>
      <c r="AE1217">
        <v>42</v>
      </c>
      <c r="AF1217" t="s">
        <v>71</v>
      </c>
      <c r="AG1217" t="s">
        <v>86</v>
      </c>
      <c r="AH1217">
        <v>1</v>
      </c>
      <c r="AI1217">
        <v>1</v>
      </c>
      <c r="AJ1217">
        <v>1916</v>
      </c>
      <c r="AK1217">
        <v>1910</v>
      </c>
      <c r="AL1217" t="s">
        <v>73</v>
      </c>
      <c r="AM1217" t="s">
        <v>73</v>
      </c>
      <c r="AN1217">
        <v>1224</v>
      </c>
    </row>
    <row r="1218" spans="1:40" x14ac:dyDescent="0.25">
      <c r="A1218">
        <v>12760000260</v>
      </c>
      <c r="B1218" t="s">
        <v>1691</v>
      </c>
      <c r="C1218" t="s">
        <v>38</v>
      </c>
      <c r="D1218" t="s">
        <v>39</v>
      </c>
      <c r="E1218" t="s">
        <v>40</v>
      </c>
      <c r="F1218" t="s">
        <v>1692</v>
      </c>
      <c r="G1218" s="1">
        <v>43763</v>
      </c>
      <c r="H1218" s="2">
        <v>44123</v>
      </c>
      <c r="I1218" t="s">
        <v>244</v>
      </c>
      <c r="J1218">
        <v>2019</v>
      </c>
      <c r="K1218">
        <v>2020</v>
      </c>
      <c r="L1218" s="7">
        <v>17200</v>
      </c>
      <c r="M1218">
        <v>1230</v>
      </c>
      <c r="N1218" s="1">
        <v>43761</v>
      </c>
      <c r="O1218" s="1">
        <v>43777</v>
      </c>
      <c r="P1218" s="1">
        <v>43794</v>
      </c>
      <c r="Q1218" s="1" t="s">
        <v>266</v>
      </c>
      <c r="R1218">
        <v>2019</v>
      </c>
      <c r="S1218">
        <v>2020</v>
      </c>
      <c r="T1218" t="s">
        <v>51</v>
      </c>
      <c r="U1218" t="s">
        <v>51</v>
      </c>
      <c r="V1218" t="s">
        <v>63</v>
      </c>
      <c r="W1218" t="s">
        <v>73</v>
      </c>
      <c r="X1218">
        <v>100</v>
      </c>
      <c r="Y1218">
        <v>9</v>
      </c>
      <c r="Z1218">
        <v>17</v>
      </c>
      <c r="AA1218" t="s">
        <v>1094</v>
      </c>
      <c r="AB1218" t="s">
        <v>47</v>
      </c>
      <c r="AC1218">
        <v>16</v>
      </c>
      <c r="AD1218">
        <v>17</v>
      </c>
      <c r="AE1218">
        <v>33</v>
      </c>
      <c r="AF1218" t="s">
        <v>71</v>
      </c>
      <c r="AG1218" t="s">
        <v>72</v>
      </c>
      <c r="AH1218">
        <v>2</v>
      </c>
      <c r="AI1218">
        <v>1</v>
      </c>
      <c r="AJ1218">
        <v>1893</v>
      </c>
      <c r="AK1218">
        <v>1890</v>
      </c>
      <c r="AL1218" t="s">
        <v>173</v>
      </c>
      <c r="AM1218" t="s">
        <v>73</v>
      </c>
      <c r="AN1218">
        <v>1056</v>
      </c>
    </row>
    <row r="1219" spans="1:40" x14ac:dyDescent="0.25">
      <c r="A1219">
        <v>14506000385</v>
      </c>
      <c r="B1219" t="s">
        <v>1584</v>
      </c>
      <c r="C1219" t="s">
        <v>38</v>
      </c>
      <c r="D1219" t="s">
        <v>39</v>
      </c>
      <c r="E1219" t="s">
        <v>40</v>
      </c>
      <c r="F1219" t="s">
        <v>1549</v>
      </c>
      <c r="G1219" s="1">
        <v>43664</v>
      </c>
      <c r="H1219" s="2">
        <v>44031</v>
      </c>
      <c r="I1219" t="s">
        <v>183</v>
      </c>
      <c r="J1219">
        <v>2019</v>
      </c>
      <c r="K1219">
        <v>2020</v>
      </c>
      <c r="L1219" s="7">
        <v>9800</v>
      </c>
      <c r="M1219">
        <v>758</v>
      </c>
      <c r="N1219" s="1">
        <v>43656</v>
      </c>
      <c r="O1219" s="1">
        <v>43742</v>
      </c>
      <c r="P1219" s="1">
        <v>43762</v>
      </c>
      <c r="Q1219" s="1" t="s">
        <v>244</v>
      </c>
      <c r="R1219">
        <v>2019</v>
      </c>
      <c r="S1219">
        <v>2020</v>
      </c>
      <c r="T1219" t="s">
        <v>51</v>
      </c>
      <c r="U1219" t="s">
        <v>51</v>
      </c>
      <c r="V1219" t="s">
        <v>63</v>
      </c>
      <c r="W1219" t="s">
        <v>73</v>
      </c>
      <c r="X1219">
        <v>100</v>
      </c>
      <c r="Y1219">
        <v>1</v>
      </c>
      <c r="Z1219">
        <v>52</v>
      </c>
      <c r="AA1219" t="s">
        <v>314</v>
      </c>
      <c r="AB1219" t="s">
        <v>53</v>
      </c>
      <c r="AC1219">
        <v>86</v>
      </c>
      <c r="AD1219">
        <v>20</v>
      </c>
      <c r="AE1219">
        <v>106</v>
      </c>
      <c r="AF1219" t="s">
        <v>71</v>
      </c>
      <c r="AG1219" t="s">
        <v>86</v>
      </c>
      <c r="AH1219">
        <v>1</v>
      </c>
      <c r="AI1219">
        <v>1</v>
      </c>
      <c r="AJ1219">
        <v>1911</v>
      </c>
      <c r="AK1219">
        <v>1910</v>
      </c>
      <c r="AL1219" t="s">
        <v>173</v>
      </c>
      <c r="AM1219" t="s">
        <v>73</v>
      </c>
      <c r="AN1219">
        <v>882</v>
      </c>
    </row>
    <row r="1220" spans="1:40" x14ac:dyDescent="0.25">
      <c r="A1220">
        <v>15028000320</v>
      </c>
      <c r="B1220" t="s">
        <v>1761</v>
      </c>
      <c r="C1220" t="s">
        <v>38</v>
      </c>
      <c r="D1220" t="s">
        <v>39</v>
      </c>
      <c r="E1220" t="s">
        <v>40</v>
      </c>
      <c r="F1220" t="s">
        <v>1549</v>
      </c>
      <c r="G1220" s="1">
        <v>43664</v>
      </c>
      <c r="H1220" s="2">
        <v>44031</v>
      </c>
      <c r="I1220" t="s">
        <v>183</v>
      </c>
      <c r="J1220">
        <v>2019</v>
      </c>
      <c r="K1220">
        <v>2020</v>
      </c>
      <c r="L1220" s="7">
        <v>9800</v>
      </c>
      <c r="M1220">
        <v>749</v>
      </c>
      <c r="N1220" s="1">
        <v>43656</v>
      </c>
      <c r="O1220" s="1">
        <v>43808</v>
      </c>
      <c r="P1220" s="1">
        <v>43819</v>
      </c>
      <c r="Q1220" s="1" t="s">
        <v>300</v>
      </c>
      <c r="R1220">
        <v>2019</v>
      </c>
      <c r="S1220">
        <v>2020</v>
      </c>
      <c r="T1220" t="s">
        <v>51</v>
      </c>
      <c r="U1220" t="s">
        <v>51</v>
      </c>
      <c r="V1220" t="s">
        <v>63</v>
      </c>
      <c r="W1220" t="s">
        <v>73</v>
      </c>
      <c r="X1220">
        <v>100</v>
      </c>
      <c r="Y1220">
        <v>1</v>
      </c>
      <c r="Z1220">
        <v>52</v>
      </c>
      <c r="AA1220" t="s">
        <v>314</v>
      </c>
      <c r="AB1220" t="s">
        <v>53</v>
      </c>
      <c r="AC1220">
        <v>152</v>
      </c>
      <c r="AD1220">
        <v>11</v>
      </c>
      <c r="AE1220">
        <v>163</v>
      </c>
      <c r="AF1220" t="s">
        <v>71</v>
      </c>
      <c r="AG1220" t="s">
        <v>86</v>
      </c>
      <c r="AH1220">
        <v>1</v>
      </c>
      <c r="AI1220">
        <v>1</v>
      </c>
      <c r="AJ1220">
        <v>1905</v>
      </c>
      <c r="AK1220">
        <v>1900</v>
      </c>
      <c r="AL1220" t="s">
        <v>173</v>
      </c>
      <c r="AM1220" t="s">
        <v>73</v>
      </c>
      <c r="AN1220">
        <v>858</v>
      </c>
    </row>
    <row r="1221" spans="1:40" x14ac:dyDescent="0.25">
      <c r="A1221">
        <v>13775030330</v>
      </c>
      <c r="B1221" t="s">
        <v>1767</v>
      </c>
      <c r="C1221" t="s">
        <v>38</v>
      </c>
      <c r="D1221" t="s">
        <v>39</v>
      </c>
      <c r="E1221" t="s">
        <v>40</v>
      </c>
      <c r="F1221" t="s">
        <v>1526</v>
      </c>
      <c r="G1221" s="1">
        <v>43670</v>
      </c>
      <c r="H1221" s="2">
        <v>44031</v>
      </c>
      <c r="I1221" t="s">
        <v>183</v>
      </c>
      <c r="J1221">
        <v>2019</v>
      </c>
      <c r="K1221">
        <v>2020</v>
      </c>
      <c r="L1221" s="7">
        <v>9800</v>
      </c>
      <c r="M1221">
        <v>761</v>
      </c>
      <c r="N1221" s="1">
        <v>43657</v>
      </c>
      <c r="O1221" s="1">
        <v>43790</v>
      </c>
      <c r="P1221" s="1">
        <v>43825</v>
      </c>
      <c r="Q1221" s="1" t="s">
        <v>300</v>
      </c>
      <c r="R1221">
        <v>2019</v>
      </c>
      <c r="S1221">
        <v>2020</v>
      </c>
      <c r="T1221" t="s">
        <v>51</v>
      </c>
      <c r="U1221" t="s">
        <v>51</v>
      </c>
      <c r="V1221" t="s">
        <v>63</v>
      </c>
      <c r="W1221" t="s">
        <v>73</v>
      </c>
      <c r="X1221">
        <v>100</v>
      </c>
      <c r="Y1221">
        <v>4</v>
      </c>
      <c r="Z1221">
        <v>54</v>
      </c>
      <c r="AA1221" t="s">
        <v>254</v>
      </c>
      <c r="AB1221" t="s">
        <v>47</v>
      </c>
      <c r="AC1221">
        <v>133</v>
      </c>
      <c r="AD1221">
        <v>35</v>
      </c>
      <c r="AE1221">
        <v>168</v>
      </c>
      <c r="AF1221" t="s">
        <v>71</v>
      </c>
      <c r="AG1221" t="s">
        <v>86</v>
      </c>
      <c r="AH1221">
        <v>1</v>
      </c>
      <c r="AI1221">
        <v>1</v>
      </c>
      <c r="AJ1221">
        <v>1891</v>
      </c>
      <c r="AK1221">
        <v>1890</v>
      </c>
      <c r="AL1221" t="s">
        <v>173</v>
      </c>
      <c r="AM1221" t="s">
        <v>73</v>
      </c>
      <c r="AN1221">
        <v>769</v>
      </c>
    </row>
    <row r="1222" spans="1:40" x14ac:dyDescent="0.25">
      <c r="A1222">
        <v>13775030320</v>
      </c>
      <c r="B1222" t="s">
        <v>1816</v>
      </c>
      <c r="C1222" t="s">
        <v>38</v>
      </c>
      <c r="D1222" t="s">
        <v>39</v>
      </c>
      <c r="E1222" t="s">
        <v>40</v>
      </c>
      <c r="F1222" t="s">
        <v>1526</v>
      </c>
      <c r="G1222" s="1">
        <v>43670</v>
      </c>
      <c r="H1222" s="2">
        <v>44031</v>
      </c>
      <c r="I1222" t="s">
        <v>183</v>
      </c>
      <c r="J1222">
        <v>2019</v>
      </c>
      <c r="K1222">
        <v>2020</v>
      </c>
      <c r="L1222" s="7">
        <v>9800</v>
      </c>
      <c r="M1222">
        <v>760</v>
      </c>
      <c r="N1222" s="1">
        <v>43657</v>
      </c>
      <c r="O1222" s="1">
        <v>43836</v>
      </c>
      <c r="P1222" s="1">
        <v>43844</v>
      </c>
      <c r="Q1222" s="1" t="s">
        <v>42</v>
      </c>
      <c r="R1222">
        <v>2020</v>
      </c>
      <c r="S1222">
        <v>2020</v>
      </c>
      <c r="T1222" t="s">
        <v>1817</v>
      </c>
      <c r="U1222" t="s">
        <v>44</v>
      </c>
      <c r="V1222" t="s">
        <v>63</v>
      </c>
      <c r="W1222" t="s">
        <v>73</v>
      </c>
      <c r="X1222">
        <v>100</v>
      </c>
      <c r="Y1222">
        <v>4</v>
      </c>
      <c r="Z1222">
        <v>54</v>
      </c>
      <c r="AA1222" t="s">
        <v>254</v>
      </c>
      <c r="AB1222" t="s">
        <v>47</v>
      </c>
      <c r="AC1222">
        <v>179</v>
      </c>
      <c r="AD1222">
        <v>8</v>
      </c>
      <c r="AE1222">
        <v>187</v>
      </c>
      <c r="AF1222" t="s">
        <v>71</v>
      </c>
      <c r="AG1222" t="s">
        <v>86</v>
      </c>
      <c r="AH1222">
        <v>1</v>
      </c>
      <c r="AI1222">
        <v>1</v>
      </c>
      <c r="AJ1222">
        <v>1892</v>
      </c>
      <c r="AK1222">
        <v>1890</v>
      </c>
      <c r="AL1222" t="s">
        <v>173</v>
      </c>
      <c r="AM1222" t="s">
        <v>73</v>
      </c>
      <c r="AN1222">
        <v>976</v>
      </c>
    </row>
    <row r="1223" spans="1:40" x14ac:dyDescent="0.25">
      <c r="A1223">
        <v>13772000660</v>
      </c>
      <c r="B1223" t="s">
        <v>2024</v>
      </c>
      <c r="C1223" t="s">
        <v>38</v>
      </c>
      <c r="D1223" t="s">
        <v>39</v>
      </c>
      <c r="E1223" t="s">
        <v>40</v>
      </c>
      <c r="F1223" t="s">
        <v>2025</v>
      </c>
      <c r="G1223" s="1">
        <v>43896</v>
      </c>
      <c r="H1223" s="2">
        <v>43910</v>
      </c>
      <c r="I1223" t="s">
        <v>69</v>
      </c>
      <c r="J1223">
        <v>2020</v>
      </c>
      <c r="K1223">
        <v>2020</v>
      </c>
      <c r="L1223" s="7">
        <v>16000</v>
      </c>
      <c r="M1223">
        <v>1495</v>
      </c>
      <c r="N1223" s="1">
        <v>43896</v>
      </c>
      <c r="O1223" s="1">
        <v>43930</v>
      </c>
      <c r="P1223" s="1">
        <v>43952</v>
      </c>
      <c r="Q1223" s="1" t="s">
        <v>142</v>
      </c>
      <c r="R1223">
        <v>2020</v>
      </c>
      <c r="S1223">
        <v>2020</v>
      </c>
      <c r="T1223" t="s">
        <v>51</v>
      </c>
      <c r="U1223" t="s">
        <v>51</v>
      </c>
      <c r="V1223" t="s">
        <v>63</v>
      </c>
      <c r="W1223" t="s">
        <v>73</v>
      </c>
      <c r="X1223">
        <v>100</v>
      </c>
      <c r="Y1223">
        <v>4</v>
      </c>
      <c r="Z1223">
        <v>54</v>
      </c>
      <c r="AA1223" t="s">
        <v>254</v>
      </c>
      <c r="AB1223" t="s">
        <v>1577</v>
      </c>
      <c r="AC1223">
        <v>34</v>
      </c>
      <c r="AD1223">
        <v>22</v>
      </c>
      <c r="AE1223">
        <v>56</v>
      </c>
      <c r="AF1223" t="s">
        <v>71</v>
      </c>
      <c r="AG1223" t="s">
        <v>86</v>
      </c>
      <c r="AH1223">
        <v>2</v>
      </c>
      <c r="AI1223">
        <v>1</v>
      </c>
      <c r="AJ1223">
        <v>1898</v>
      </c>
      <c r="AK1223">
        <v>1890</v>
      </c>
      <c r="AL1223" t="s">
        <v>173</v>
      </c>
      <c r="AM1223" t="s">
        <v>73</v>
      </c>
      <c r="AN1223">
        <v>1690</v>
      </c>
    </row>
    <row r="1224" spans="1:40" x14ac:dyDescent="0.25">
      <c r="A1224">
        <v>14459060180</v>
      </c>
      <c r="B1224" t="s">
        <v>1585</v>
      </c>
      <c r="C1224" t="s">
        <v>38</v>
      </c>
      <c r="D1224" t="s">
        <v>39</v>
      </c>
      <c r="E1224" t="s">
        <v>40</v>
      </c>
      <c r="F1224" t="s">
        <v>1549</v>
      </c>
      <c r="G1224" s="1">
        <v>43664</v>
      </c>
      <c r="H1224" s="2">
        <v>44031</v>
      </c>
      <c r="I1224" t="s">
        <v>183</v>
      </c>
      <c r="J1224">
        <v>2019</v>
      </c>
      <c r="K1224">
        <v>2020</v>
      </c>
      <c r="L1224" s="7">
        <v>9800</v>
      </c>
      <c r="M1224">
        <v>750</v>
      </c>
      <c r="N1224" s="1">
        <v>43656</v>
      </c>
      <c r="O1224" s="1">
        <v>43742</v>
      </c>
      <c r="P1224" s="1">
        <v>43762</v>
      </c>
      <c r="Q1224" s="1" t="s">
        <v>244</v>
      </c>
      <c r="R1224">
        <v>2019</v>
      </c>
      <c r="S1224">
        <v>2020</v>
      </c>
      <c r="T1224" t="s">
        <v>51</v>
      </c>
      <c r="U1224" t="s">
        <v>51</v>
      </c>
      <c r="V1224" t="s">
        <v>63</v>
      </c>
      <c r="W1224" t="s">
        <v>73</v>
      </c>
      <c r="X1224">
        <v>100</v>
      </c>
      <c r="Y1224">
        <v>1</v>
      </c>
      <c r="Z1224">
        <v>55</v>
      </c>
      <c r="AA1224" t="s">
        <v>95</v>
      </c>
      <c r="AB1224" t="s">
        <v>53</v>
      </c>
      <c r="AC1224">
        <v>86</v>
      </c>
      <c r="AD1224">
        <v>20</v>
      </c>
      <c r="AE1224">
        <v>106</v>
      </c>
      <c r="AF1224" t="s">
        <v>71</v>
      </c>
      <c r="AG1224" t="s">
        <v>86</v>
      </c>
      <c r="AH1224">
        <v>2</v>
      </c>
      <c r="AI1224">
        <v>2</v>
      </c>
      <c r="AJ1224">
        <v>1911</v>
      </c>
      <c r="AK1224">
        <v>1910</v>
      </c>
      <c r="AL1224" t="s">
        <v>173</v>
      </c>
      <c r="AM1224" t="s">
        <v>73</v>
      </c>
      <c r="AN1224">
        <v>2560</v>
      </c>
    </row>
    <row r="1225" spans="1:40" x14ac:dyDescent="0.25">
      <c r="A1225">
        <v>14481100100</v>
      </c>
      <c r="B1225" t="s">
        <v>1586</v>
      </c>
      <c r="C1225" t="s">
        <v>38</v>
      </c>
      <c r="D1225" t="s">
        <v>39</v>
      </c>
      <c r="E1225" t="s">
        <v>40</v>
      </c>
      <c r="F1225" t="s">
        <v>1549</v>
      </c>
      <c r="G1225" s="1">
        <v>43664</v>
      </c>
      <c r="H1225" s="2">
        <v>44031</v>
      </c>
      <c r="I1225" t="s">
        <v>183</v>
      </c>
      <c r="J1225">
        <v>2019</v>
      </c>
      <c r="K1225">
        <v>2020</v>
      </c>
      <c r="L1225" s="7">
        <v>9800</v>
      </c>
      <c r="M1225">
        <v>753</v>
      </c>
      <c r="N1225" s="1">
        <v>43656</v>
      </c>
      <c r="O1225" s="1">
        <v>43742</v>
      </c>
      <c r="P1225" s="1">
        <v>43762</v>
      </c>
      <c r="Q1225" s="1" t="s">
        <v>244</v>
      </c>
      <c r="R1225">
        <v>2019</v>
      </c>
      <c r="S1225">
        <v>2020</v>
      </c>
      <c r="T1225" t="s">
        <v>51</v>
      </c>
      <c r="U1225" t="s">
        <v>51</v>
      </c>
      <c r="V1225" t="s">
        <v>63</v>
      </c>
      <c r="W1225" t="s">
        <v>73</v>
      </c>
      <c r="X1225">
        <v>100</v>
      </c>
      <c r="Y1225">
        <v>1</v>
      </c>
      <c r="Z1225">
        <v>55</v>
      </c>
      <c r="AA1225" t="s">
        <v>95</v>
      </c>
      <c r="AB1225" t="s">
        <v>53</v>
      </c>
      <c r="AC1225">
        <v>86</v>
      </c>
      <c r="AD1225">
        <v>20</v>
      </c>
      <c r="AE1225">
        <v>106</v>
      </c>
      <c r="AF1225" t="s">
        <v>71</v>
      </c>
      <c r="AG1225" t="s">
        <v>86</v>
      </c>
      <c r="AH1225">
        <v>1</v>
      </c>
      <c r="AI1225">
        <v>1</v>
      </c>
      <c r="AJ1225">
        <v>1908</v>
      </c>
      <c r="AK1225">
        <v>1900</v>
      </c>
      <c r="AL1225" t="s">
        <v>73</v>
      </c>
      <c r="AM1225" t="s">
        <v>73</v>
      </c>
      <c r="AN1225">
        <v>632</v>
      </c>
    </row>
    <row r="1226" spans="1:40" x14ac:dyDescent="0.25">
      <c r="A1226">
        <v>14459060040</v>
      </c>
      <c r="B1226" t="s">
        <v>1619</v>
      </c>
      <c r="C1226" t="s">
        <v>38</v>
      </c>
      <c r="D1226" t="s">
        <v>39</v>
      </c>
      <c r="E1226" t="s">
        <v>40</v>
      </c>
      <c r="F1226" t="s">
        <v>1549</v>
      </c>
      <c r="G1226" s="1">
        <v>43664</v>
      </c>
      <c r="H1226" s="2">
        <v>44031</v>
      </c>
      <c r="I1226" t="s">
        <v>183</v>
      </c>
      <c r="J1226">
        <v>2019</v>
      </c>
      <c r="K1226">
        <v>2020</v>
      </c>
      <c r="L1226" s="7">
        <v>9800</v>
      </c>
      <c r="M1226">
        <v>751</v>
      </c>
      <c r="N1226" s="1">
        <v>43656</v>
      </c>
      <c r="O1226" s="1">
        <v>43756</v>
      </c>
      <c r="P1226" s="1">
        <v>43773</v>
      </c>
      <c r="Q1226" s="1" t="s">
        <v>266</v>
      </c>
      <c r="R1226">
        <v>2019</v>
      </c>
      <c r="S1226">
        <v>2020</v>
      </c>
      <c r="T1226" t="s">
        <v>51</v>
      </c>
      <c r="U1226" t="s">
        <v>51</v>
      </c>
      <c r="V1226" t="s">
        <v>63</v>
      </c>
      <c r="W1226" t="s">
        <v>73</v>
      </c>
      <c r="X1226">
        <v>100</v>
      </c>
      <c r="Y1226">
        <v>1</v>
      </c>
      <c r="Z1226">
        <v>55</v>
      </c>
      <c r="AA1226" t="s">
        <v>95</v>
      </c>
      <c r="AB1226" t="s">
        <v>53</v>
      </c>
      <c r="AC1226">
        <v>100</v>
      </c>
      <c r="AD1226">
        <v>17</v>
      </c>
      <c r="AE1226">
        <v>117</v>
      </c>
      <c r="AF1226" t="s">
        <v>71</v>
      </c>
      <c r="AG1226" t="s">
        <v>86</v>
      </c>
      <c r="AH1226">
        <v>1</v>
      </c>
      <c r="AI1226">
        <v>1</v>
      </c>
      <c r="AJ1226">
        <v>1911</v>
      </c>
      <c r="AK1226">
        <v>1910</v>
      </c>
      <c r="AL1226" t="s">
        <v>173</v>
      </c>
      <c r="AM1226" t="s">
        <v>73</v>
      </c>
      <c r="AN1226">
        <v>990</v>
      </c>
    </row>
    <row r="1227" spans="1:40" x14ac:dyDescent="0.25">
      <c r="A1227">
        <v>14456000290</v>
      </c>
      <c r="B1227" t="s">
        <v>1674</v>
      </c>
      <c r="C1227" t="s">
        <v>38</v>
      </c>
      <c r="D1227" t="s">
        <v>39</v>
      </c>
      <c r="E1227" t="s">
        <v>40</v>
      </c>
      <c r="F1227" t="s">
        <v>1549</v>
      </c>
      <c r="G1227" s="1">
        <v>43664</v>
      </c>
      <c r="H1227" s="2">
        <v>44031</v>
      </c>
      <c r="I1227" t="s">
        <v>183</v>
      </c>
      <c r="J1227">
        <v>2019</v>
      </c>
      <c r="K1227">
        <v>2020</v>
      </c>
      <c r="L1227" s="7">
        <v>9800</v>
      </c>
      <c r="M1227">
        <v>755</v>
      </c>
      <c r="N1227" s="1">
        <v>43656</v>
      </c>
      <c r="O1227" s="1">
        <v>43749</v>
      </c>
      <c r="P1227" s="1">
        <v>43790</v>
      </c>
      <c r="Q1227" s="1" t="s">
        <v>266</v>
      </c>
      <c r="R1227">
        <v>2019</v>
      </c>
      <c r="S1227">
        <v>2020</v>
      </c>
      <c r="T1227" t="s">
        <v>51</v>
      </c>
      <c r="U1227" t="s">
        <v>51</v>
      </c>
      <c r="V1227" t="s">
        <v>63</v>
      </c>
      <c r="W1227" t="s">
        <v>73</v>
      </c>
      <c r="X1227">
        <v>100</v>
      </c>
      <c r="Y1227">
        <v>1</v>
      </c>
      <c r="Z1227">
        <v>55</v>
      </c>
      <c r="AA1227" t="s">
        <v>95</v>
      </c>
      <c r="AB1227" t="s">
        <v>53</v>
      </c>
      <c r="AC1227">
        <v>93</v>
      </c>
      <c r="AD1227">
        <v>41</v>
      </c>
      <c r="AE1227">
        <v>134</v>
      </c>
      <c r="AF1227" t="s">
        <v>71</v>
      </c>
      <c r="AG1227" t="s">
        <v>86</v>
      </c>
      <c r="AH1227">
        <v>1.5</v>
      </c>
      <c r="AI1227">
        <v>1</v>
      </c>
      <c r="AJ1227">
        <v>1904</v>
      </c>
      <c r="AK1227">
        <v>1900</v>
      </c>
      <c r="AL1227" t="s">
        <v>173</v>
      </c>
      <c r="AM1227" t="s">
        <v>73</v>
      </c>
      <c r="AN1227">
        <v>1240</v>
      </c>
    </row>
    <row r="1228" spans="1:40" x14ac:dyDescent="0.25">
      <c r="A1228">
        <v>14481030200</v>
      </c>
      <c r="B1228" t="s">
        <v>1749</v>
      </c>
      <c r="C1228" t="s">
        <v>38</v>
      </c>
      <c r="D1228" t="s">
        <v>39</v>
      </c>
      <c r="E1228" t="s">
        <v>40</v>
      </c>
      <c r="F1228" t="s">
        <v>1549</v>
      </c>
      <c r="G1228" s="1">
        <v>43664</v>
      </c>
      <c r="H1228" s="2">
        <v>44031</v>
      </c>
      <c r="I1228" t="s">
        <v>183</v>
      </c>
      <c r="J1228">
        <v>2019</v>
      </c>
      <c r="K1228">
        <v>2020</v>
      </c>
      <c r="L1228" s="7">
        <v>9800</v>
      </c>
      <c r="M1228">
        <v>752</v>
      </c>
      <c r="N1228" s="1">
        <v>43656</v>
      </c>
      <c r="O1228" s="1">
        <v>43754</v>
      </c>
      <c r="P1228" s="1">
        <v>43809</v>
      </c>
      <c r="Q1228" s="1" t="s">
        <v>300</v>
      </c>
      <c r="R1228">
        <v>2019</v>
      </c>
      <c r="S1228">
        <v>2020</v>
      </c>
      <c r="T1228" t="s">
        <v>51</v>
      </c>
      <c r="U1228" t="s">
        <v>51</v>
      </c>
      <c r="V1228" t="s">
        <v>63</v>
      </c>
      <c r="W1228" t="s">
        <v>73</v>
      </c>
      <c r="X1228">
        <v>100</v>
      </c>
      <c r="Y1228">
        <v>1</v>
      </c>
      <c r="Z1228">
        <v>55</v>
      </c>
      <c r="AA1228" t="s">
        <v>95</v>
      </c>
      <c r="AB1228" t="s">
        <v>53</v>
      </c>
      <c r="AC1228">
        <v>98</v>
      </c>
      <c r="AD1228">
        <v>55</v>
      </c>
      <c r="AE1228">
        <v>153</v>
      </c>
      <c r="AF1228" t="s">
        <v>71</v>
      </c>
      <c r="AG1228" t="s">
        <v>86</v>
      </c>
      <c r="AH1228">
        <v>1.5</v>
      </c>
      <c r="AI1228">
        <v>2</v>
      </c>
      <c r="AJ1228">
        <v>1923</v>
      </c>
      <c r="AK1228">
        <v>1920</v>
      </c>
      <c r="AL1228" t="s">
        <v>173</v>
      </c>
      <c r="AM1228" t="s">
        <v>73</v>
      </c>
      <c r="AN1228">
        <v>2652</v>
      </c>
    </row>
    <row r="1229" spans="1:40" x14ac:dyDescent="0.25">
      <c r="A1229">
        <v>14478000650</v>
      </c>
      <c r="B1229" t="s">
        <v>1773</v>
      </c>
      <c r="C1229" t="s">
        <v>38</v>
      </c>
      <c r="D1229" t="s">
        <v>39</v>
      </c>
      <c r="E1229" t="s">
        <v>40</v>
      </c>
      <c r="F1229" t="s">
        <v>1526</v>
      </c>
      <c r="G1229" s="1">
        <v>43670</v>
      </c>
      <c r="H1229" s="2">
        <v>44031</v>
      </c>
      <c r="I1229" t="s">
        <v>183</v>
      </c>
      <c r="J1229">
        <v>2019</v>
      </c>
      <c r="K1229">
        <v>2020</v>
      </c>
      <c r="L1229" s="7">
        <v>9800</v>
      </c>
      <c r="M1229">
        <v>769</v>
      </c>
      <c r="N1229" s="1">
        <v>43657</v>
      </c>
      <c r="O1229" s="1">
        <v>43805</v>
      </c>
      <c r="P1229" s="1">
        <v>43830</v>
      </c>
      <c r="Q1229" s="1" t="s">
        <v>300</v>
      </c>
      <c r="R1229">
        <v>2019</v>
      </c>
      <c r="S1229">
        <v>2020</v>
      </c>
      <c r="T1229" t="s">
        <v>51</v>
      </c>
      <c r="U1229" t="s">
        <v>51</v>
      </c>
      <c r="V1229" t="s">
        <v>63</v>
      </c>
      <c r="W1229" t="s">
        <v>73</v>
      </c>
      <c r="X1229">
        <v>100</v>
      </c>
      <c r="Y1229">
        <v>4</v>
      </c>
      <c r="Z1229">
        <v>55</v>
      </c>
      <c r="AA1229" t="s">
        <v>95</v>
      </c>
      <c r="AB1229" t="s">
        <v>47</v>
      </c>
      <c r="AC1229">
        <v>148</v>
      </c>
      <c r="AD1229">
        <v>25</v>
      </c>
      <c r="AE1229">
        <v>173</v>
      </c>
      <c r="AF1229" t="s">
        <v>71</v>
      </c>
      <c r="AG1229" t="s">
        <v>86</v>
      </c>
      <c r="AH1229">
        <v>3</v>
      </c>
      <c r="AI1229">
        <v>1</v>
      </c>
      <c r="AJ1229">
        <v>1895</v>
      </c>
      <c r="AK1229">
        <v>1890</v>
      </c>
      <c r="AL1229" t="s">
        <v>173</v>
      </c>
      <c r="AM1229" t="s">
        <v>73</v>
      </c>
      <c r="AN1229">
        <v>1496</v>
      </c>
    </row>
    <row r="1230" spans="1:40" x14ac:dyDescent="0.25">
      <c r="A1230">
        <v>13716000410</v>
      </c>
      <c r="B1230" t="s">
        <v>1448</v>
      </c>
      <c r="C1230" t="s">
        <v>38</v>
      </c>
      <c r="D1230" t="s">
        <v>39</v>
      </c>
      <c r="E1230" t="s">
        <v>40</v>
      </c>
      <c r="F1230" t="s">
        <v>1449</v>
      </c>
      <c r="G1230" s="1">
        <v>43686</v>
      </c>
      <c r="H1230" s="2">
        <v>44062</v>
      </c>
      <c r="I1230" t="s">
        <v>186</v>
      </c>
      <c r="J1230">
        <v>2019</v>
      </c>
      <c r="K1230">
        <v>2020</v>
      </c>
      <c r="L1230" s="7">
        <v>10000</v>
      </c>
      <c r="M1230">
        <v>859</v>
      </c>
      <c r="N1230" s="1">
        <v>43685</v>
      </c>
      <c r="O1230" s="1">
        <v>43717</v>
      </c>
      <c r="P1230" s="1">
        <v>43721</v>
      </c>
      <c r="Q1230" s="1" t="s">
        <v>223</v>
      </c>
      <c r="R1230">
        <v>2019</v>
      </c>
      <c r="S1230">
        <v>2020</v>
      </c>
      <c r="T1230" t="s">
        <v>1450</v>
      </c>
      <c r="U1230" t="s">
        <v>44</v>
      </c>
      <c r="V1230" t="s">
        <v>63</v>
      </c>
      <c r="W1230" t="s">
        <v>73</v>
      </c>
      <c r="X1230">
        <v>100</v>
      </c>
      <c r="Y1230">
        <v>4</v>
      </c>
      <c r="Z1230">
        <v>56</v>
      </c>
      <c r="AA1230" t="s">
        <v>107</v>
      </c>
      <c r="AB1230" t="s">
        <v>47</v>
      </c>
      <c r="AC1230">
        <v>32</v>
      </c>
      <c r="AD1230">
        <v>4</v>
      </c>
      <c r="AE1230">
        <v>36</v>
      </c>
      <c r="AF1230" t="s">
        <v>71</v>
      </c>
      <c r="AG1230" t="s">
        <v>86</v>
      </c>
      <c r="AH1230">
        <v>2</v>
      </c>
      <c r="AI1230">
        <v>1</v>
      </c>
      <c r="AJ1230">
        <v>1890</v>
      </c>
      <c r="AK1230">
        <v>1890</v>
      </c>
      <c r="AL1230" t="s">
        <v>173</v>
      </c>
      <c r="AM1230" t="s">
        <v>73</v>
      </c>
      <c r="AN1230">
        <v>1708</v>
      </c>
    </row>
    <row r="1231" spans="1:40" x14ac:dyDescent="0.25">
      <c r="A1231">
        <v>13720000290</v>
      </c>
      <c r="B1231" t="s">
        <v>1525</v>
      </c>
      <c r="C1231" t="s">
        <v>38</v>
      </c>
      <c r="D1231" t="s">
        <v>39</v>
      </c>
      <c r="E1231" t="s">
        <v>40</v>
      </c>
      <c r="F1231" t="s">
        <v>1526</v>
      </c>
      <c r="G1231" s="1">
        <v>43670</v>
      </c>
      <c r="H1231" s="2">
        <v>44031</v>
      </c>
      <c r="I1231" t="s">
        <v>183</v>
      </c>
      <c r="J1231">
        <v>2019</v>
      </c>
      <c r="K1231">
        <v>2020</v>
      </c>
      <c r="L1231" s="7">
        <v>9800</v>
      </c>
      <c r="M1231">
        <v>762</v>
      </c>
      <c r="N1231" s="1">
        <v>43657</v>
      </c>
      <c r="O1231" s="1">
        <v>43738</v>
      </c>
      <c r="P1231" s="1">
        <v>43741</v>
      </c>
      <c r="Q1231" s="1" t="s">
        <v>244</v>
      </c>
      <c r="R1231">
        <v>2019</v>
      </c>
      <c r="S1231">
        <v>2020</v>
      </c>
      <c r="T1231" t="s">
        <v>51</v>
      </c>
      <c r="U1231" t="s">
        <v>51</v>
      </c>
      <c r="V1231" t="s">
        <v>63</v>
      </c>
      <c r="W1231" t="s">
        <v>73</v>
      </c>
      <c r="X1231">
        <v>100</v>
      </c>
      <c r="Y1231">
        <v>4</v>
      </c>
      <c r="Z1231">
        <v>56</v>
      </c>
      <c r="AA1231" t="s">
        <v>107</v>
      </c>
      <c r="AB1231" t="s">
        <v>47</v>
      </c>
      <c r="AC1231">
        <v>81</v>
      </c>
      <c r="AD1231">
        <v>3</v>
      </c>
      <c r="AE1231">
        <v>84</v>
      </c>
      <c r="AF1231" t="s">
        <v>71</v>
      </c>
      <c r="AG1231" t="s">
        <v>86</v>
      </c>
      <c r="AH1231">
        <v>2</v>
      </c>
      <c r="AI1231">
        <v>4</v>
      </c>
      <c r="AJ1231">
        <v>1900</v>
      </c>
      <c r="AK1231">
        <v>1900</v>
      </c>
      <c r="AL1231" t="s">
        <v>173</v>
      </c>
      <c r="AM1231" t="s">
        <v>73</v>
      </c>
      <c r="AN1231">
        <v>5244</v>
      </c>
    </row>
    <row r="1232" spans="1:40" x14ac:dyDescent="0.25">
      <c r="A1232">
        <v>13619000350</v>
      </c>
      <c r="B1232" t="s">
        <v>1582</v>
      </c>
      <c r="C1232" t="s">
        <v>38</v>
      </c>
      <c r="D1232" t="s">
        <v>39</v>
      </c>
      <c r="E1232" t="s">
        <v>492</v>
      </c>
      <c r="F1232" t="s">
        <v>1583</v>
      </c>
      <c r="G1232" s="1">
        <v>43715</v>
      </c>
      <c r="H1232" s="2">
        <v>44093</v>
      </c>
      <c r="I1232" t="s">
        <v>223</v>
      </c>
      <c r="J1232">
        <v>2019</v>
      </c>
      <c r="K1232">
        <v>2020</v>
      </c>
      <c r="L1232" s="7">
        <v>9200</v>
      </c>
      <c r="M1232">
        <v>1069</v>
      </c>
      <c r="N1232" s="1">
        <v>43714</v>
      </c>
      <c r="O1232" s="1">
        <v>43754</v>
      </c>
      <c r="P1232" s="1">
        <v>43760</v>
      </c>
      <c r="Q1232" s="1" t="s">
        <v>244</v>
      </c>
      <c r="R1232">
        <v>2019</v>
      </c>
      <c r="S1232">
        <v>2020</v>
      </c>
      <c r="T1232" t="s">
        <v>51</v>
      </c>
      <c r="U1232" t="s">
        <v>51</v>
      </c>
      <c r="V1232" t="s">
        <v>63</v>
      </c>
      <c r="W1232" t="s">
        <v>73</v>
      </c>
      <c r="X1232">
        <v>100</v>
      </c>
      <c r="Y1232">
        <v>4</v>
      </c>
      <c r="Z1232">
        <v>56</v>
      </c>
      <c r="AA1232" t="s">
        <v>107</v>
      </c>
      <c r="AB1232" t="s">
        <v>70</v>
      </c>
      <c r="AC1232">
        <v>40</v>
      </c>
      <c r="AD1232">
        <v>6</v>
      </c>
      <c r="AE1232">
        <v>46</v>
      </c>
      <c r="AF1232" t="s">
        <v>71</v>
      </c>
      <c r="AG1232" t="s">
        <v>86</v>
      </c>
      <c r="AH1232">
        <v>1</v>
      </c>
      <c r="AI1232">
        <v>1</v>
      </c>
      <c r="AJ1232">
        <v>1897</v>
      </c>
      <c r="AK1232">
        <v>1890</v>
      </c>
      <c r="AL1232" t="s">
        <v>173</v>
      </c>
      <c r="AM1232" t="s">
        <v>73</v>
      </c>
      <c r="AN1232">
        <v>748</v>
      </c>
    </row>
    <row r="1233" spans="1:40" x14ac:dyDescent="0.25">
      <c r="A1233">
        <v>13618000300</v>
      </c>
      <c r="B1233" t="s">
        <v>1631</v>
      </c>
      <c r="C1233" t="s">
        <v>38</v>
      </c>
      <c r="D1233" t="s">
        <v>39</v>
      </c>
      <c r="E1233" t="s">
        <v>40</v>
      </c>
      <c r="F1233" t="s">
        <v>1632</v>
      </c>
      <c r="G1233" s="1">
        <v>43734</v>
      </c>
      <c r="H1233" s="2">
        <v>44093</v>
      </c>
      <c r="I1233" t="s">
        <v>223</v>
      </c>
      <c r="J1233">
        <v>2019</v>
      </c>
      <c r="K1233">
        <v>2020</v>
      </c>
      <c r="L1233" s="7">
        <v>12500</v>
      </c>
      <c r="M1233">
        <v>1135</v>
      </c>
      <c r="N1233" s="1">
        <v>43727</v>
      </c>
      <c r="O1233" s="1">
        <v>43749</v>
      </c>
      <c r="P1233" s="1">
        <v>43773</v>
      </c>
      <c r="Q1233" s="1" t="s">
        <v>266</v>
      </c>
      <c r="R1233">
        <v>2019</v>
      </c>
      <c r="S1233">
        <v>2020</v>
      </c>
      <c r="T1233" t="s">
        <v>51</v>
      </c>
      <c r="U1233" t="s">
        <v>51</v>
      </c>
      <c r="V1233" t="s">
        <v>63</v>
      </c>
      <c r="W1233" t="s">
        <v>73</v>
      </c>
      <c r="X1233">
        <v>100</v>
      </c>
      <c r="Y1233">
        <v>4</v>
      </c>
      <c r="Z1233">
        <v>56</v>
      </c>
      <c r="AA1233" t="s">
        <v>107</v>
      </c>
      <c r="AB1233" t="s">
        <v>53</v>
      </c>
      <c r="AC1233">
        <v>22</v>
      </c>
      <c r="AD1233">
        <v>24</v>
      </c>
      <c r="AE1233">
        <v>46</v>
      </c>
      <c r="AF1233" t="s">
        <v>71</v>
      </c>
      <c r="AG1233" t="s">
        <v>86</v>
      </c>
      <c r="AH1233">
        <v>2</v>
      </c>
      <c r="AI1233">
        <v>2</v>
      </c>
      <c r="AJ1233">
        <v>1906</v>
      </c>
      <c r="AK1233">
        <v>1900</v>
      </c>
      <c r="AL1233" t="s">
        <v>173</v>
      </c>
      <c r="AM1233" t="s">
        <v>73</v>
      </c>
      <c r="AN1233">
        <v>2376</v>
      </c>
    </row>
    <row r="1234" spans="1:40" x14ac:dyDescent="0.25">
      <c r="A1234">
        <v>13618000330</v>
      </c>
      <c r="B1234" t="s">
        <v>1648</v>
      </c>
      <c r="C1234" t="s">
        <v>38</v>
      </c>
      <c r="D1234" t="s">
        <v>39</v>
      </c>
      <c r="E1234" t="s">
        <v>40</v>
      </c>
      <c r="F1234" t="s">
        <v>1632</v>
      </c>
      <c r="G1234" s="1">
        <v>43734</v>
      </c>
      <c r="H1234" s="2">
        <v>44093</v>
      </c>
      <c r="I1234" t="s">
        <v>223</v>
      </c>
      <c r="J1234">
        <v>2019</v>
      </c>
      <c r="K1234">
        <v>2020</v>
      </c>
      <c r="L1234" s="7">
        <v>12500</v>
      </c>
      <c r="M1234">
        <v>1137</v>
      </c>
      <c r="N1234" s="1">
        <v>43727</v>
      </c>
      <c r="O1234" s="1">
        <v>43776</v>
      </c>
      <c r="P1234" s="1">
        <v>43784</v>
      </c>
      <c r="Q1234" s="1" t="s">
        <v>266</v>
      </c>
      <c r="R1234">
        <v>2019</v>
      </c>
      <c r="S1234">
        <v>2020</v>
      </c>
      <c r="T1234" t="s">
        <v>51</v>
      </c>
      <c r="U1234" t="s">
        <v>51</v>
      </c>
      <c r="V1234" t="s">
        <v>63</v>
      </c>
      <c r="W1234" t="s">
        <v>73</v>
      </c>
      <c r="X1234">
        <v>100</v>
      </c>
      <c r="Y1234">
        <v>4</v>
      </c>
      <c r="Z1234">
        <v>56</v>
      </c>
      <c r="AA1234" t="s">
        <v>107</v>
      </c>
      <c r="AB1234" t="s">
        <v>53</v>
      </c>
      <c r="AC1234">
        <v>49</v>
      </c>
      <c r="AD1234">
        <v>8</v>
      </c>
      <c r="AE1234">
        <v>57</v>
      </c>
      <c r="AF1234" t="s">
        <v>71</v>
      </c>
      <c r="AG1234" t="s">
        <v>86</v>
      </c>
      <c r="AH1234">
        <v>2</v>
      </c>
      <c r="AI1234">
        <v>1</v>
      </c>
      <c r="AJ1234">
        <v>1893</v>
      </c>
      <c r="AK1234">
        <v>1890</v>
      </c>
      <c r="AL1234" t="s">
        <v>173</v>
      </c>
      <c r="AM1234" t="s">
        <v>73</v>
      </c>
      <c r="AN1234">
        <v>1540</v>
      </c>
    </row>
    <row r="1235" spans="1:40" x14ac:dyDescent="0.25">
      <c r="A1235">
        <v>13618000420</v>
      </c>
      <c r="B1235" t="s">
        <v>1750</v>
      </c>
      <c r="C1235" t="s">
        <v>38</v>
      </c>
      <c r="D1235" t="s">
        <v>39</v>
      </c>
      <c r="E1235" t="s">
        <v>40</v>
      </c>
      <c r="F1235" t="s">
        <v>1632</v>
      </c>
      <c r="G1235" s="1">
        <v>43734</v>
      </c>
      <c r="H1235" s="2">
        <v>44093</v>
      </c>
      <c r="I1235" t="s">
        <v>223</v>
      </c>
      <c r="J1235">
        <v>2019</v>
      </c>
      <c r="K1235">
        <v>2020</v>
      </c>
      <c r="L1235" s="7">
        <v>12500</v>
      </c>
      <c r="M1235">
        <v>1139</v>
      </c>
      <c r="N1235" s="1">
        <v>43727</v>
      </c>
      <c r="O1235" s="1">
        <v>43777</v>
      </c>
      <c r="P1235" s="1">
        <v>43809</v>
      </c>
      <c r="Q1235" s="1" t="s">
        <v>300</v>
      </c>
      <c r="R1235">
        <v>2019</v>
      </c>
      <c r="S1235">
        <v>2020</v>
      </c>
      <c r="T1235" t="s">
        <v>51</v>
      </c>
      <c r="U1235" t="s">
        <v>51</v>
      </c>
      <c r="V1235" t="s">
        <v>63</v>
      </c>
      <c r="W1235" t="s">
        <v>73</v>
      </c>
      <c r="X1235">
        <v>100</v>
      </c>
      <c r="Y1235">
        <v>4</v>
      </c>
      <c r="Z1235">
        <v>56</v>
      </c>
      <c r="AA1235" t="s">
        <v>107</v>
      </c>
      <c r="AB1235" t="s">
        <v>53</v>
      </c>
      <c r="AC1235">
        <v>50</v>
      </c>
      <c r="AD1235">
        <v>32</v>
      </c>
      <c r="AE1235">
        <v>82</v>
      </c>
      <c r="AF1235" t="s">
        <v>71</v>
      </c>
      <c r="AG1235" t="s">
        <v>86</v>
      </c>
      <c r="AH1235">
        <v>2</v>
      </c>
      <c r="AI1235">
        <v>1</v>
      </c>
      <c r="AJ1235">
        <v>1898</v>
      </c>
      <c r="AK1235">
        <v>1890</v>
      </c>
      <c r="AL1235" t="s">
        <v>173</v>
      </c>
      <c r="AM1235" t="s">
        <v>73</v>
      </c>
      <c r="AN1235">
        <v>1664</v>
      </c>
    </row>
    <row r="1236" spans="1:40" x14ac:dyDescent="0.25">
      <c r="A1236">
        <v>14471000070</v>
      </c>
      <c r="B1236" t="s">
        <v>1754</v>
      </c>
      <c r="C1236" t="s">
        <v>38</v>
      </c>
      <c r="D1236" t="s">
        <v>39</v>
      </c>
      <c r="E1236" t="s">
        <v>40</v>
      </c>
      <c r="F1236" t="s">
        <v>1526</v>
      </c>
      <c r="G1236" s="1">
        <v>43670</v>
      </c>
      <c r="H1236" s="2">
        <v>44031</v>
      </c>
      <c r="I1236" t="s">
        <v>183</v>
      </c>
      <c r="J1236">
        <v>2019</v>
      </c>
      <c r="K1236">
        <v>2020</v>
      </c>
      <c r="L1236" s="7">
        <v>9800</v>
      </c>
      <c r="M1236">
        <v>763</v>
      </c>
      <c r="N1236" s="1">
        <v>43657</v>
      </c>
      <c r="O1236" s="1">
        <v>43790</v>
      </c>
      <c r="P1236" s="1">
        <v>43815</v>
      </c>
      <c r="Q1236" s="1" t="s">
        <v>300</v>
      </c>
      <c r="R1236">
        <v>2019</v>
      </c>
      <c r="S1236">
        <v>2020</v>
      </c>
      <c r="T1236" t="s">
        <v>51</v>
      </c>
      <c r="U1236" t="s">
        <v>51</v>
      </c>
      <c r="V1236" t="s">
        <v>63</v>
      </c>
      <c r="W1236" t="s">
        <v>73</v>
      </c>
      <c r="X1236">
        <v>100</v>
      </c>
      <c r="Y1236">
        <v>4</v>
      </c>
      <c r="Z1236">
        <v>56</v>
      </c>
      <c r="AA1236" t="s">
        <v>107</v>
      </c>
      <c r="AB1236" t="s">
        <v>47</v>
      </c>
      <c r="AC1236">
        <v>133</v>
      </c>
      <c r="AD1236">
        <v>25</v>
      </c>
      <c r="AE1236">
        <v>158</v>
      </c>
      <c r="AF1236" t="s">
        <v>71</v>
      </c>
      <c r="AG1236" t="s">
        <v>86</v>
      </c>
      <c r="AH1236">
        <v>2</v>
      </c>
      <c r="AI1236">
        <v>1</v>
      </c>
      <c r="AJ1236">
        <v>1906</v>
      </c>
      <c r="AK1236">
        <v>1900</v>
      </c>
      <c r="AL1236" t="s">
        <v>173</v>
      </c>
      <c r="AM1236" t="s">
        <v>73</v>
      </c>
      <c r="AN1236">
        <v>1500</v>
      </c>
    </row>
    <row r="1237" spans="1:40" x14ac:dyDescent="0.25">
      <c r="A1237">
        <v>14471000060</v>
      </c>
      <c r="B1237" t="s">
        <v>1756</v>
      </c>
      <c r="C1237" t="s">
        <v>38</v>
      </c>
      <c r="D1237" t="s">
        <v>39</v>
      </c>
      <c r="E1237" t="s">
        <v>40</v>
      </c>
      <c r="F1237" t="s">
        <v>1526</v>
      </c>
      <c r="G1237" s="1">
        <v>43670</v>
      </c>
      <c r="H1237" s="2">
        <v>44031</v>
      </c>
      <c r="I1237" t="s">
        <v>183</v>
      </c>
      <c r="J1237">
        <v>2019</v>
      </c>
      <c r="K1237">
        <v>2020</v>
      </c>
      <c r="L1237" s="7">
        <v>9800</v>
      </c>
      <c r="M1237">
        <v>764</v>
      </c>
      <c r="N1237" s="1">
        <v>43657</v>
      </c>
      <c r="O1237" s="1">
        <v>43789</v>
      </c>
      <c r="P1237" s="1">
        <v>43815</v>
      </c>
      <c r="Q1237" s="1" t="s">
        <v>300</v>
      </c>
      <c r="R1237">
        <v>2019</v>
      </c>
      <c r="S1237">
        <v>2020</v>
      </c>
      <c r="T1237" t="s">
        <v>51</v>
      </c>
      <c r="U1237" t="s">
        <v>51</v>
      </c>
      <c r="V1237" t="s">
        <v>63</v>
      </c>
      <c r="W1237" t="s">
        <v>73</v>
      </c>
      <c r="X1237">
        <v>100</v>
      </c>
      <c r="Y1237">
        <v>4</v>
      </c>
      <c r="Z1237">
        <v>56</v>
      </c>
      <c r="AA1237" t="s">
        <v>107</v>
      </c>
      <c r="AB1237" t="s">
        <v>47</v>
      </c>
      <c r="AC1237">
        <v>132</v>
      </c>
      <c r="AD1237">
        <v>26</v>
      </c>
      <c r="AE1237">
        <v>158</v>
      </c>
      <c r="AF1237" t="s">
        <v>71</v>
      </c>
      <c r="AG1237" t="s">
        <v>86</v>
      </c>
      <c r="AH1237">
        <v>2</v>
      </c>
      <c r="AI1237">
        <v>2</v>
      </c>
      <c r="AJ1237">
        <v>1906</v>
      </c>
      <c r="AK1237">
        <v>1900</v>
      </c>
      <c r="AL1237" t="s">
        <v>173</v>
      </c>
      <c r="AM1237" t="s">
        <v>73</v>
      </c>
      <c r="AN1237">
        <v>1500</v>
      </c>
    </row>
    <row r="1238" spans="1:40" x14ac:dyDescent="0.25">
      <c r="A1238">
        <v>14471000050</v>
      </c>
      <c r="B1238" t="s">
        <v>1755</v>
      </c>
      <c r="C1238" t="s">
        <v>38</v>
      </c>
      <c r="D1238" t="s">
        <v>39</v>
      </c>
      <c r="E1238" t="s">
        <v>40</v>
      </c>
      <c r="F1238" t="s">
        <v>1526</v>
      </c>
      <c r="G1238" s="1">
        <v>43670</v>
      </c>
      <c r="H1238" s="2">
        <v>44031</v>
      </c>
      <c r="I1238" t="s">
        <v>183</v>
      </c>
      <c r="J1238">
        <v>2019</v>
      </c>
      <c r="K1238">
        <v>2020</v>
      </c>
      <c r="L1238" s="7">
        <v>9800</v>
      </c>
      <c r="M1238">
        <v>765</v>
      </c>
      <c r="N1238" s="1">
        <v>43657</v>
      </c>
      <c r="O1238" s="1">
        <v>43790</v>
      </c>
      <c r="P1238" s="1">
        <v>43815</v>
      </c>
      <c r="Q1238" s="1" t="s">
        <v>300</v>
      </c>
      <c r="R1238">
        <v>2019</v>
      </c>
      <c r="S1238">
        <v>2020</v>
      </c>
      <c r="T1238" t="s">
        <v>51</v>
      </c>
      <c r="U1238" t="s">
        <v>51</v>
      </c>
      <c r="V1238" t="s">
        <v>63</v>
      </c>
      <c r="W1238" t="s">
        <v>73</v>
      </c>
      <c r="X1238">
        <v>100</v>
      </c>
      <c r="Y1238">
        <v>4</v>
      </c>
      <c r="Z1238">
        <v>56</v>
      </c>
      <c r="AA1238" t="s">
        <v>107</v>
      </c>
      <c r="AB1238" t="s">
        <v>47</v>
      </c>
      <c r="AC1238">
        <v>133</v>
      </c>
      <c r="AD1238">
        <v>25</v>
      </c>
      <c r="AE1238">
        <v>158</v>
      </c>
      <c r="AF1238" t="s">
        <v>71</v>
      </c>
      <c r="AG1238" t="s">
        <v>86</v>
      </c>
      <c r="AH1238">
        <v>2</v>
      </c>
      <c r="AI1238">
        <v>2</v>
      </c>
      <c r="AJ1238">
        <v>1906</v>
      </c>
      <c r="AK1238">
        <v>1900</v>
      </c>
      <c r="AL1238" t="s">
        <v>173</v>
      </c>
      <c r="AM1238" t="s">
        <v>73</v>
      </c>
      <c r="AN1238">
        <v>1500</v>
      </c>
    </row>
    <row r="1239" spans="1:40" x14ac:dyDescent="0.25">
      <c r="A1239">
        <v>14463000130</v>
      </c>
      <c r="B1239" t="s">
        <v>1766</v>
      </c>
      <c r="C1239" t="s">
        <v>38</v>
      </c>
      <c r="D1239" t="s">
        <v>39</v>
      </c>
      <c r="E1239" t="s">
        <v>40</v>
      </c>
      <c r="F1239" t="s">
        <v>1526</v>
      </c>
      <c r="G1239" s="1">
        <v>43670</v>
      </c>
      <c r="H1239" s="2">
        <v>44031</v>
      </c>
      <c r="I1239" t="s">
        <v>183</v>
      </c>
      <c r="J1239">
        <v>2019</v>
      </c>
      <c r="K1239">
        <v>2020</v>
      </c>
      <c r="L1239" s="7">
        <v>9800</v>
      </c>
      <c r="M1239">
        <v>767</v>
      </c>
      <c r="N1239" s="1">
        <v>43657</v>
      </c>
      <c r="O1239" s="1">
        <v>43818</v>
      </c>
      <c r="P1239" s="1">
        <v>43825</v>
      </c>
      <c r="Q1239" s="1" t="s">
        <v>300</v>
      </c>
      <c r="R1239">
        <v>2019</v>
      </c>
      <c r="S1239">
        <v>2020</v>
      </c>
      <c r="T1239" t="s">
        <v>51</v>
      </c>
      <c r="U1239" t="s">
        <v>51</v>
      </c>
      <c r="V1239" t="s">
        <v>63</v>
      </c>
      <c r="W1239" t="s">
        <v>73</v>
      </c>
      <c r="X1239">
        <v>100</v>
      </c>
      <c r="Y1239">
        <v>4</v>
      </c>
      <c r="Z1239">
        <v>56</v>
      </c>
      <c r="AA1239" t="s">
        <v>107</v>
      </c>
      <c r="AB1239" t="s">
        <v>47</v>
      </c>
      <c r="AC1239">
        <v>161</v>
      </c>
      <c r="AD1239">
        <v>7</v>
      </c>
      <c r="AE1239">
        <v>168</v>
      </c>
      <c r="AF1239" t="s">
        <v>71</v>
      </c>
      <c r="AG1239" t="s">
        <v>86</v>
      </c>
      <c r="AH1239">
        <v>2</v>
      </c>
      <c r="AI1239">
        <v>1</v>
      </c>
      <c r="AJ1239">
        <v>1911</v>
      </c>
      <c r="AK1239">
        <v>1910</v>
      </c>
      <c r="AL1239" t="s">
        <v>73</v>
      </c>
      <c r="AM1239" t="s">
        <v>73</v>
      </c>
      <c r="AN1239">
        <v>1650</v>
      </c>
    </row>
    <row r="1240" spans="1:40" x14ac:dyDescent="0.25">
      <c r="A1240">
        <v>13619000340</v>
      </c>
      <c r="B1240" t="s">
        <v>1774</v>
      </c>
      <c r="C1240" t="s">
        <v>38</v>
      </c>
      <c r="D1240" t="s">
        <v>39</v>
      </c>
      <c r="E1240" t="s">
        <v>40</v>
      </c>
      <c r="F1240" t="s">
        <v>1526</v>
      </c>
      <c r="G1240" s="1">
        <v>43670</v>
      </c>
      <c r="H1240" s="2">
        <v>44031</v>
      </c>
      <c r="I1240" t="s">
        <v>183</v>
      </c>
      <c r="J1240">
        <v>2019</v>
      </c>
      <c r="K1240">
        <v>2020</v>
      </c>
      <c r="L1240" s="7">
        <v>9800</v>
      </c>
      <c r="M1240">
        <v>766</v>
      </c>
      <c r="N1240" s="1">
        <v>43657</v>
      </c>
      <c r="O1240" s="1">
        <v>43795</v>
      </c>
      <c r="P1240" s="1">
        <v>43830</v>
      </c>
      <c r="Q1240" s="1" t="s">
        <v>300</v>
      </c>
      <c r="R1240">
        <v>2019</v>
      </c>
      <c r="S1240">
        <v>2020</v>
      </c>
      <c r="T1240" t="s">
        <v>51</v>
      </c>
      <c r="U1240" t="s">
        <v>51</v>
      </c>
      <c r="V1240" t="s">
        <v>63</v>
      </c>
      <c r="W1240" t="s">
        <v>73</v>
      </c>
      <c r="X1240">
        <v>100</v>
      </c>
      <c r="Y1240">
        <v>4</v>
      </c>
      <c r="Z1240">
        <v>56</v>
      </c>
      <c r="AA1240" t="s">
        <v>107</v>
      </c>
      <c r="AB1240" t="s">
        <v>47</v>
      </c>
      <c r="AC1240">
        <v>138</v>
      </c>
      <c r="AD1240">
        <v>35</v>
      </c>
      <c r="AE1240">
        <v>173</v>
      </c>
      <c r="AF1240" t="s">
        <v>71</v>
      </c>
      <c r="AG1240" t="s">
        <v>86</v>
      </c>
      <c r="AH1240">
        <v>2</v>
      </c>
      <c r="AI1240">
        <v>1</v>
      </c>
      <c r="AJ1240">
        <v>1897</v>
      </c>
      <c r="AK1240">
        <v>1890</v>
      </c>
      <c r="AL1240" t="s">
        <v>173</v>
      </c>
      <c r="AM1240" t="s">
        <v>73</v>
      </c>
      <c r="AN1240">
        <v>1472</v>
      </c>
    </row>
    <row r="1241" spans="1:40" x14ac:dyDescent="0.25">
      <c r="A1241">
        <v>14469050140</v>
      </c>
      <c r="B1241" t="s">
        <v>1782</v>
      </c>
      <c r="C1241" t="s">
        <v>38</v>
      </c>
      <c r="D1241" t="s">
        <v>39</v>
      </c>
      <c r="E1241" t="s">
        <v>40</v>
      </c>
      <c r="F1241" t="s">
        <v>1632</v>
      </c>
      <c r="G1241" s="1">
        <v>43734</v>
      </c>
      <c r="H1241" s="2">
        <v>44093</v>
      </c>
      <c r="I1241" t="s">
        <v>223</v>
      </c>
      <c r="J1241">
        <v>2019</v>
      </c>
      <c r="K1241">
        <v>2020</v>
      </c>
      <c r="L1241" s="7">
        <v>12500</v>
      </c>
      <c r="M1241">
        <v>1136</v>
      </c>
      <c r="N1241" s="1">
        <v>43727</v>
      </c>
      <c r="O1241" s="1">
        <v>43777</v>
      </c>
      <c r="P1241" s="1">
        <v>43830</v>
      </c>
      <c r="Q1241" s="1" t="s">
        <v>300</v>
      </c>
      <c r="R1241">
        <v>2019</v>
      </c>
      <c r="S1241">
        <v>2020</v>
      </c>
      <c r="T1241" t="s">
        <v>51</v>
      </c>
      <c r="U1241" t="s">
        <v>51</v>
      </c>
      <c r="V1241" t="s">
        <v>63</v>
      </c>
      <c r="W1241" t="s">
        <v>73</v>
      </c>
      <c r="X1241">
        <v>100</v>
      </c>
      <c r="Y1241">
        <v>4</v>
      </c>
      <c r="Z1241">
        <v>56</v>
      </c>
      <c r="AA1241" t="s">
        <v>107</v>
      </c>
      <c r="AB1241" t="s">
        <v>53</v>
      </c>
      <c r="AC1241">
        <v>50</v>
      </c>
      <c r="AD1241">
        <v>53</v>
      </c>
      <c r="AE1241">
        <v>103</v>
      </c>
      <c r="AF1241" t="s">
        <v>71</v>
      </c>
      <c r="AG1241" t="s">
        <v>86</v>
      </c>
      <c r="AH1241">
        <v>3</v>
      </c>
      <c r="AI1241">
        <v>1</v>
      </c>
      <c r="AJ1241">
        <v>1895</v>
      </c>
      <c r="AK1241">
        <v>1890</v>
      </c>
      <c r="AL1241" t="s">
        <v>173</v>
      </c>
      <c r="AM1241" t="s">
        <v>73</v>
      </c>
      <c r="AN1241">
        <v>3188</v>
      </c>
    </row>
    <row r="1242" spans="1:40" x14ac:dyDescent="0.25">
      <c r="A1242">
        <v>14469050130</v>
      </c>
      <c r="B1242" t="s">
        <v>1783</v>
      </c>
      <c r="C1242" t="s">
        <v>38</v>
      </c>
      <c r="D1242" t="s">
        <v>39</v>
      </c>
      <c r="E1242" t="s">
        <v>40</v>
      </c>
      <c r="F1242" t="s">
        <v>1632</v>
      </c>
      <c r="G1242" s="1">
        <v>43734</v>
      </c>
      <c r="H1242" s="2">
        <v>44093</v>
      </c>
      <c r="I1242" t="s">
        <v>223</v>
      </c>
      <c r="J1242">
        <v>2019</v>
      </c>
      <c r="K1242">
        <v>2020</v>
      </c>
      <c r="L1242" s="7">
        <v>12500</v>
      </c>
      <c r="M1242">
        <v>1138</v>
      </c>
      <c r="N1242" s="1">
        <v>43727</v>
      </c>
      <c r="O1242" s="1">
        <v>43776</v>
      </c>
      <c r="P1242" s="1">
        <v>43830</v>
      </c>
      <c r="Q1242" s="1" t="s">
        <v>300</v>
      </c>
      <c r="R1242">
        <v>2019</v>
      </c>
      <c r="S1242">
        <v>2020</v>
      </c>
      <c r="T1242" t="s">
        <v>51</v>
      </c>
      <c r="U1242" t="s">
        <v>51</v>
      </c>
      <c r="V1242" t="s">
        <v>63</v>
      </c>
      <c r="W1242" t="s">
        <v>73</v>
      </c>
      <c r="X1242">
        <v>100</v>
      </c>
      <c r="Y1242">
        <v>4</v>
      </c>
      <c r="Z1242">
        <v>56</v>
      </c>
      <c r="AA1242" t="s">
        <v>107</v>
      </c>
      <c r="AB1242" t="s">
        <v>53</v>
      </c>
      <c r="AC1242">
        <v>49</v>
      </c>
      <c r="AD1242">
        <v>54</v>
      </c>
      <c r="AE1242">
        <v>103</v>
      </c>
      <c r="AF1242" t="s">
        <v>71</v>
      </c>
      <c r="AG1242" t="s">
        <v>86</v>
      </c>
      <c r="AH1242">
        <v>2</v>
      </c>
      <c r="AI1242">
        <v>2</v>
      </c>
      <c r="AJ1242">
        <v>1899</v>
      </c>
      <c r="AK1242">
        <v>1890</v>
      </c>
      <c r="AL1242" t="s">
        <v>173</v>
      </c>
      <c r="AM1242" t="s">
        <v>73</v>
      </c>
      <c r="AN1242">
        <v>2208</v>
      </c>
    </row>
    <row r="1243" spans="1:40" x14ac:dyDescent="0.25">
      <c r="A1243">
        <v>14441100050</v>
      </c>
      <c r="B1243" t="s">
        <v>1810</v>
      </c>
      <c r="C1243" t="s">
        <v>38</v>
      </c>
      <c r="D1243" t="s">
        <v>39</v>
      </c>
      <c r="E1243" t="s">
        <v>40</v>
      </c>
      <c r="F1243" t="s">
        <v>1811</v>
      </c>
      <c r="G1243" s="1">
        <v>43810</v>
      </c>
      <c r="H1243" s="2">
        <v>44184</v>
      </c>
      <c r="I1243" t="s">
        <v>300</v>
      </c>
      <c r="J1243">
        <v>2019</v>
      </c>
      <c r="K1243">
        <v>2020</v>
      </c>
      <c r="L1243" s="7">
        <v>80000</v>
      </c>
      <c r="M1243">
        <v>1324</v>
      </c>
      <c r="N1243" s="1">
        <v>43810</v>
      </c>
      <c r="O1243" s="1">
        <v>43837</v>
      </c>
      <c r="P1243" s="1">
        <v>43840</v>
      </c>
      <c r="Q1243" s="1" t="s">
        <v>42</v>
      </c>
      <c r="R1243">
        <v>2020</v>
      </c>
      <c r="S1243">
        <v>2020</v>
      </c>
      <c r="T1243" t="s">
        <v>51</v>
      </c>
      <c r="U1243" t="s">
        <v>51</v>
      </c>
      <c r="V1243" t="s">
        <v>63</v>
      </c>
      <c r="W1243" t="s">
        <v>73</v>
      </c>
      <c r="X1243">
        <v>100</v>
      </c>
      <c r="Y1243">
        <v>21</v>
      </c>
      <c r="Z1243">
        <v>56</v>
      </c>
      <c r="AA1243" t="s">
        <v>107</v>
      </c>
      <c r="AB1243" t="s">
        <v>1577</v>
      </c>
      <c r="AC1243">
        <v>27</v>
      </c>
      <c r="AD1243">
        <v>3</v>
      </c>
      <c r="AE1243">
        <v>30</v>
      </c>
      <c r="AF1243" t="s">
        <v>325</v>
      </c>
      <c r="AG1243" t="s">
        <v>326</v>
      </c>
      <c r="AH1243">
        <v>1</v>
      </c>
      <c r="AJ1243">
        <v>1930</v>
      </c>
      <c r="AK1243">
        <v>1930</v>
      </c>
      <c r="AL1243" t="s">
        <v>173</v>
      </c>
      <c r="AM1243" t="s">
        <v>173</v>
      </c>
      <c r="AN1243">
        <v>10400</v>
      </c>
    </row>
    <row r="1244" spans="1:40" x14ac:dyDescent="0.25">
      <c r="A1244">
        <v>15189000360</v>
      </c>
      <c r="B1244" t="s">
        <v>1818</v>
      </c>
      <c r="C1244" t="s">
        <v>38</v>
      </c>
      <c r="D1244" t="s">
        <v>39</v>
      </c>
      <c r="E1244" t="s">
        <v>40</v>
      </c>
      <c r="F1244" t="s">
        <v>1526</v>
      </c>
      <c r="G1244" s="1">
        <v>43670</v>
      </c>
      <c r="H1244" s="2">
        <v>44031</v>
      </c>
      <c r="I1244" t="s">
        <v>183</v>
      </c>
      <c r="J1244">
        <v>2019</v>
      </c>
      <c r="K1244">
        <v>2020</v>
      </c>
      <c r="L1244" s="7">
        <v>9800</v>
      </c>
      <c r="M1244">
        <v>770</v>
      </c>
      <c r="N1244" s="1">
        <v>43657</v>
      </c>
      <c r="O1244" s="1">
        <v>43795</v>
      </c>
      <c r="P1244" s="1">
        <v>43844</v>
      </c>
      <c r="Q1244" s="1" t="s">
        <v>42</v>
      </c>
      <c r="R1244">
        <v>2020</v>
      </c>
      <c r="S1244">
        <v>2020</v>
      </c>
      <c r="T1244" t="s">
        <v>51</v>
      </c>
      <c r="U1244" t="s">
        <v>51</v>
      </c>
      <c r="V1244" t="s">
        <v>63</v>
      </c>
      <c r="W1244" t="s">
        <v>73</v>
      </c>
      <c r="X1244">
        <v>100</v>
      </c>
      <c r="Y1244">
        <v>4</v>
      </c>
      <c r="Z1244">
        <v>56</v>
      </c>
      <c r="AA1244" t="s">
        <v>107</v>
      </c>
      <c r="AB1244" t="s">
        <v>47</v>
      </c>
      <c r="AC1244">
        <v>138</v>
      </c>
      <c r="AD1244">
        <v>49</v>
      </c>
      <c r="AE1244">
        <v>187</v>
      </c>
      <c r="AF1244" t="s">
        <v>71</v>
      </c>
      <c r="AG1244" t="s">
        <v>86</v>
      </c>
      <c r="AH1244">
        <v>2</v>
      </c>
      <c r="AI1244">
        <v>4</v>
      </c>
      <c r="AJ1244">
        <v>1908</v>
      </c>
      <c r="AK1244">
        <v>1900</v>
      </c>
      <c r="AL1244" t="s">
        <v>173</v>
      </c>
      <c r="AM1244" t="s">
        <v>73</v>
      </c>
      <c r="AN1244">
        <v>4332</v>
      </c>
    </row>
    <row r="1245" spans="1:40" x14ac:dyDescent="0.25">
      <c r="A1245">
        <v>14441090070</v>
      </c>
      <c r="B1245" t="s">
        <v>2069</v>
      </c>
      <c r="C1245" t="s">
        <v>38</v>
      </c>
      <c r="D1245" t="s">
        <v>39</v>
      </c>
      <c r="E1245" t="s">
        <v>40</v>
      </c>
      <c r="F1245" t="s">
        <v>2042</v>
      </c>
      <c r="G1245" s="1">
        <v>43658</v>
      </c>
      <c r="H1245" s="2">
        <v>44031</v>
      </c>
      <c r="I1245" t="s">
        <v>183</v>
      </c>
      <c r="J1245">
        <v>2019</v>
      </c>
      <c r="K1245">
        <v>2020</v>
      </c>
      <c r="L1245" s="7">
        <v>9300</v>
      </c>
      <c r="M1245">
        <v>720</v>
      </c>
      <c r="N1245" s="1">
        <v>43649</v>
      </c>
      <c r="O1245" s="1">
        <v>43896</v>
      </c>
      <c r="P1245" s="1">
        <v>43987</v>
      </c>
      <c r="Q1245" s="1" t="s">
        <v>150</v>
      </c>
      <c r="R1245">
        <v>2020</v>
      </c>
      <c r="S1245">
        <v>2020</v>
      </c>
      <c r="T1245" t="s">
        <v>51</v>
      </c>
      <c r="U1245" t="s">
        <v>51</v>
      </c>
      <c r="V1245" t="s">
        <v>63</v>
      </c>
      <c r="W1245" t="s">
        <v>73</v>
      </c>
      <c r="X1245">
        <v>100</v>
      </c>
      <c r="Y1245">
        <v>21</v>
      </c>
      <c r="Z1245">
        <v>56</v>
      </c>
      <c r="AA1245" t="s">
        <v>107</v>
      </c>
      <c r="AB1245" t="s">
        <v>53</v>
      </c>
      <c r="AC1245">
        <v>247</v>
      </c>
      <c r="AD1245">
        <v>91</v>
      </c>
      <c r="AE1245">
        <v>338</v>
      </c>
      <c r="AF1245" t="s">
        <v>71</v>
      </c>
      <c r="AG1245" t="s">
        <v>86</v>
      </c>
      <c r="AH1245">
        <v>2</v>
      </c>
      <c r="AI1245">
        <v>4</v>
      </c>
      <c r="AJ1245">
        <v>1925</v>
      </c>
      <c r="AK1245">
        <v>1920</v>
      </c>
      <c r="AL1245" t="s">
        <v>173</v>
      </c>
      <c r="AM1245" t="s">
        <v>73</v>
      </c>
      <c r="AN1245">
        <v>2856</v>
      </c>
    </row>
    <row r="1246" spans="1:40" x14ac:dyDescent="0.25">
      <c r="A1246">
        <v>13646000090</v>
      </c>
      <c r="B1246" t="s">
        <v>2135</v>
      </c>
      <c r="C1246" t="s">
        <v>38</v>
      </c>
      <c r="D1246" t="s">
        <v>39</v>
      </c>
      <c r="E1246" t="s">
        <v>40</v>
      </c>
      <c r="F1246" t="s">
        <v>2136</v>
      </c>
      <c r="G1246" s="1">
        <v>43950</v>
      </c>
      <c r="H1246" s="2">
        <v>43941</v>
      </c>
      <c r="I1246" t="s">
        <v>124</v>
      </c>
      <c r="J1246">
        <v>2020</v>
      </c>
      <c r="K1246">
        <v>2020</v>
      </c>
      <c r="L1246" s="7">
        <v>12000</v>
      </c>
      <c r="M1246">
        <v>1538</v>
      </c>
      <c r="N1246" s="1">
        <v>43950</v>
      </c>
      <c r="O1246" s="1">
        <v>43961</v>
      </c>
      <c r="P1246" s="1">
        <v>44012</v>
      </c>
      <c r="Q1246" s="1" t="s">
        <v>150</v>
      </c>
      <c r="R1246">
        <v>2020</v>
      </c>
      <c r="S1246">
        <v>2020</v>
      </c>
      <c r="T1246" t="s">
        <v>2137</v>
      </c>
      <c r="U1246" t="s">
        <v>460</v>
      </c>
      <c r="V1246" t="s">
        <v>63</v>
      </c>
      <c r="W1246" t="s">
        <v>73</v>
      </c>
      <c r="X1246">
        <v>100</v>
      </c>
      <c r="Y1246">
        <v>4</v>
      </c>
      <c r="Z1246">
        <v>56</v>
      </c>
      <c r="AA1246" t="s">
        <v>107</v>
      </c>
      <c r="AB1246" t="s">
        <v>47</v>
      </c>
      <c r="AC1246">
        <v>11</v>
      </c>
      <c r="AD1246">
        <v>51</v>
      </c>
      <c r="AE1246">
        <v>62</v>
      </c>
      <c r="AF1246" t="s">
        <v>71</v>
      </c>
      <c r="AG1246" t="s">
        <v>86</v>
      </c>
      <c r="AH1246">
        <v>2</v>
      </c>
      <c r="AI1246">
        <v>2</v>
      </c>
      <c r="AJ1246">
        <v>1900</v>
      </c>
      <c r="AK1246">
        <v>1900</v>
      </c>
      <c r="AL1246" t="s">
        <v>173</v>
      </c>
      <c r="AM1246" t="s">
        <v>73</v>
      </c>
      <c r="AN1246">
        <v>2350</v>
      </c>
    </row>
    <row r="1247" spans="1:40" x14ac:dyDescent="0.25">
      <c r="A1247">
        <v>13659000170</v>
      </c>
      <c r="B1247" t="s">
        <v>1809</v>
      </c>
      <c r="C1247" t="s">
        <v>38</v>
      </c>
      <c r="D1247" t="s">
        <v>39</v>
      </c>
      <c r="E1247" t="s">
        <v>40</v>
      </c>
      <c r="F1247" t="s">
        <v>1526</v>
      </c>
      <c r="G1247" s="1">
        <v>43670</v>
      </c>
      <c r="H1247" s="2">
        <v>44031</v>
      </c>
      <c r="I1247" t="s">
        <v>183</v>
      </c>
      <c r="J1247">
        <v>2019</v>
      </c>
      <c r="K1247">
        <v>2020</v>
      </c>
      <c r="L1247" s="7">
        <v>9800</v>
      </c>
      <c r="M1247">
        <v>771</v>
      </c>
      <c r="N1247" s="1">
        <v>43657</v>
      </c>
      <c r="O1247" s="1">
        <v>43801</v>
      </c>
      <c r="P1247" s="1">
        <v>43840</v>
      </c>
      <c r="Q1247" s="1" t="s">
        <v>42</v>
      </c>
      <c r="R1247">
        <v>2020</v>
      </c>
      <c r="S1247">
        <v>2020</v>
      </c>
      <c r="T1247" t="s">
        <v>51</v>
      </c>
      <c r="U1247" t="s">
        <v>51</v>
      </c>
      <c r="V1247" t="s">
        <v>63</v>
      </c>
      <c r="W1247" t="s">
        <v>73</v>
      </c>
      <c r="X1247">
        <v>100</v>
      </c>
      <c r="Y1247">
        <v>4</v>
      </c>
      <c r="Z1247">
        <v>57</v>
      </c>
      <c r="AA1247" t="s">
        <v>128</v>
      </c>
      <c r="AB1247" t="s">
        <v>47</v>
      </c>
      <c r="AC1247">
        <v>144</v>
      </c>
      <c r="AD1247">
        <v>39</v>
      </c>
      <c r="AE1247">
        <v>183</v>
      </c>
      <c r="AF1247" t="s">
        <v>325</v>
      </c>
      <c r="AG1247" t="s">
        <v>326</v>
      </c>
      <c r="AH1247" s="2">
        <v>43871</v>
      </c>
      <c r="AJ1247">
        <v>1884</v>
      </c>
      <c r="AK1247">
        <v>1880</v>
      </c>
      <c r="AL1247" t="s">
        <v>173</v>
      </c>
      <c r="AM1247" t="s">
        <v>173</v>
      </c>
      <c r="AN1247">
        <v>3644</v>
      </c>
    </row>
    <row r="1248" spans="1:40" x14ac:dyDescent="0.25">
      <c r="A1248">
        <v>13704000390</v>
      </c>
      <c r="B1248" t="s">
        <v>1815</v>
      </c>
      <c r="C1248" t="s">
        <v>38</v>
      </c>
      <c r="D1248" t="s">
        <v>39</v>
      </c>
      <c r="E1248" t="s">
        <v>40</v>
      </c>
      <c r="F1248" t="s">
        <v>1526</v>
      </c>
      <c r="G1248" s="1">
        <v>43670</v>
      </c>
      <c r="H1248" s="2">
        <v>44031</v>
      </c>
      <c r="I1248" t="s">
        <v>183</v>
      </c>
      <c r="J1248">
        <v>2019</v>
      </c>
      <c r="K1248">
        <v>2020</v>
      </c>
      <c r="L1248" s="7">
        <v>9800</v>
      </c>
      <c r="M1248">
        <v>768</v>
      </c>
      <c r="N1248" s="1">
        <v>43657</v>
      </c>
      <c r="O1248" s="1">
        <v>43837</v>
      </c>
      <c r="P1248" s="1">
        <v>43844</v>
      </c>
      <c r="Q1248" s="1" t="s">
        <v>42</v>
      </c>
      <c r="R1248">
        <v>2020</v>
      </c>
      <c r="S1248">
        <v>2020</v>
      </c>
      <c r="T1248" t="s">
        <v>51</v>
      </c>
      <c r="U1248" t="s">
        <v>51</v>
      </c>
      <c r="V1248" t="s">
        <v>63</v>
      </c>
      <c r="W1248" t="s">
        <v>73</v>
      </c>
      <c r="X1248">
        <v>100</v>
      </c>
      <c r="Y1248">
        <v>4</v>
      </c>
      <c r="Z1248">
        <v>57</v>
      </c>
      <c r="AA1248" t="s">
        <v>128</v>
      </c>
      <c r="AB1248" t="s">
        <v>47</v>
      </c>
      <c r="AC1248">
        <v>180</v>
      </c>
      <c r="AD1248">
        <v>7</v>
      </c>
      <c r="AE1248">
        <v>187</v>
      </c>
      <c r="AF1248" t="s">
        <v>71</v>
      </c>
      <c r="AG1248" t="s">
        <v>86</v>
      </c>
      <c r="AH1248">
        <v>2</v>
      </c>
      <c r="AI1248">
        <v>1</v>
      </c>
      <c r="AJ1248">
        <v>1883</v>
      </c>
      <c r="AK1248">
        <v>1880</v>
      </c>
      <c r="AL1248" t="s">
        <v>173</v>
      </c>
      <c r="AM1248" t="s">
        <v>73</v>
      </c>
      <c r="AN1248">
        <v>1502</v>
      </c>
    </row>
    <row r="1249" spans="1:40" x14ac:dyDescent="0.25">
      <c r="A1249">
        <v>12392000100</v>
      </c>
      <c r="B1249" t="s">
        <v>1804</v>
      </c>
      <c r="C1249" t="s">
        <v>38</v>
      </c>
      <c r="D1249" t="s">
        <v>39</v>
      </c>
      <c r="E1249" t="s">
        <v>40</v>
      </c>
      <c r="F1249" t="s">
        <v>1632</v>
      </c>
      <c r="G1249" s="1">
        <v>43734</v>
      </c>
      <c r="H1249" s="2">
        <v>44093</v>
      </c>
      <c r="I1249" t="s">
        <v>223</v>
      </c>
      <c r="J1249">
        <v>2019</v>
      </c>
      <c r="K1249">
        <v>2020</v>
      </c>
      <c r="L1249" s="7">
        <v>12500</v>
      </c>
      <c r="M1249">
        <v>1132</v>
      </c>
      <c r="N1249" s="1">
        <v>43727</v>
      </c>
      <c r="O1249" s="1">
        <v>43795</v>
      </c>
      <c r="P1249" s="1">
        <v>43837</v>
      </c>
      <c r="Q1249" s="1" t="s">
        <v>42</v>
      </c>
      <c r="R1249">
        <v>2020</v>
      </c>
      <c r="S1249">
        <v>2020</v>
      </c>
      <c r="T1249" t="s">
        <v>51</v>
      </c>
      <c r="U1249" t="s">
        <v>51</v>
      </c>
      <c r="V1249" t="s">
        <v>63</v>
      </c>
      <c r="W1249" t="s">
        <v>73</v>
      </c>
      <c r="X1249">
        <v>100</v>
      </c>
      <c r="Y1249">
        <v>3</v>
      </c>
      <c r="Z1249">
        <v>59</v>
      </c>
      <c r="AA1249" t="s">
        <v>136</v>
      </c>
      <c r="AB1249" t="s">
        <v>53</v>
      </c>
      <c r="AC1249">
        <v>68</v>
      </c>
      <c r="AD1249">
        <v>42</v>
      </c>
      <c r="AE1249">
        <v>110</v>
      </c>
      <c r="AF1249" t="s">
        <v>71</v>
      </c>
      <c r="AG1249" t="s">
        <v>86</v>
      </c>
      <c r="AH1249">
        <v>2</v>
      </c>
      <c r="AI1249">
        <v>2</v>
      </c>
      <c r="AJ1249">
        <v>1906</v>
      </c>
      <c r="AK1249">
        <v>1900</v>
      </c>
      <c r="AL1249" t="s">
        <v>173</v>
      </c>
      <c r="AM1249" t="s">
        <v>73</v>
      </c>
      <c r="AN1249">
        <v>2600</v>
      </c>
    </row>
    <row r="1250" spans="1:40" x14ac:dyDescent="0.25">
      <c r="A1250">
        <v>11096000150</v>
      </c>
      <c r="B1250" t="s">
        <v>1922</v>
      </c>
      <c r="C1250" t="s">
        <v>38</v>
      </c>
      <c r="D1250" t="s">
        <v>39</v>
      </c>
      <c r="E1250" t="s">
        <v>40</v>
      </c>
      <c r="F1250" t="s">
        <v>1923</v>
      </c>
      <c r="G1250" s="1">
        <v>43803</v>
      </c>
      <c r="H1250" s="2">
        <v>44184</v>
      </c>
      <c r="I1250" t="s">
        <v>300</v>
      </c>
      <c r="J1250">
        <v>2019</v>
      </c>
      <c r="K1250">
        <v>2020</v>
      </c>
      <c r="L1250" s="7">
        <v>2500</v>
      </c>
      <c r="M1250">
        <v>1300</v>
      </c>
      <c r="N1250" s="1">
        <v>43803</v>
      </c>
      <c r="O1250" s="1">
        <v>43837</v>
      </c>
      <c r="P1250" s="1">
        <v>43903</v>
      </c>
      <c r="Q1250" s="1" t="s">
        <v>69</v>
      </c>
      <c r="R1250">
        <v>2020</v>
      </c>
      <c r="S1250">
        <v>2020</v>
      </c>
      <c r="T1250" t="s">
        <v>1924</v>
      </c>
      <c r="U1250" t="s">
        <v>44</v>
      </c>
      <c r="V1250" t="s">
        <v>63</v>
      </c>
      <c r="W1250" t="s">
        <v>73</v>
      </c>
      <c r="X1250">
        <v>100</v>
      </c>
      <c r="Y1250">
        <v>5</v>
      </c>
      <c r="Z1250">
        <v>60</v>
      </c>
      <c r="AA1250" t="s">
        <v>1186</v>
      </c>
      <c r="AB1250" t="s">
        <v>1577</v>
      </c>
      <c r="AC1250">
        <v>34</v>
      </c>
      <c r="AD1250">
        <v>66</v>
      </c>
      <c r="AE1250">
        <v>100</v>
      </c>
      <c r="AF1250" t="s">
        <v>71</v>
      </c>
      <c r="AG1250" t="s">
        <v>86</v>
      </c>
      <c r="AH1250">
        <v>3</v>
      </c>
      <c r="AI1250">
        <v>2</v>
      </c>
      <c r="AJ1250">
        <v>1898</v>
      </c>
      <c r="AK1250">
        <v>1890</v>
      </c>
      <c r="AL1250" t="s">
        <v>173</v>
      </c>
      <c r="AM1250" t="s">
        <v>73</v>
      </c>
      <c r="AN1250">
        <v>2876</v>
      </c>
    </row>
    <row r="1251" spans="1:40" x14ac:dyDescent="0.25">
      <c r="A1251">
        <v>12424000130</v>
      </c>
      <c r="B1251" t="s">
        <v>1824</v>
      </c>
      <c r="C1251" t="s">
        <v>38</v>
      </c>
      <c r="D1251" t="s">
        <v>39</v>
      </c>
      <c r="E1251" t="s">
        <v>40</v>
      </c>
      <c r="F1251" t="s">
        <v>1632</v>
      </c>
      <c r="G1251" s="1">
        <v>43734</v>
      </c>
      <c r="H1251" s="2">
        <v>44093</v>
      </c>
      <c r="I1251" t="s">
        <v>223</v>
      </c>
      <c r="J1251">
        <v>2019</v>
      </c>
      <c r="K1251">
        <v>2020</v>
      </c>
      <c r="L1251" s="7">
        <v>12500</v>
      </c>
      <c r="M1251">
        <v>1133</v>
      </c>
      <c r="N1251" s="1">
        <v>43727</v>
      </c>
      <c r="O1251" s="1">
        <v>43808</v>
      </c>
      <c r="P1251" s="1">
        <v>43851</v>
      </c>
      <c r="Q1251" s="1" t="s">
        <v>42</v>
      </c>
      <c r="R1251">
        <v>2020</v>
      </c>
      <c r="S1251">
        <v>2020</v>
      </c>
      <c r="T1251" t="s">
        <v>51</v>
      </c>
      <c r="U1251" t="s">
        <v>51</v>
      </c>
      <c r="V1251" t="s">
        <v>63</v>
      </c>
      <c r="W1251" t="s">
        <v>73</v>
      </c>
      <c r="X1251">
        <v>100</v>
      </c>
      <c r="Y1251">
        <v>3</v>
      </c>
      <c r="Z1251">
        <v>67</v>
      </c>
      <c r="AA1251" t="s">
        <v>57</v>
      </c>
      <c r="AB1251" t="s">
        <v>53</v>
      </c>
      <c r="AC1251">
        <v>81</v>
      </c>
      <c r="AD1251">
        <v>43</v>
      </c>
      <c r="AE1251">
        <v>124</v>
      </c>
      <c r="AF1251" t="s">
        <v>71</v>
      </c>
      <c r="AG1251" t="s">
        <v>86</v>
      </c>
      <c r="AH1251">
        <v>3</v>
      </c>
      <c r="AI1251">
        <v>3</v>
      </c>
      <c r="AJ1251">
        <v>1888</v>
      </c>
      <c r="AK1251">
        <v>1880</v>
      </c>
      <c r="AL1251" t="s">
        <v>173</v>
      </c>
      <c r="AM1251" t="s">
        <v>73</v>
      </c>
      <c r="AN1251">
        <v>2394</v>
      </c>
    </row>
    <row r="1252" spans="1:40" x14ac:dyDescent="0.25">
      <c r="A1252">
        <v>11924000020</v>
      </c>
      <c r="B1252" t="s">
        <v>1936</v>
      </c>
      <c r="C1252" t="s">
        <v>38</v>
      </c>
      <c r="D1252" t="s">
        <v>39</v>
      </c>
      <c r="E1252" t="s">
        <v>40</v>
      </c>
      <c r="F1252" t="s">
        <v>1937</v>
      </c>
      <c r="G1252" s="1">
        <v>43861</v>
      </c>
      <c r="H1252" s="2">
        <v>43850</v>
      </c>
      <c r="I1252" t="s">
        <v>42</v>
      </c>
      <c r="J1252">
        <v>2020</v>
      </c>
      <c r="K1252">
        <v>2020</v>
      </c>
      <c r="L1252" s="7">
        <v>5900</v>
      </c>
      <c r="M1252">
        <v>1389</v>
      </c>
      <c r="N1252" s="1">
        <v>43854</v>
      </c>
      <c r="O1252" s="1">
        <v>43889</v>
      </c>
      <c r="P1252" s="1">
        <v>43909</v>
      </c>
      <c r="Q1252" s="1" t="s">
        <v>69</v>
      </c>
      <c r="R1252">
        <v>2020</v>
      </c>
      <c r="S1252">
        <v>2020</v>
      </c>
      <c r="T1252" t="s">
        <v>1938</v>
      </c>
      <c r="U1252" t="s">
        <v>44</v>
      </c>
      <c r="V1252" t="s">
        <v>63</v>
      </c>
      <c r="W1252" t="s">
        <v>73</v>
      </c>
      <c r="X1252">
        <v>100</v>
      </c>
      <c r="Y1252">
        <v>3</v>
      </c>
      <c r="Z1252">
        <v>67</v>
      </c>
      <c r="AA1252" t="s">
        <v>57</v>
      </c>
      <c r="AB1252" t="s">
        <v>1577</v>
      </c>
      <c r="AC1252">
        <v>35</v>
      </c>
      <c r="AD1252">
        <v>20</v>
      </c>
      <c r="AE1252">
        <v>55</v>
      </c>
      <c r="AF1252" t="s">
        <v>71</v>
      </c>
      <c r="AG1252" t="s">
        <v>86</v>
      </c>
      <c r="AH1252">
        <v>2</v>
      </c>
      <c r="AI1252">
        <v>1</v>
      </c>
      <c r="AJ1252">
        <v>1892</v>
      </c>
      <c r="AK1252">
        <v>1890</v>
      </c>
      <c r="AL1252" t="s">
        <v>173</v>
      </c>
      <c r="AM1252" t="s">
        <v>73</v>
      </c>
      <c r="AN1252">
        <v>1692</v>
      </c>
    </row>
    <row r="1253" spans="1:40" x14ac:dyDescent="0.25">
      <c r="A1253">
        <v>11926000130</v>
      </c>
      <c r="B1253" t="s">
        <v>2085</v>
      </c>
      <c r="C1253" t="s">
        <v>38</v>
      </c>
      <c r="D1253" t="s">
        <v>39</v>
      </c>
      <c r="E1253" t="s">
        <v>40</v>
      </c>
      <c r="F1253" t="s">
        <v>1937</v>
      </c>
      <c r="G1253" s="1">
        <v>43861</v>
      </c>
      <c r="H1253" s="2">
        <v>43850</v>
      </c>
      <c r="I1253" t="s">
        <v>42</v>
      </c>
      <c r="J1253">
        <v>2020</v>
      </c>
      <c r="K1253">
        <v>2020</v>
      </c>
      <c r="L1253" s="7">
        <v>11800</v>
      </c>
      <c r="M1253">
        <v>1390</v>
      </c>
      <c r="N1253" s="1">
        <v>43854</v>
      </c>
      <c r="O1253" s="1">
        <v>43930</v>
      </c>
      <c r="P1253" s="1">
        <v>43991</v>
      </c>
      <c r="Q1253" s="1" t="s">
        <v>150</v>
      </c>
      <c r="R1253">
        <v>2020</v>
      </c>
      <c r="S1253">
        <v>2020</v>
      </c>
      <c r="T1253" t="s">
        <v>51</v>
      </c>
      <c r="U1253" t="s">
        <v>51</v>
      </c>
      <c r="V1253" t="s">
        <v>63</v>
      </c>
      <c r="W1253" t="s">
        <v>73</v>
      </c>
      <c r="X1253">
        <v>100</v>
      </c>
      <c r="Y1253">
        <v>3</v>
      </c>
      <c r="Z1253">
        <v>67</v>
      </c>
      <c r="AA1253" t="s">
        <v>57</v>
      </c>
      <c r="AB1253" t="s">
        <v>1577</v>
      </c>
      <c r="AC1253">
        <v>76</v>
      </c>
      <c r="AD1253">
        <v>61</v>
      </c>
      <c r="AE1253">
        <v>137</v>
      </c>
      <c r="AF1253" t="s">
        <v>71</v>
      </c>
      <c r="AG1253" t="s">
        <v>86</v>
      </c>
      <c r="AH1253">
        <v>3</v>
      </c>
      <c r="AI1253">
        <v>2</v>
      </c>
      <c r="AJ1253">
        <v>1894</v>
      </c>
      <c r="AK1253">
        <v>1890</v>
      </c>
      <c r="AL1253" t="s">
        <v>73</v>
      </c>
      <c r="AM1253" t="s">
        <v>73</v>
      </c>
      <c r="AN1253">
        <v>3777</v>
      </c>
    </row>
    <row r="1254" spans="1:40" x14ac:dyDescent="0.25">
      <c r="A1254">
        <v>14424000115</v>
      </c>
      <c r="B1254" t="s">
        <v>2050</v>
      </c>
      <c r="C1254" t="s">
        <v>38</v>
      </c>
      <c r="D1254" t="s">
        <v>39</v>
      </c>
      <c r="E1254" t="s">
        <v>40</v>
      </c>
      <c r="F1254" t="s">
        <v>1833</v>
      </c>
      <c r="G1254" s="1">
        <v>43714</v>
      </c>
      <c r="H1254" s="2">
        <v>44093</v>
      </c>
      <c r="I1254" t="s">
        <v>223</v>
      </c>
      <c r="J1254">
        <v>2019</v>
      </c>
      <c r="K1254">
        <v>2020</v>
      </c>
      <c r="L1254" s="7">
        <v>9200</v>
      </c>
      <c r="M1254">
        <v>973</v>
      </c>
      <c r="N1254" s="1">
        <v>43703</v>
      </c>
      <c r="O1254" s="1">
        <v>43896</v>
      </c>
      <c r="P1254" s="1">
        <v>43964</v>
      </c>
      <c r="Q1254" s="1" t="s">
        <v>142</v>
      </c>
      <c r="R1254">
        <v>2020</v>
      </c>
      <c r="S1254">
        <v>2020</v>
      </c>
      <c r="T1254" t="s">
        <v>51</v>
      </c>
      <c r="U1254" t="s">
        <v>51</v>
      </c>
      <c r="V1254" t="s">
        <v>63</v>
      </c>
      <c r="W1254" t="s">
        <v>73</v>
      </c>
      <c r="X1254">
        <v>100</v>
      </c>
      <c r="Y1254">
        <v>21</v>
      </c>
      <c r="Z1254">
        <v>68</v>
      </c>
      <c r="AA1254" t="s">
        <v>46</v>
      </c>
      <c r="AB1254" t="s">
        <v>47</v>
      </c>
      <c r="AC1254">
        <v>193</v>
      </c>
      <c r="AD1254">
        <v>68</v>
      </c>
      <c r="AE1254">
        <v>261</v>
      </c>
      <c r="AF1254" t="s">
        <v>71</v>
      </c>
      <c r="AG1254" t="s">
        <v>72</v>
      </c>
      <c r="AH1254">
        <v>2</v>
      </c>
      <c r="AI1254">
        <v>1</v>
      </c>
      <c r="AJ1254">
        <v>1972</v>
      </c>
      <c r="AK1254">
        <v>1970</v>
      </c>
      <c r="AL1254" t="s">
        <v>173</v>
      </c>
      <c r="AM1254" t="s">
        <v>73</v>
      </c>
      <c r="AN1254">
        <v>1116</v>
      </c>
    </row>
    <row r="1255" spans="1:40" x14ac:dyDescent="0.25">
      <c r="A1255">
        <v>13600000080</v>
      </c>
      <c r="B1255" t="s">
        <v>2051</v>
      </c>
      <c r="C1255" t="s">
        <v>38</v>
      </c>
      <c r="D1255" t="s">
        <v>39</v>
      </c>
      <c r="E1255" t="s">
        <v>40</v>
      </c>
      <c r="F1255" t="s">
        <v>1833</v>
      </c>
      <c r="G1255" s="1">
        <v>43714</v>
      </c>
      <c r="H1255" s="2">
        <v>44093</v>
      </c>
      <c r="I1255" t="s">
        <v>223</v>
      </c>
      <c r="J1255">
        <v>2019</v>
      </c>
      <c r="K1255">
        <v>2020</v>
      </c>
      <c r="L1255" s="7">
        <v>9200</v>
      </c>
      <c r="M1255">
        <v>976</v>
      </c>
      <c r="N1255" s="1">
        <v>43703</v>
      </c>
      <c r="O1255" s="1">
        <v>43896</v>
      </c>
      <c r="P1255" s="1">
        <v>43964</v>
      </c>
      <c r="Q1255" s="1" t="s">
        <v>142</v>
      </c>
      <c r="R1255">
        <v>2020</v>
      </c>
      <c r="S1255">
        <v>2020</v>
      </c>
      <c r="T1255" t="s">
        <v>1240</v>
      </c>
      <c r="U1255" t="s">
        <v>44</v>
      </c>
      <c r="V1255" t="s">
        <v>63</v>
      </c>
      <c r="W1255" t="s">
        <v>73</v>
      </c>
      <c r="X1255">
        <v>100</v>
      </c>
      <c r="Y1255">
        <v>21</v>
      </c>
      <c r="Z1255">
        <v>68</v>
      </c>
      <c r="AA1255" t="s">
        <v>46</v>
      </c>
      <c r="AB1255" t="s">
        <v>47</v>
      </c>
      <c r="AC1255">
        <v>193</v>
      </c>
      <c r="AD1255">
        <v>68</v>
      </c>
      <c r="AE1255">
        <v>261</v>
      </c>
      <c r="AF1255" t="s">
        <v>71</v>
      </c>
      <c r="AG1255" t="s">
        <v>86</v>
      </c>
      <c r="AH1255">
        <v>2</v>
      </c>
      <c r="AI1255">
        <v>2</v>
      </c>
      <c r="AJ1255">
        <v>1900</v>
      </c>
      <c r="AK1255">
        <v>1900</v>
      </c>
      <c r="AL1255" t="s">
        <v>173</v>
      </c>
      <c r="AM1255" t="s">
        <v>73</v>
      </c>
      <c r="AN1255">
        <v>1710</v>
      </c>
    </row>
    <row r="1256" spans="1:40" x14ac:dyDescent="0.25">
      <c r="A1256">
        <v>14896000465</v>
      </c>
      <c r="B1256" t="s">
        <v>2041</v>
      </c>
      <c r="C1256" t="s">
        <v>38</v>
      </c>
      <c r="D1256" t="s">
        <v>39</v>
      </c>
      <c r="E1256" t="s">
        <v>40</v>
      </c>
      <c r="F1256" t="s">
        <v>2042</v>
      </c>
      <c r="G1256" s="1">
        <v>43658</v>
      </c>
      <c r="H1256" s="2">
        <v>44031</v>
      </c>
      <c r="I1256" t="s">
        <v>183</v>
      </c>
      <c r="J1256">
        <v>2019</v>
      </c>
      <c r="K1256">
        <v>2020</v>
      </c>
      <c r="L1256" s="7">
        <v>9300</v>
      </c>
      <c r="M1256">
        <v>725</v>
      </c>
      <c r="N1256" s="1">
        <v>43649</v>
      </c>
      <c r="O1256" s="1">
        <v>43935</v>
      </c>
      <c r="P1256" s="1">
        <v>43964</v>
      </c>
      <c r="Q1256" s="1" t="s">
        <v>142</v>
      </c>
      <c r="R1256">
        <v>2020</v>
      </c>
      <c r="S1256">
        <v>2020</v>
      </c>
      <c r="T1256" t="s">
        <v>51</v>
      </c>
      <c r="U1256" t="s">
        <v>51</v>
      </c>
      <c r="V1256" t="s">
        <v>63</v>
      </c>
      <c r="W1256" t="s">
        <v>73</v>
      </c>
      <c r="X1256">
        <v>100</v>
      </c>
      <c r="Y1256">
        <v>21</v>
      </c>
      <c r="Z1256">
        <v>68</v>
      </c>
      <c r="AA1256" t="s">
        <v>46</v>
      </c>
      <c r="AB1256" t="s">
        <v>53</v>
      </c>
      <c r="AC1256">
        <v>286</v>
      </c>
      <c r="AD1256">
        <v>29</v>
      </c>
      <c r="AE1256">
        <v>315</v>
      </c>
      <c r="AF1256" t="s">
        <v>71</v>
      </c>
      <c r="AG1256" t="s">
        <v>72</v>
      </c>
      <c r="AH1256">
        <v>1.5</v>
      </c>
      <c r="AI1256">
        <v>1</v>
      </c>
      <c r="AJ1256">
        <v>1890</v>
      </c>
      <c r="AK1256">
        <v>1890</v>
      </c>
      <c r="AL1256" t="s">
        <v>173</v>
      </c>
      <c r="AM1256" t="s">
        <v>332</v>
      </c>
      <c r="AN1256">
        <v>774</v>
      </c>
    </row>
    <row r="1257" spans="1:40" x14ac:dyDescent="0.25">
      <c r="A1257">
        <v>14436000320</v>
      </c>
      <c r="B1257" t="s">
        <v>2048</v>
      </c>
      <c r="C1257" t="s">
        <v>38</v>
      </c>
      <c r="D1257" t="s">
        <v>39</v>
      </c>
      <c r="E1257" t="s">
        <v>40</v>
      </c>
      <c r="F1257" t="s">
        <v>2042</v>
      </c>
      <c r="G1257" s="1">
        <v>43658</v>
      </c>
      <c r="H1257" s="2">
        <v>44031</v>
      </c>
      <c r="I1257" t="s">
        <v>183</v>
      </c>
      <c r="J1257">
        <v>2019</v>
      </c>
      <c r="K1257">
        <v>2020</v>
      </c>
      <c r="L1257" s="7">
        <v>9300</v>
      </c>
      <c r="M1257">
        <v>726</v>
      </c>
      <c r="N1257" s="1">
        <v>43649</v>
      </c>
      <c r="O1257" s="1">
        <v>43885</v>
      </c>
      <c r="P1257" s="1">
        <v>43964</v>
      </c>
      <c r="Q1257" s="1" t="s">
        <v>142</v>
      </c>
      <c r="R1257">
        <v>2020</v>
      </c>
      <c r="S1257">
        <v>2020</v>
      </c>
      <c r="T1257" t="s">
        <v>51</v>
      </c>
      <c r="U1257" t="s">
        <v>51</v>
      </c>
      <c r="V1257" t="s">
        <v>63</v>
      </c>
      <c r="W1257" t="s">
        <v>73</v>
      </c>
      <c r="X1257">
        <v>100</v>
      </c>
      <c r="Y1257">
        <v>21</v>
      </c>
      <c r="Z1257">
        <v>68</v>
      </c>
      <c r="AA1257" t="s">
        <v>46</v>
      </c>
      <c r="AB1257" t="s">
        <v>53</v>
      </c>
      <c r="AC1257">
        <v>236</v>
      </c>
      <c r="AD1257">
        <v>79</v>
      </c>
      <c r="AE1257">
        <v>315</v>
      </c>
      <c r="AF1257" t="s">
        <v>71</v>
      </c>
      <c r="AG1257" t="s">
        <v>72</v>
      </c>
      <c r="AH1257">
        <v>1.5</v>
      </c>
      <c r="AI1257">
        <v>1</v>
      </c>
      <c r="AJ1257">
        <v>1897</v>
      </c>
      <c r="AK1257">
        <v>1890</v>
      </c>
      <c r="AL1257" t="s">
        <v>73</v>
      </c>
      <c r="AM1257" t="s">
        <v>73</v>
      </c>
      <c r="AN1257">
        <v>1260</v>
      </c>
    </row>
    <row r="1258" spans="1:40" x14ac:dyDescent="0.25">
      <c r="A1258">
        <v>14425000040</v>
      </c>
      <c r="B1258" t="s">
        <v>2043</v>
      </c>
      <c r="C1258" t="s">
        <v>38</v>
      </c>
      <c r="D1258" t="s">
        <v>39</v>
      </c>
      <c r="E1258" t="s">
        <v>40</v>
      </c>
      <c r="F1258" t="s">
        <v>2042</v>
      </c>
      <c r="G1258" s="1">
        <v>43658</v>
      </c>
      <c r="H1258" s="2">
        <v>44031</v>
      </c>
      <c r="I1258" t="s">
        <v>183</v>
      </c>
      <c r="J1258">
        <v>2019</v>
      </c>
      <c r="K1258">
        <v>2020</v>
      </c>
      <c r="L1258" s="7">
        <v>9300</v>
      </c>
      <c r="M1258">
        <v>727</v>
      </c>
      <c r="N1258" s="1">
        <v>43649</v>
      </c>
      <c r="O1258" s="1">
        <v>43915</v>
      </c>
      <c r="P1258" s="1">
        <v>43964</v>
      </c>
      <c r="Q1258" s="1" t="s">
        <v>142</v>
      </c>
      <c r="R1258">
        <v>2020</v>
      </c>
      <c r="S1258">
        <v>2020</v>
      </c>
      <c r="T1258" t="s">
        <v>51</v>
      </c>
      <c r="U1258" t="s">
        <v>51</v>
      </c>
      <c r="V1258" t="s">
        <v>63</v>
      </c>
      <c r="W1258" t="s">
        <v>73</v>
      </c>
      <c r="X1258">
        <v>100</v>
      </c>
      <c r="Y1258">
        <v>21</v>
      </c>
      <c r="Z1258">
        <v>68</v>
      </c>
      <c r="AA1258" t="s">
        <v>46</v>
      </c>
      <c r="AB1258" t="s">
        <v>53</v>
      </c>
      <c r="AC1258">
        <v>266</v>
      </c>
      <c r="AD1258">
        <v>49</v>
      </c>
      <c r="AE1258">
        <v>315</v>
      </c>
      <c r="AF1258" t="s">
        <v>71</v>
      </c>
      <c r="AG1258" t="s">
        <v>86</v>
      </c>
      <c r="AH1258">
        <v>2</v>
      </c>
      <c r="AI1258">
        <v>2</v>
      </c>
      <c r="AJ1258">
        <v>1909</v>
      </c>
      <c r="AK1258">
        <v>1900</v>
      </c>
      <c r="AL1258" t="s">
        <v>173</v>
      </c>
      <c r="AM1258" t="s">
        <v>332</v>
      </c>
      <c r="AN1258">
        <v>2500</v>
      </c>
    </row>
    <row r="1259" spans="1:40" x14ac:dyDescent="0.25">
      <c r="A1259">
        <v>14425000030</v>
      </c>
      <c r="B1259" t="s">
        <v>2044</v>
      </c>
      <c r="C1259" t="s">
        <v>38</v>
      </c>
      <c r="D1259" t="s">
        <v>39</v>
      </c>
      <c r="E1259" t="s">
        <v>40</v>
      </c>
      <c r="F1259" t="s">
        <v>2042</v>
      </c>
      <c r="G1259" s="1">
        <v>43658</v>
      </c>
      <c r="H1259" s="2">
        <v>44031</v>
      </c>
      <c r="I1259" t="s">
        <v>183</v>
      </c>
      <c r="J1259">
        <v>2019</v>
      </c>
      <c r="K1259">
        <v>2020</v>
      </c>
      <c r="L1259" s="7">
        <v>9300</v>
      </c>
      <c r="M1259">
        <v>728</v>
      </c>
      <c r="N1259" s="1">
        <v>43649</v>
      </c>
      <c r="O1259" s="1">
        <v>43915</v>
      </c>
      <c r="P1259" s="1">
        <v>43964</v>
      </c>
      <c r="Q1259" s="1" t="s">
        <v>142</v>
      </c>
      <c r="R1259">
        <v>2020</v>
      </c>
      <c r="S1259">
        <v>2020</v>
      </c>
      <c r="T1259" t="s">
        <v>51</v>
      </c>
      <c r="U1259" t="s">
        <v>51</v>
      </c>
      <c r="V1259" t="s">
        <v>63</v>
      </c>
      <c r="W1259" t="s">
        <v>73</v>
      </c>
      <c r="X1259">
        <v>100</v>
      </c>
      <c r="Y1259">
        <v>21</v>
      </c>
      <c r="Z1259">
        <v>68</v>
      </c>
      <c r="AA1259" t="s">
        <v>46</v>
      </c>
      <c r="AB1259" t="s">
        <v>53</v>
      </c>
      <c r="AC1259">
        <v>266</v>
      </c>
      <c r="AD1259">
        <v>49</v>
      </c>
      <c r="AE1259">
        <v>315</v>
      </c>
      <c r="AF1259" t="s">
        <v>71</v>
      </c>
      <c r="AG1259" t="s">
        <v>86</v>
      </c>
      <c r="AH1259">
        <v>2</v>
      </c>
      <c r="AI1259">
        <v>4</v>
      </c>
      <c r="AJ1259">
        <v>1914</v>
      </c>
      <c r="AK1259">
        <v>1910</v>
      </c>
      <c r="AL1259" t="s">
        <v>173</v>
      </c>
      <c r="AM1259" t="s">
        <v>73</v>
      </c>
      <c r="AN1259">
        <v>3536</v>
      </c>
    </row>
    <row r="1260" spans="1:40" x14ac:dyDescent="0.25">
      <c r="A1260">
        <v>14388050080</v>
      </c>
      <c r="B1260" t="s">
        <v>1548</v>
      </c>
      <c r="C1260" t="s">
        <v>38</v>
      </c>
      <c r="D1260" t="s">
        <v>39</v>
      </c>
      <c r="E1260" t="s">
        <v>40</v>
      </c>
      <c r="F1260" t="s">
        <v>1549</v>
      </c>
      <c r="G1260" s="1">
        <v>43664</v>
      </c>
      <c r="H1260" s="2">
        <v>44031</v>
      </c>
      <c r="I1260" t="s">
        <v>183</v>
      </c>
      <c r="J1260">
        <v>2019</v>
      </c>
      <c r="K1260">
        <v>2020</v>
      </c>
      <c r="L1260" s="7">
        <v>9800</v>
      </c>
      <c r="M1260">
        <v>754</v>
      </c>
      <c r="N1260" s="1">
        <v>43656</v>
      </c>
      <c r="O1260" s="1">
        <v>43728</v>
      </c>
      <c r="P1260" s="1">
        <v>43753</v>
      </c>
      <c r="Q1260" s="1" t="s">
        <v>244</v>
      </c>
      <c r="R1260">
        <v>2019</v>
      </c>
      <c r="S1260">
        <v>2020</v>
      </c>
      <c r="T1260" t="s">
        <v>51</v>
      </c>
      <c r="U1260" t="s">
        <v>51</v>
      </c>
      <c r="V1260" t="s">
        <v>63</v>
      </c>
      <c r="W1260" t="s">
        <v>73</v>
      </c>
      <c r="X1260">
        <v>100</v>
      </c>
      <c r="Y1260">
        <v>1</v>
      </c>
      <c r="Z1260">
        <v>69</v>
      </c>
      <c r="AA1260" t="s">
        <v>151</v>
      </c>
      <c r="AB1260" t="s">
        <v>53</v>
      </c>
      <c r="AC1260">
        <v>72</v>
      </c>
      <c r="AD1260">
        <v>25</v>
      </c>
      <c r="AE1260">
        <v>97</v>
      </c>
      <c r="AF1260" t="s">
        <v>71</v>
      </c>
      <c r="AG1260" t="s">
        <v>72</v>
      </c>
      <c r="AH1260">
        <v>1</v>
      </c>
      <c r="AI1260">
        <v>1</v>
      </c>
      <c r="AJ1260">
        <v>1917</v>
      </c>
      <c r="AK1260">
        <v>1910</v>
      </c>
      <c r="AL1260" t="s">
        <v>173</v>
      </c>
      <c r="AM1260" t="s">
        <v>73</v>
      </c>
      <c r="AN1260">
        <v>829</v>
      </c>
    </row>
    <row r="1261" spans="1:40" x14ac:dyDescent="0.25">
      <c r="A1261">
        <v>14411020080</v>
      </c>
      <c r="B1261" t="s">
        <v>1593</v>
      </c>
      <c r="C1261" t="s">
        <v>38</v>
      </c>
      <c r="D1261" t="s">
        <v>39</v>
      </c>
      <c r="E1261" t="s">
        <v>40</v>
      </c>
      <c r="F1261" t="s">
        <v>1594</v>
      </c>
      <c r="G1261" s="1">
        <v>43740</v>
      </c>
      <c r="H1261" s="2">
        <v>44123</v>
      </c>
      <c r="I1261" t="s">
        <v>244</v>
      </c>
      <c r="J1261">
        <v>2019</v>
      </c>
      <c r="K1261">
        <v>2020</v>
      </c>
      <c r="L1261" s="7">
        <v>9998</v>
      </c>
      <c r="M1261">
        <v>1181</v>
      </c>
      <c r="N1261" s="1">
        <v>43739</v>
      </c>
      <c r="O1261" s="1">
        <v>43754</v>
      </c>
      <c r="P1261" s="1">
        <v>43766</v>
      </c>
      <c r="Q1261" s="1" t="s">
        <v>244</v>
      </c>
      <c r="R1261">
        <v>2019</v>
      </c>
      <c r="S1261">
        <v>2020</v>
      </c>
      <c r="T1261" t="s">
        <v>1595</v>
      </c>
      <c r="U1261" t="s">
        <v>44</v>
      </c>
      <c r="V1261" t="s">
        <v>63</v>
      </c>
      <c r="W1261" t="s">
        <v>73</v>
      </c>
      <c r="X1261">
        <v>100</v>
      </c>
      <c r="Y1261">
        <v>21</v>
      </c>
      <c r="Z1261">
        <v>69</v>
      </c>
      <c r="AA1261" t="s">
        <v>151</v>
      </c>
      <c r="AB1261" t="s">
        <v>70</v>
      </c>
      <c r="AC1261">
        <v>15</v>
      </c>
      <c r="AD1261">
        <v>12</v>
      </c>
      <c r="AE1261">
        <v>27</v>
      </c>
      <c r="AF1261" t="s">
        <v>71</v>
      </c>
      <c r="AG1261" t="s">
        <v>86</v>
      </c>
      <c r="AH1261">
        <v>2</v>
      </c>
      <c r="AI1261">
        <v>2</v>
      </c>
      <c r="AJ1261">
        <v>1912</v>
      </c>
      <c r="AK1261">
        <v>1910</v>
      </c>
      <c r="AL1261" t="s">
        <v>173</v>
      </c>
      <c r="AM1261" t="s">
        <v>73</v>
      </c>
      <c r="AN1261">
        <v>2470</v>
      </c>
    </row>
    <row r="1262" spans="1:40" x14ac:dyDescent="0.25">
      <c r="A1262">
        <v>14404020560</v>
      </c>
      <c r="B1262" t="s">
        <v>1800</v>
      </c>
      <c r="C1262" t="s">
        <v>38</v>
      </c>
      <c r="D1262" t="s">
        <v>39</v>
      </c>
      <c r="E1262" t="s">
        <v>40</v>
      </c>
      <c r="F1262" t="s">
        <v>1632</v>
      </c>
      <c r="G1262" s="1">
        <v>43734</v>
      </c>
      <c r="H1262" s="2">
        <v>44093</v>
      </c>
      <c r="I1262" t="s">
        <v>223</v>
      </c>
      <c r="J1262">
        <v>2019</v>
      </c>
      <c r="K1262">
        <v>2020</v>
      </c>
      <c r="L1262" s="7">
        <v>12500</v>
      </c>
      <c r="M1262">
        <v>1134</v>
      </c>
      <c r="N1262" s="1">
        <v>43727</v>
      </c>
      <c r="O1262" s="1">
        <v>43805</v>
      </c>
      <c r="P1262" s="1">
        <v>43833</v>
      </c>
      <c r="Q1262" s="1" t="s">
        <v>42</v>
      </c>
      <c r="R1262">
        <v>2020</v>
      </c>
      <c r="S1262">
        <v>2020</v>
      </c>
      <c r="T1262" t="s">
        <v>51</v>
      </c>
      <c r="U1262" t="s">
        <v>51</v>
      </c>
      <c r="V1262" t="s">
        <v>63</v>
      </c>
      <c r="W1262" t="s">
        <v>73</v>
      </c>
      <c r="X1262">
        <v>100</v>
      </c>
      <c r="Y1262">
        <v>21</v>
      </c>
      <c r="Z1262">
        <v>69</v>
      </c>
      <c r="AA1262" t="s">
        <v>151</v>
      </c>
      <c r="AB1262" t="s">
        <v>53</v>
      </c>
      <c r="AC1262">
        <v>78</v>
      </c>
      <c r="AD1262">
        <v>28</v>
      </c>
      <c r="AE1262">
        <v>106</v>
      </c>
      <c r="AF1262" t="s">
        <v>71</v>
      </c>
      <c r="AG1262" t="s">
        <v>86</v>
      </c>
      <c r="AH1262">
        <v>1.5</v>
      </c>
      <c r="AI1262">
        <v>1</v>
      </c>
      <c r="AJ1262">
        <v>1928</v>
      </c>
      <c r="AK1262">
        <v>1920</v>
      </c>
      <c r="AL1262" t="s">
        <v>73</v>
      </c>
      <c r="AM1262" t="s">
        <v>73</v>
      </c>
      <c r="AN1262">
        <v>1116</v>
      </c>
    </row>
    <row r="1263" spans="1:40" x14ac:dyDescent="0.25">
      <c r="A1263">
        <v>13558000010</v>
      </c>
      <c r="B1263" t="s">
        <v>1799</v>
      </c>
      <c r="C1263" t="s">
        <v>38</v>
      </c>
      <c r="D1263" t="s">
        <v>39</v>
      </c>
      <c r="E1263" t="s">
        <v>40</v>
      </c>
      <c r="F1263" t="s">
        <v>1632</v>
      </c>
      <c r="G1263" s="1">
        <v>43734</v>
      </c>
      <c r="H1263" s="2">
        <v>44093</v>
      </c>
      <c r="I1263" t="s">
        <v>223</v>
      </c>
      <c r="J1263">
        <v>2019</v>
      </c>
      <c r="K1263">
        <v>2020</v>
      </c>
      <c r="L1263" s="7">
        <v>12500</v>
      </c>
      <c r="M1263">
        <v>1140</v>
      </c>
      <c r="N1263" s="1">
        <v>43727</v>
      </c>
      <c r="O1263" s="1">
        <v>43818</v>
      </c>
      <c r="P1263" s="1">
        <v>43833</v>
      </c>
      <c r="Q1263" s="1" t="s">
        <v>42</v>
      </c>
      <c r="R1263">
        <v>2020</v>
      </c>
      <c r="S1263">
        <v>2020</v>
      </c>
      <c r="T1263" t="s">
        <v>51</v>
      </c>
      <c r="U1263" t="s">
        <v>51</v>
      </c>
      <c r="V1263" t="s">
        <v>63</v>
      </c>
      <c r="W1263" t="s">
        <v>73</v>
      </c>
      <c r="X1263">
        <v>100</v>
      </c>
      <c r="Y1263">
        <v>21</v>
      </c>
      <c r="Z1263">
        <v>69</v>
      </c>
      <c r="AA1263" t="s">
        <v>151</v>
      </c>
      <c r="AB1263" t="s">
        <v>53</v>
      </c>
      <c r="AC1263">
        <v>91</v>
      </c>
      <c r="AD1263">
        <v>15</v>
      </c>
      <c r="AE1263">
        <v>106</v>
      </c>
      <c r="AF1263" t="s">
        <v>71</v>
      </c>
      <c r="AG1263" t="s">
        <v>86</v>
      </c>
      <c r="AH1263">
        <v>1.5</v>
      </c>
      <c r="AI1263">
        <v>1</v>
      </c>
      <c r="AJ1263">
        <v>1924</v>
      </c>
      <c r="AK1263">
        <v>1920</v>
      </c>
      <c r="AL1263" t="s">
        <v>173</v>
      </c>
      <c r="AM1263" t="s">
        <v>73</v>
      </c>
      <c r="AN1263">
        <v>1368</v>
      </c>
    </row>
    <row r="1264" spans="1:40" x14ac:dyDescent="0.25">
      <c r="A1264">
        <v>14406030010</v>
      </c>
      <c r="B1264" t="s">
        <v>2049</v>
      </c>
      <c r="C1264" t="s">
        <v>38</v>
      </c>
      <c r="D1264" t="s">
        <v>39</v>
      </c>
      <c r="E1264" t="s">
        <v>40</v>
      </c>
      <c r="F1264" t="s">
        <v>2042</v>
      </c>
      <c r="G1264" s="1">
        <v>43658</v>
      </c>
      <c r="H1264" s="2">
        <v>44031</v>
      </c>
      <c r="I1264" t="s">
        <v>183</v>
      </c>
      <c r="J1264">
        <v>2019</v>
      </c>
      <c r="K1264">
        <v>2020</v>
      </c>
      <c r="L1264" s="7">
        <v>9300</v>
      </c>
      <c r="M1264">
        <v>721</v>
      </c>
      <c r="N1264" s="1">
        <v>43649</v>
      </c>
      <c r="O1264" s="1">
        <v>43885</v>
      </c>
      <c r="P1264" s="1">
        <v>43964</v>
      </c>
      <c r="Q1264" s="1" t="s">
        <v>142</v>
      </c>
      <c r="R1264">
        <v>2020</v>
      </c>
      <c r="S1264">
        <v>2020</v>
      </c>
      <c r="T1264" t="s">
        <v>51</v>
      </c>
      <c r="U1264" t="s">
        <v>51</v>
      </c>
      <c r="V1264" t="s">
        <v>63</v>
      </c>
      <c r="W1264" t="s">
        <v>73</v>
      </c>
      <c r="X1264">
        <v>100</v>
      </c>
      <c r="Y1264">
        <v>21</v>
      </c>
      <c r="Z1264">
        <v>69</v>
      </c>
      <c r="AA1264" t="s">
        <v>151</v>
      </c>
      <c r="AB1264" t="s">
        <v>53</v>
      </c>
      <c r="AC1264">
        <v>236</v>
      </c>
      <c r="AD1264">
        <v>79</v>
      </c>
      <c r="AE1264">
        <v>315</v>
      </c>
      <c r="AF1264" t="s">
        <v>71</v>
      </c>
      <c r="AG1264" t="s">
        <v>86</v>
      </c>
      <c r="AH1264">
        <v>2</v>
      </c>
      <c r="AI1264">
        <v>4</v>
      </c>
      <c r="AJ1264">
        <v>1928</v>
      </c>
      <c r="AK1264">
        <v>1920</v>
      </c>
      <c r="AL1264" t="s">
        <v>173</v>
      </c>
      <c r="AM1264" t="s">
        <v>73</v>
      </c>
      <c r="AN1264">
        <v>3350</v>
      </c>
    </row>
    <row r="1265" spans="1:40" x14ac:dyDescent="0.25">
      <c r="A1265">
        <v>14406030050</v>
      </c>
      <c r="B1265" t="s">
        <v>2047</v>
      </c>
      <c r="C1265" t="s">
        <v>38</v>
      </c>
      <c r="D1265" t="s">
        <v>39</v>
      </c>
      <c r="E1265" t="s">
        <v>40</v>
      </c>
      <c r="F1265" t="s">
        <v>2042</v>
      </c>
      <c r="G1265" s="1">
        <v>43658</v>
      </c>
      <c r="H1265" s="2">
        <v>44031</v>
      </c>
      <c r="I1265" t="s">
        <v>183</v>
      </c>
      <c r="J1265">
        <v>2019</v>
      </c>
      <c r="K1265">
        <v>2020</v>
      </c>
      <c r="L1265" s="7">
        <v>9300</v>
      </c>
      <c r="M1265">
        <v>722</v>
      </c>
      <c r="N1265" s="1">
        <v>43649</v>
      </c>
      <c r="O1265" s="1">
        <v>43896</v>
      </c>
      <c r="P1265" s="1">
        <v>43964</v>
      </c>
      <c r="Q1265" s="1" t="s">
        <v>142</v>
      </c>
      <c r="R1265">
        <v>2020</v>
      </c>
      <c r="S1265">
        <v>2020</v>
      </c>
      <c r="T1265" t="s">
        <v>51</v>
      </c>
      <c r="U1265" t="s">
        <v>51</v>
      </c>
      <c r="V1265" t="s">
        <v>63</v>
      </c>
      <c r="W1265" t="s">
        <v>73</v>
      </c>
      <c r="X1265">
        <v>100</v>
      </c>
      <c r="Y1265">
        <v>21</v>
      </c>
      <c r="Z1265">
        <v>69</v>
      </c>
      <c r="AA1265" t="s">
        <v>151</v>
      </c>
      <c r="AB1265" t="s">
        <v>53</v>
      </c>
      <c r="AC1265">
        <v>247</v>
      </c>
      <c r="AD1265">
        <v>68</v>
      </c>
      <c r="AE1265">
        <v>315</v>
      </c>
      <c r="AF1265" t="s">
        <v>71</v>
      </c>
      <c r="AG1265" t="s">
        <v>86</v>
      </c>
      <c r="AH1265">
        <v>2</v>
      </c>
      <c r="AI1265">
        <v>4</v>
      </c>
      <c r="AJ1265">
        <v>1928</v>
      </c>
      <c r="AK1265">
        <v>1920</v>
      </c>
      <c r="AL1265" t="s">
        <v>173</v>
      </c>
      <c r="AM1265" t="s">
        <v>73</v>
      </c>
      <c r="AN1265">
        <v>3350</v>
      </c>
    </row>
    <row r="1266" spans="1:40" x14ac:dyDescent="0.25">
      <c r="A1266">
        <v>15595000060</v>
      </c>
      <c r="B1266" t="s">
        <v>2046</v>
      </c>
      <c r="C1266" t="s">
        <v>38</v>
      </c>
      <c r="D1266" t="s">
        <v>39</v>
      </c>
      <c r="E1266" t="s">
        <v>40</v>
      </c>
      <c r="F1266" t="s">
        <v>2042</v>
      </c>
      <c r="G1266" s="1">
        <v>43658</v>
      </c>
      <c r="H1266" s="2">
        <v>44031</v>
      </c>
      <c r="I1266" t="s">
        <v>183</v>
      </c>
      <c r="J1266">
        <v>2019</v>
      </c>
      <c r="K1266">
        <v>2020</v>
      </c>
      <c r="L1266" s="7">
        <v>9300</v>
      </c>
      <c r="M1266">
        <v>723</v>
      </c>
      <c r="N1266" s="1">
        <v>43649</v>
      </c>
      <c r="O1266" s="1">
        <v>43901</v>
      </c>
      <c r="P1266" s="1">
        <v>43964</v>
      </c>
      <c r="Q1266" s="1" t="s">
        <v>142</v>
      </c>
      <c r="R1266">
        <v>2020</v>
      </c>
      <c r="S1266">
        <v>2020</v>
      </c>
      <c r="T1266" t="s">
        <v>51</v>
      </c>
      <c r="U1266" t="s">
        <v>51</v>
      </c>
      <c r="V1266" t="s">
        <v>63</v>
      </c>
      <c r="W1266" t="s">
        <v>73</v>
      </c>
      <c r="X1266">
        <v>100</v>
      </c>
      <c r="Y1266">
        <v>21</v>
      </c>
      <c r="Z1266">
        <v>69</v>
      </c>
      <c r="AA1266" t="s">
        <v>151</v>
      </c>
      <c r="AB1266" t="s">
        <v>53</v>
      </c>
      <c r="AC1266">
        <v>252</v>
      </c>
      <c r="AD1266">
        <v>63</v>
      </c>
      <c r="AE1266">
        <v>315</v>
      </c>
      <c r="AF1266" t="s">
        <v>71</v>
      </c>
      <c r="AG1266" t="s">
        <v>86</v>
      </c>
      <c r="AH1266">
        <v>1.5</v>
      </c>
      <c r="AI1266">
        <v>1</v>
      </c>
      <c r="AJ1266">
        <v>1911</v>
      </c>
      <c r="AK1266">
        <v>1910</v>
      </c>
      <c r="AL1266" t="s">
        <v>173</v>
      </c>
      <c r="AM1266" t="s">
        <v>73</v>
      </c>
      <c r="AN1266">
        <v>1125</v>
      </c>
    </row>
    <row r="1267" spans="1:40" x14ac:dyDescent="0.25">
      <c r="A1267">
        <v>14413000365</v>
      </c>
      <c r="B1267" t="s">
        <v>2045</v>
      </c>
      <c r="C1267" t="s">
        <v>38</v>
      </c>
      <c r="D1267" t="s">
        <v>39</v>
      </c>
      <c r="E1267" t="s">
        <v>40</v>
      </c>
      <c r="F1267" t="s">
        <v>2042</v>
      </c>
      <c r="G1267" s="1">
        <v>43658</v>
      </c>
      <c r="H1267" s="2">
        <v>44031</v>
      </c>
      <c r="I1267" t="s">
        <v>183</v>
      </c>
      <c r="J1267">
        <v>2019</v>
      </c>
      <c r="K1267">
        <v>2020</v>
      </c>
      <c r="L1267" s="7">
        <v>9300</v>
      </c>
      <c r="M1267">
        <v>724</v>
      </c>
      <c r="N1267" s="1">
        <v>43649</v>
      </c>
      <c r="O1267" s="1">
        <v>43915</v>
      </c>
      <c r="P1267" s="1">
        <v>43964</v>
      </c>
      <c r="Q1267" s="1" t="s">
        <v>142</v>
      </c>
      <c r="R1267">
        <v>2020</v>
      </c>
      <c r="S1267">
        <v>2020</v>
      </c>
      <c r="T1267" t="s">
        <v>51</v>
      </c>
      <c r="U1267" t="s">
        <v>51</v>
      </c>
      <c r="V1267" t="s">
        <v>63</v>
      </c>
      <c r="W1267" t="s">
        <v>73</v>
      </c>
      <c r="X1267">
        <v>100</v>
      </c>
      <c r="Y1267">
        <v>21</v>
      </c>
      <c r="Z1267">
        <v>69</v>
      </c>
      <c r="AA1267" t="s">
        <v>151</v>
      </c>
      <c r="AB1267" t="s">
        <v>53</v>
      </c>
      <c r="AC1267">
        <v>266</v>
      </c>
      <c r="AD1267">
        <v>49</v>
      </c>
      <c r="AE1267">
        <v>315</v>
      </c>
      <c r="AF1267" t="s">
        <v>325</v>
      </c>
      <c r="AG1267" t="s">
        <v>326</v>
      </c>
      <c r="AH1267">
        <v>1</v>
      </c>
      <c r="AJ1267">
        <v>1928</v>
      </c>
      <c r="AK1267">
        <v>1920</v>
      </c>
      <c r="AL1267" t="s">
        <v>173</v>
      </c>
      <c r="AM1267" t="s">
        <v>173</v>
      </c>
      <c r="AN1267">
        <v>882</v>
      </c>
    </row>
    <row r="1268" spans="1:40" x14ac:dyDescent="0.25">
      <c r="A1268">
        <v>15740000190</v>
      </c>
      <c r="B1268" t="s">
        <v>1689</v>
      </c>
      <c r="C1268" t="s">
        <v>38</v>
      </c>
      <c r="D1268" t="s">
        <v>39</v>
      </c>
      <c r="E1268" t="s">
        <v>40</v>
      </c>
      <c r="F1268" t="s">
        <v>1549</v>
      </c>
      <c r="G1268" s="1">
        <v>43664</v>
      </c>
      <c r="H1268" s="2">
        <v>44031</v>
      </c>
      <c r="I1268" t="s">
        <v>183</v>
      </c>
      <c r="J1268">
        <v>2019</v>
      </c>
      <c r="K1268">
        <v>2020</v>
      </c>
      <c r="L1268" s="7">
        <v>9800</v>
      </c>
      <c r="M1268">
        <v>756</v>
      </c>
      <c r="N1268" s="1">
        <v>43656</v>
      </c>
      <c r="O1268" s="1">
        <v>43760</v>
      </c>
      <c r="P1268" s="1">
        <v>43794</v>
      </c>
      <c r="Q1268" s="1" t="s">
        <v>266</v>
      </c>
      <c r="R1268">
        <v>2019</v>
      </c>
      <c r="S1268">
        <v>2020</v>
      </c>
      <c r="T1268" t="s">
        <v>51</v>
      </c>
      <c r="U1268" t="s">
        <v>51</v>
      </c>
      <c r="V1268" t="s">
        <v>63</v>
      </c>
      <c r="W1268" t="s">
        <v>73</v>
      </c>
      <c r="X1268">
        <v>100</v>
      </c>
      <c r="Y1268">
        <v>1</v>
      </c>
      <c r="Z1268">
        <v>71</v>
      </c>
      <c r="AA1268" t="s">
        <v>103</v>
      </c>
      <c r="AB1268" t="s">
        <v>53</v>
      </c>
      <c r="AC1268">
        <v>104</v>
      </c>
      <c r="AD1268">
        <v>34</v>
      </c>
      <c r="AE1268">
        <v>138</v>
      </c>
      <c r="AF1268" t="s">
        <v>71</v>
      </c>
      <c r="AG1268" t="s">
        <v>86</v>
      </c>
      <c r="AH1268">
        <v>2</v>
      </c>
      <c r="AI1268">
        <v>4</v>
      </c>
      <c r="AJ1268">
        <v>1929</v>
      </c>
      <c r="AK1268">
        <v>1920</v>
      </c>
      <c r="AL1268" t="s">
        <v>173</v>
      </c>
      <c r="AM1268" t="s">
        <v>73</v>
      </c>
      <c r="AN1268">
        <v>3624</v>
      </c>
    </row>
    <row r="1269" spans="1:40" x14ac:dyDescent="0.25">
      <c r="A1269">
        <v>15087000270</v>
      </c>
      <c r="B1269" t="s">
        <v>1772</v>
      </c>
      <c r="C1269" t="s">
        <v>38</v>
      </c>
      <c r="D1269" t="s">
        <v>39</v>
      </c>
      <c r="E1269" t="s">
        <v>40</v>
      </c>
      <c r="F1269" t="s">
        <v>1549</v>
      </c>
      <c r="G1269" s="1">
        <v>43664</v>
      </c>
      <c r="H1269" s="2">
        <v>44031</v>
      </c>
      <c r="I1269" t="s">
        <v>183</v>
      </c>
      <c r="J1269">
        <v>2019</v>
      </c>
      <c r="K1269">
        <v>2020</v>
      </c>
      <c r="L1269" s="7">
        <v>9800</v>
      </c>
      <c r="M1269">
        <v>757</v>
      </c>
      <c r="N1269" s="1">
        <v>43656</v>
      </c>
      <c r="O1269" s="1">
        <v>43808</v>
      </c>
      <c r="P1269" s="1">
        <v>43830</v>
      </c>
      <c r="Q1269" s="1" t="s">
        <v>300</v>
      </c>
      <c r="R1269">
        <v>2019</v>
      </c>
      <c r="S1269">
        <v>2020</v>
      </c>
      <c r="T1269" t="s">
        <v>51</v>
      </c>
      <c r="U1269" t="s">
        <v>51</v>
      </c>
      <c r="V1269" t="s">
        <v>63</v>
      </c>
      <c r="W1269" t="s">
        <v>73</v>
      </c>
      <c r="X1269">
        <v>100</v>
      </c>
      <c r="Y1269">
        <v>1</v>
      </c>
      <c r="Z1269">
        <v>71</v>
      </c>
      <c r="AA1269" t="s">
        <v>103</v>
      </c>
      <c r="AB1269" t="s">
        <v>53</v>
      </c>
      <c r="AC1269">
        <v>152</v>
      </c>
      <c r="AD1269">
        <v>22</v>
      </c>
      <c r="AE1269">
        <v>174</v>
      </c>
      <c r="AF1269" t="s">
        <v>71</v>
      </c>
      <c r="AG1269" t="s">
        <v>72</v>
      </c>
      <c r="AH1269">
        <v>1.5</v>
      </c>
      <c r="AI1269">
        <v>1</v>
      </c>
      <c r="AJ1269">
        <v>1910</v>
      </c>
      <c r="AK1269">
        <v>1910</v>
      </c>
      <c r="AL1269" t="s">
        <v>173</v>
      </c>
      <c r="AM1269" t="s">
        <v>73</v>
      </c>
      <c r="AN1269">
        <v>990</v>
      </c>
    </row>
    <row r="1270" spans="1:40" x14ac:dyDescent="0.25">
      <c r="A1270">
        <v>15142000450</v>
      </c>
      <c r="B1270" t="s">
        <v>1823</v>
      </c>
      <c r="C1270" t="s">
        <v>38</v>
      </c>
      <c r="D1270" t="s">
        <v>39</v>
      </c>
      <c r="E1270" t="s">
        <v>40</v>
      </c>
      <c r="F1270" t="s">
        <v>1632</v>
      </c>
      <c r="G1270" s="1">
        <v>43734</v>
      </c>
      <c r="H1270" s="2">
        <v>44093</v>
      </c>
      <c r="I1270" t="s">
        <v>223</v>
      </c>
      <c r="J1270">
        <v>2019</v>
      </c>
      <c r="K1270">
        <v>2020</v>
      </c>
      <c r="L1270" s="7">
        <v>12500</v>
      </c>
      <c r="M1270">
        <v>1141</v>
      </c>
      <c r="N1270" s="1">
        <v>43727</v>
      </c>
      <c r="O1270" s="1">
        <v>43805</v>
      </c>
      <c r="P1270" s="1">
        <v>43847</v>
      </c>
      <c r="Q1270" s="1" t="s">
        <v>42</v>
      </c>
      <c r="R1270">
        <v>2020</v>
      </c>
      <c r="S1270">
        <v>2020</v>
      </c>
      <c r="T1270" t="s">
        <v>51</v>
      </c>
      <c r="U1270" t="s">
        <v>51</v>
      </c>
      <c r="V1270" t="s">
        <v>63</v>
      </c>
      <c r="W1270" t="s">
        <v>73</v>
      </c>
      <c r="X1270">
        <v>100</v>
      </c>
      <c r="Y1270">
        <v>1</v>
      </c>
      <c r="Z1270">
        <v>71</v>
      </c>
      <c r="AA1270" t="s">
        <v>103</v>
      </c>
      <c r="AB1270" t="s">
        <v>53</v>
      </c>
      <c r="AC1270">
        <v>78</v>
      </c>
      <c r="AD1270">
        <v>42</v>
      </c>
      <c r="AE1270">
        <v>120</v>
      </c>
      <c r="AF1270" t="s">
        <v>71</v>
      </c>
      <c r="AG1270" t="s">
        <v>86</v>
      </c>
      <c r="AH1270">
        <v>1.5</v>
      </c>
      <c r="AI1270">
        <v>1</v>
      </c>
      <c r="AJ1270">
        <v>1928</v>
      </c>
      <c r="AK1270">
        <v>1920</v>
      </c>
      <c r="AL1270" t="s">
        <v>73</v>
      </c>
      <c r="AM1270" t="s">
        <v>73</v>
      </c>
      <c r="AN1270">
        <v>2520</v>
      </c>
    </row>
    <row r="1271" spans="1:40" x14ac:dyDescent="0.25">
      <c r="A1271">
        <v>15227000160</v>
      </c>
      <c r="B1271" t="s">
        <v>1640</v>
      </c>
      <c r="C1271" t="s">
        <v>38</v>
      </c>
      <c r="D1271" t="s">
        <v>39</v>
      </c>
      <c r="E1271" t="s">
        <v>40</v>
      </c>
      <c r="F1271" t="s">
        <v>1641</v>
      </c>
      <c r="G1271" s="1">
        <v>43714</v>
      </c>
      <c r="H1271" s="2">
        <v>44093</v>
      </c>
      <c r="I1271" t="s">
        <v>223</v>
      </c>
      <c r="J1271">
        <v>2019</v>
      </c>
      <c r="K1271">
        <v>2020</v>
      </c>
      <c r="L1271" s="7">
        <v>10200</v>
      </c>
      <c r="M1271">
        <v>1050</v>
      </c>
      <c r="N1271" s="1">
        <v>43708</v>
      </c>
      <c r="O1271" s="1">
        <v>43750</v>
      </c>
      <c r="P1271" s="1">
        <v>43783</v>
      </c>
      <c r="Q1271" s="1" t="s">
        <v>266</v>
      </c>
      <c r="R1271">
        <v>2019</v>
      </c>
      <c r="S1271">
        <v>2020</v>
      </c>
      <c r="T1271" t="s">
        <v>51</v>
      </c>
      <c r="U1271" t="s">
        <v>51</v>
      </c>
      <c r="V1271" t="s">
        <v>63</v>
      </c>
      <c r="W1271" t="s">
        <v>73</v>
      </c>
      <c r="X1271">
        <v>100</v>
      </c>
      <c r="Y1271">
        <v>2</v>
      </c>
      <c r="Z1271">
        <v>74</v>
      </c>
      <c r="AA1271" t="s">
        <v>132</v>
      </c>
      <c r="AB1271" t="s">
        <v>70</v>
      </c>
      <c r="AC1271">
        <v>42</v>
      </c>
      <c r="AD1271">
        <v>33</v>
      </c>
      <c r="AE1271">
        <v>75</v>
      </c>
      <c r="AF1271" t="s">
        <v>71</v>
      </c>
      <c r="AG1271" t="s">
        <v>72</v>
      </c>
      <c r="AH1271">
        <v>2</v>
      </c>
      <c r="AI1271">
        <v>2</v>
      </c>
      <c r="AJ1271">
        <v>1903</v>
      </c>
      <c r="AK1271">
        <v>1900</v>
      </c>
      <c r="AL1271" t="s">
        <v>173</v>
      </c>
      <c r="AM1271" t="s">
        <v>73</v>
      </c>
      <c r="AN1271">
        <v>1836</v>
      </c>
    </row>
    <row r="1272" spans="1:40" x14ac:dyDescent="0.25">
      <c r="A1272">
        <v>15227000220</v>
      </c>
      <c r="B1272" t="s">
        <v>1642</v>
      </c>
      <c r="C1272" t="s">
        <v>38</v>
      </c>
      <c r="D1272" t="s">
        <v>39</v>
      </c>
      <c r="E1272" t="s">
        <v>40</v>
      </c>
      <c r="F1272" t="s">
        <v>1641</v>
      </c>
      <c r="G1272" s="1">
        <v>43714</v>
      </c>
      <c r="H1272" s="2">
        <v>44093</v>
      </c>
      <c r="I1272" t="s">
        <v>223</v>
      </c>
      <c r="J1272">
        <v>2019</v>
      </c>
      <c r="K1272">
        <v>2020</v>
      </c>
      <c r="L1272" s="7">
        <v>10200</v>
      </c>
      <c r="M1272">
        <v>1049</v>
      </c>
      <c r="N1272" s="1">
        <v>43708</v>
      </c>
      <c r="O1272" s="1">
        <v>43750</v>
      </c>
      <c r="P1272" s="1">
        <v>43783</v>
      </c>
      <c r="Q1272" s="1" t="s">
        <v>266</v>
      </c>
      <c r="R1272">
        <v>2019</v>
      </c>
      <c r="S1272">
        <v>2020</v>
      </c>
      <c r="T1272" t="s">
        <v>51</v>
      </c>
      <c r="U1272" t="s">
        <v>51</v>
      </c>
      <c r="V1272" t="s">
        <v>63</v>
      </c>
      <c r="W1272" t="s">
        <v>73</v>
      </c>
      <c r="X1272">
        <v>100</v>
      </c>
      <c r="Y1272">
        <v>2</v>
      </c>
      <c r="Z1272">
        <v>74</v>
      </c>
      <c r="AA1272" t="s">
        <v>132</v>
      </c>
      <c r="AB1272" t="s">
        <v>70</v>
      </c>
      <c r="AC1272">
        <v>42</v>
      </c>
      <c r="AD1272">
        <v>33</v>
      </c>
      <c r="AE1272">
        <v>75</v>
      </c>
      <c r="AF1272" t="s">
        <v>71</v>
      </c>
      <c r="AG1272" t="s">
        <v>86</v>
      </c>
      <c r="AH1272">
        <v>2</v>
      </c>
      <c r="AI1272">
        <v>2</v>
      </c>
      <c r="AJ1272">
        <v>1912</v>
      </c>
      <c r="AK1272">
        <v>1910</v>
      </c>
      <c r="AL1272" t="s">
        <v>173</v>
      </c>
      <c r="AM1272" t="s">
        <v>73</v>
      </c>
      <c r="AN1272">
        <v>2130</v>
      </c>
    </row>
    <row r="1273" spans="1:40" x14ac:dyDescent="0.25">
      <c r="A1273">
        <v>14256000110</v>
      </c>
      <c r="B1273" t="s">
        <v>1742</v>
      </c>
      <c r="C1273" t="s">
        <v>38</v>
      </c>
      <c r="D1273" t="s">
        <v>39</v>
      </c>
      <c r="E1273" t="s">
        <v>40</v>
      </c>
      <c r="F1273" t="s">
        <v>1641</v>
      </c>
      <c r="G1273" s="1">
        <v>43714</v>
      </c>
      <c r="H1273" s="2">
        <v>44093</v>
      </c>
      <c r="I1273" t="s">
        <v>223</v>
      </c>
      <c r="J1273">
        <v>2019</v>
      </c>
      <c r="K1273">
        <v>2020</v>
      </c>
      <c r="L1273" s="7">
        <v>10200</v>
      </c>
      <c r="M1273">
        <v>1052</v>
      </c>
      <c r="N1273" s="1">
        <v>43714</v>
      </c>
      <c r="O1273" s="1">
        <v>43789</v>
      </c>
      <c r="P1273" s="1">
        <v>43805</v>
      </c>
      <c r="Q1273" s="1" t="s">
        <v>300</v>
      </c>
      <c r="R1273">
        <v>2019</v>
      </c>
      <c r="S1273">
        <v>2020</v>
      </c>
      <c r="T1273" t="s">
        <v>51</v>
      </c>
      <c r="U1273" t="s">
        <v>51</v>
      </c>
      <c r="V1273" t="s">
        <v>63</v>
      </c>
      <c r="W1273" t="s">
        <v>73</v>
      </c>
      <c r="X1273">
        <v>100</v>
      </c>
      <c r="Y1273">
        <v>2</v>
      </c>
      <c r="Z1273">
        <v>74</v>
      </c>
      <c r="AA1273" t="s">
        <v>132</v>
      </c>
      <c r="AB1273" t="s">
        <v>70</v>
      </c>
      <c r="AC1273">
        <v>75</v>
      </c>
      <c r="AD1273">
        <v>16</v>
      </c>
      <c r="AE1273">
        <v>91</v>
      </c>
      <c r="AF1273" t="s">
        <v>71</v>
      </c>
      <c r="AG1273" t="s">
        <v>86</v>
      </c>
      <c r="AH1273">
        <v>1</v>
      </c>
      <c r="AI1273">
        <v>2</v>
      </c>
      <c r="AJ1273">
        <v>1880</v>
      </c>
      <c r="AK1273">
        <v>1880</v>
      </c>
      <c r="AL1273" t="s">
        <v>173</v>
      </c>
      <c r="AM1273" t="s">
        <v>73</v>
      </c>
      <c r="AN1273">
        <v>1023</v>
      </c>
    </row>
    <row r="1274" spans="1:40" x14ac:dyDescent="0.25">
      <c r="A1274">
        <v>15227000020</v>
      </c>
      <c r="B1274" t="s">
        <v>1741</v>
      </c>
      <c r="C1274" t="s">
        <v>38</v>
      </c>
      <c r="D1274" t="s">
        <v>39</v>
      </c>
      <c r="E1274" t="s">
        <v>40</v>
      </c>
      <c r="F1274" t="s">
        <v>1641</v>
      </c>
      <c r="G1274" s="1">
        <v>43714</v>
      </c>
      <c r="H1274" s="2">
        <v>44093</v>
      </c>
      <c r="I1274" t="s">
        <v>223</v>
      </c>
      <c r="J1274">
        <v>2019</v>
      </c>
      <c r="K1274">
        <v>2020</v>
      </c>
      <c r="L1274" s="7">
        <v>10200</v>
      </c>
      <c r="M1274">
        <v>1051</v>
      </c>
      <c r="N1274" s="1">
        <v>43708</v>
      </c>
      <c r="O1274" s="1">
        <v>43795</v>
      </c>
      <c r="P1274" s="1">
        <v>43805</v>
      </c>
      <c r="Q1274" s="1" t="s">
        <v>300</v>
      </c>
      <c r="R1274">
        <v>2019</v>
      </c>
      <c r="S1274">
        <v>2020</v>
      </c>
      <c r="T1274" t="s">
        <v>51</v>
      </c>
      <c r="U1274" t="s">
        <v>51</v>
      </c>
      <c r="V1274" t="s">
        <v>63</v>
      </c>
      <c r="W1274" t="s">
        <v>73</v>
      </c>
      <c r="X1274">
        <v>100</v>
      </c>
      <c r="Y1274">
        <v>2</v>
      </c>
      <c r="Z1274">
        <v>74</v>
      </c>
      <c r="AA1274" t="s">
        <v>132</v>
      </c>
      <c r="AB1274" t="s">
        <v>70</v>
      </c>
      <c r="AC1274">
        <v>87</v>
      </c>
      <c r="AD1274">
        <v>10</v>
      </c>
      <c r="AE1274">
        <v>97</v>
      </c>
      <c r="AF1274" t="s">
        <v>71</v>
      </c>
      <c r="AG1274" t="s">
        <v>72</v>
      </c>
      <c r="AH1274">
        <v>1</v>
      </c>
      <c r="AI1274">
        <v>1</v>
      </c>
      <c r="AJ1274">
        <v>1914</v>
      </c>
      <c r="AK1274">
        <v>1910</v>
      </c>
      <c r="AL1274" t="s">
        <v>73</v>
      </c>
      <c r="AM1274" t="s">
        <v>73</v>
      </c>
      <c r="AN1274">
        <v>976</v>
      </c>
    </row>
    <row r="1275" spans="1:40" x14ac:dyDescent="0.25">
      <c r="A1275">
        <v>13808040290</v>
      </c>
      <c r="B1275" t="s">
        <v>1552</v>
      </c>
      <c r="C1275" t="s">
        <v>38</v>
      </c>
      <c r="D1275" t="s">
        <v>39</v>
      </c>
      <c r="E1275" t="s">
        <v>40</v>
      </c>
      <c r="F1275" t="s">
        <v>1553</v>
      </c>
      <c r="G1275" s="1">
        <v>43683</v>
      </c>
      <c r="H1275" s="2">
        <v>44062</v>
      </c>
      <c r="I1275" t="s">
        <v>186</v>
      </c>
      <c r="J1275">
        <v>2019</v>
      </c>
      <c r="K1275">
        <v>2020</v>
      </c>
      <c r="L1275" s="7">
        <v>21500</v>
      </c>
      <c r="M1275">
        <v>855</v>
      </c>
      <c r="N1275" s="1">
        <v>43683</v>
      </c>
      <c r="O1275" s="1">
        <v>43717</v>
      </c>
      <c r="P1275" s="1">
        <v>43753</v>
      </c>
      <c r="Q1275" s="1" t="s">
        <v>244</v>
      </c>
      <c r="R1275">
        <v>2019</v>
      </c>
      <c r="S1275">
        <v>2020</v>
      </c>
      <c r="T1275" t="s">
        <v>51</v>
      </c>
      <c r="U1275" t="s">
        <v>51</v>
      </c>
      <c r="V1275" t="s">
        <v>63</v>
      </c>
      <c r="W1275" t="s">
        <v>73</v>
      </c>
      <c r="X1275">
        <v>100</v>
      </c>
      <c r="Y1275">
        <v>22</v>
      </c>
      <c r="Z1275">
        <v>78</v>
      </c>
      <c r="AA1275" t="s">
        <v>59</v>
      </c>
      <c r="AB1275" t="s">
        <v>1554</v>
      </c>
      <c r="AC1275">
        <v>34</v>
      </c>
      <c r="AD1275">
        <v>36</v>
      </c>
      <c r="AE1275">
        <v>70</v>
      </c>
      <c r="AF1275" t="s">
        <v>71</v>
      </c>
      <c r="AG1275" t="s">
        <v>86</v>
      </c>
      <c r="AH1275">
        <v>2</v>
      </c>
      <c r="AI1275">
        <v>2</v>
      </c>
      <c r="AJ1275">
        <v>1905</v>
      </c>
      <c r="AK1275">
        <v>1900</v>
      </c>
      <c r="AL1275" t="s">
        <v>173</v>
      </c>
      <c r="AM1275" t="s">
        <v>73</v>
      </c>
      <c r="AN1275">
        <v>2802</v>
      </c>
    </row>
    <row r="1276" spans="1:40" x14ac:dyDescent="0.25">
      <c r="A1276">
        <v>13819100115</v>
      </c>
      <c r="B1276" t="s">
        <v>2102</v>
      </c>
      <c r="C1276" t="s">
        <v>38</v>
      </c>
      <c r="D1276" t="s">
        <v>39</v>
      </c>
      <c r="E1276" t="s">
        <v>40</v>
      </c>
      <c r="F1276" t="s">
        <v>2103</v>
      </c>
      <c r="G1276" s="1">
        <v>43927</v>
      </c>
      <c r="H1276" s="2">
        <v>43941</v>
      </c>
      <c r="I1276" t="s">
        <v>124</v>
      </c>
      <c r="J1276">
        <v>2020</v>
      </c>
      <c r="K1276">
        <v>2020</v>
      </c>
      <c r="L1276" s="7">
        <v>8099</v>
      </c>
      <c r="M1276">
        <v>1513</v>
      </c>
      <c r="N1276" s="1">
        <v>43921</v>
      </c>
      <c r="O1276" s="1">
        <v>43961</v>
      </c>
      <c r="P1276" s="1">
        <v>43999</v>
      </c>
      <c r="Q1276" s="1" t="s">
        <v>150</v>
      </c>
      <c r="R1276">
        <v>2020</v>
      </c>
      <c r="S1276">
        <v>2020</v>
      </c>
      <c r="T1276" t="s">
        <v>2104</v>
      </c>
      <c r="U1276" t="s">
        <v>460</v>
      </c>
      <c r="V1276" t="s">
        <v>63</v>
      </c>
      <c r="W1276" t="s">
        <v>73</v>
      </c>
      <c r="X1276">
        <v>100</v>
      </c>
      <c r="Y1276">
        <v>22</v>
      </c>
      <c r="Z1276">
        <v>78</v>
      </c>
      <c r="AA1276" t="s">
        <v>59</v>
      </c>
      <c r="AB1276" t="s">
        <v>1577</v>
      </c>
      <c r="AC1276">
        <v>40</v>
      </c>
      <c r="AD1276">
        <v>38</v>
      </c>
      <c r="AE1276">
        <v>78</v>
      </c>
      <c r="AF1276" t="s">
        <v>325</v>
      </c>
      <c r="AG1276" t="s">
        <v>326</v>
      </c>
      <c r="AH1276" s="2">
        <v>43871</v>
      </c>
      <c r="AJ1276">
        <v>1908</v>
      </c>
      <c r="AK1276">
        <v>1900</v>
      </c>
      <c r="AL1276" t="s">
        <v>173</v>
      </c>
      <c r="AM1276" t="s">
        <v>173</v>
      </c>
      <c r="AN1276">
        <v>2460</v>
      </c>
    </row>
    <row r="1277" spans="1:40" x14ac:dyDescent="0.25">
      <c r="A1277">
        <v>12958000220</v>
      </c>
      <c r="B1277" t="s">
        <v>2257</v>
      </c>
      <c r="C1277" t="s">
        <v>38</v>
      </c>
      <c r="D1277" t="s">
        <v>39</v>
      </c>
      <c r="E1277" t="s">
        <v>40</v>
      </c>
      <c r="F1277" t="s">
        <v>2258</v>
      </c>
      <c r="G1277" s="1">
        <v>44014</v>
      </c>
      <c r="H1277" s="2">
        <v>44032</v>
      </c>
      <c r="I1277" t="s">
        <v>183</v>
      </c>
      <c r="J1277">
        <v>2020</v>
      </c>
      <c r="K1277">
        <v>2021</v>
      </c>
      <c r="L1277" s="7">
        <v>7400</v>
      </c>
      <c r="M1277">
        <v>1712</v>
      </c>
      <c r="N1277" s="1">
        <v>44014</v>
      </c>
      <c r="O1277" s="1">
        <v>44070</v>
      </c>
      <c r="P1277" s="1">
        <v>44090</v>
      </c>
      <c r="Q1277" s="1" t="s">
        <v>223</v>
      </c>
      <c r="R1277">
        <v>2020</v>
      </c>
      <c r="S1277">
        <v>2021</v>
      </c>
      <c r="T1277" t="s">
        <v>2259</v>
      </c>
      <c r="U1277" t="s">
        <v>114</v>
      </c>
      <c r="V1277" t="s">
        <v>63</v>
      </c>
      <c r="W1277" t="s">
        <v>73</v>
      </c>
      <c r="X1277">
        <v>100</v>
      </c>
      <c r="Y1277">
        <v>11</v>
      </c>
      <c r="Z1277">
        <v>1</v>
      </c>
      <c r="AA1277" t="s">
        <v>233</v>
      </c>
      <c r="AB1277" t="s">
        <v>47</v>
      </c>
      <c r="AC1277">
        <v>56</v>
      </c>
      <c r="AD1277">
        <v>20</v>
      </c>
      <c r="AE1277">
        <v>76</v>
      </c>
      <c r="AF1277" t="s">
        <v>71</v>
      </c>
      <c r="AG1277" t="s">
        <v>72</v>
      </c>
      <c r="AH1277">
        <v>1</v>
      </c>
      <c r="AI1277">
        <v>1</v>
      </c>
      <c r="AJ1277">
        <v>1880</v>
      </c>
      <c r="AK1277">
        <v>1880</v>
      </c>
      <c r="AL1277" t="s">
        <v>73</v>
      </c>
      <c r="AM1277" t="s">
        <v>73</v>
      </c>
      <c r="AN1277">
        <v>552</v>
      </c>
    </row>
    <row r="1278" spans="1:40" x14ac:dyDescent="0.25">
      <c r="A1278">
        <v>12822000006</v>
      </c>
      <c r="B1278" t="s">
        <v>2288</v>
      </c>
      <c r="C1278" t="s">
        <v>38</v>
      </c>
      <c r="D1278" t="s">
        <v>39</v>
      </c>
      <c r="E1278" t="s">
        <v>40</v>
      </c>
      <c r="F1278" t="s">
        <v>2289</v>
      </c>
      <c r="G1278" s="1">
        <v>44008</v>
      </c>
      <c r="H1278" s="2">
        <v>44002</v>
      </c>
      <c r="I1278" t="s">
        <v>150</v>
      </c>
      <c r="J1278">
        <v>2020</v>
      </c>
      <c r="K1278">
        <v>2021</v>
      </c>
      <c r="L1278" s="7">
        <v>16000</v>
      </c>
      <c r="M1278">
        <v>1698</v>
      </c>
      <c r="N1278" s="1">
        <v>44007</v>
      </c>
      <c r="O1278" s="1">
        <v>44026</v>
      </c>
      <c r="P1278" s="1">
        <v>44099</v>
      </c>
      <c r="Q1278" s="1" t="s">
        <v>223</v>
      </c>
      <c r="R1278">
        <v>2020</v>
      </c>
      <c r="S1278">
        <v>2021</v>
      </c>
      <c r="T1278" t="s">
        <v>51</v>
      </c>
      <c r="U1278" t="s">
        <v>51</v>
      </c>
      <c r="V1278" t="s">
        <v>63</v>
      </c>
      <c r="W1278" t="s">
        <v>73</v>
      </c>
      <c r="X1278">
        <v>100</v>
      </c>
      <c r="Y1278">
        <v>25</v>
      </c>
      <c r="Z1278">
        <v>1</v>
      </c>
      <c r="AA1278" t="s">
        <v>233</v>
      </c>
      <c r="AB1278" t="s">
        <v>1554</v>
      </c>
      <c r="AC1278">
        <v>19</v>
      </c>
      <c r="AD1278">
        <v>73</v>
      </c>
      <c r="AE1278">
        <v>92</v>
      </c>
      <c r="AF1278" t="s">
        <v>325</v>
      </c>
      <c r="AG1278" t="s">
        <v>326</v>
      </c>
      <c r="AH1278">
        <v>1</v>
      </c>
      <c r="AJ1278">
        <v>1972</v>
      </c>
      <c r="AK1278">
        <v>1970</v>
      </c>
      <c r="AL1278" t="s">
        <v>173</v>
      </c>
      <c r="AM1278" t="s">
        <v>173</v>
      </c>
      <c r="AN1278">
        <v>406</v>
      </c>
    </row>
    <row r="1279" spans="1:40" x14ac:dyDescent="0.25">
      <c r="A1279">
        <v>12432000060</v>
      </c>
      <c r="B1279" t="s">
        <v>2558</v>
      </c>
      <c r="C1279" t="s">
        <v>2338</v>
      </c>
      <c r="D1279" t="s">
        <v>67</v>
      </c>
      <c r="E1279" t="s">
        <v>492</v>
      </c>
      <c r="F1279" t="s">
        <v>2553</v>
      </c>
      <c r="G1279" s="1">
        <v>44069</v>
      </c>
      <c r="H1279" s="2">
        <v>44063</v>
      </c>
      <c r="I1279" t="s">
        <v>186</v>
      </c>
      <c r="J1279">
        <v>2020</v>
      </c>
      <c r="K1279">
        <v>2021</v>
      </c>
      <c r="L1279" s="7">
        <v>8900</v>
      </c>
      <c r="M1279">
        <v>1847</v>
      </c>
      <c r="N1279" s="1">
        <v>44065</v>
      </c>
      <c r="O1279" s="1">
        <v>44109</v>
      </c>
      <c r="R1279"/>
      <c r="S1279"/>
      <c r="T1279" t="s">
        <v>51</v>
      </c>
      <c r="U1279" t="s">
        <v>51</v>
      </c>
      <c r="V1279" t="s">
        <v>115</v>
      </c>
      <c r="W1279" t="s">
        <v>73</v>
      </c>
      <c r="X1279">
        <v>100</v>
      </c>
      <c r="Y1279">
        <v>3</v>
      </c>
      <c r="Z1279">
        <v>66</v>
      </c>
      <c r="AA1279" t="s">
        <v>168</v>
      </c>
      <c r="AB1279" t="s">
        <v>70</v>
      </c>
      <c r="AC1279">
        <v>44</v>
      </c>
      <c r="AD1279">
        <v>0</v>
      </c>
      <c r="AE1279">
        <v>0</v>
      </c>
      <c r="AF1279" t="s">
        <v>71</v>
      </c>
      <c r="AG1279" t="s">
        <v>86</v>
      </c>
      <c r="AH1279">
        <v>2</v>
      </c>
      <c r="AI1279">
        <v>1</v>
      </c>
      <c r="AJ1279">
        <v>1875</v>
      </c>
      <c r="AK1279">
        <v>1870</v>
      </c>
      <c r="AL1279" t="s">
        <v>173</v>
      </c>
      <c r="AM1279" t="s">
        <v>73</v>
      </c>
      <c r="AN1279">
        <v>1312</v>
      </c>
    </row>
    <row r="1280" spans="1:40" x14ac:dyDescent="0.25">
      <c r="A1280">
        <v>13178000240</v>
      </c>
      <c r="B1280" s="4" t="s">
        <v>2470</v>
      </c>
      <c r="C1280" t="s">
        <v>38</v>
      </c>
      <c r="D1280" t="s">
        <v>39</v>
      </c>
      <c r="E1280" t="s">
        <v>40</v>
      </c>
      <c r="F1280" t="s">
        <v>2471</v>
      </c>
      <c r="G1280" s="1">
        <v>44012</v>
      </c>
      <c r="H1280" s="2">
        <v>44002</v>
      </c>
      <c r="I1280" t="s">
        <v>150</v>
      </c>
      <c r="J1280">
        <v>2020</v>
      </c>
      <c r="K1280">
        <v>2021</v>
      </c>
      <c r="L1280" s="7">
        <v>5999</v>
      </c>
      <c r="M1280">
        <v>1696</v>
      </c>
      <c r="N1280" s="1">
        <v>44006</v>
      </c>
      <c r="O1280" s="1">
        <v>44048</v>
      </c>
      <c r="P1280" s="1">
        <v>44069</v>
      </c>
      <c r="Q1280" s="1" t="s">
        <v>186</v>
      </c>
      <c r="R1280">
        <v>2020</v>
      </c>
      <c r="S1280">
        <v>2021</v>
      </c>
      <c r="T1280" t="s">
        <v>51</v>
      </c>
      <c r="U1280" t="s">
        <v>51</v>
      </c>
      <c r="V1280" t="s">
        <v>63</v>
      </c>
      <c r="W1280" t="s">
        <v>73</v>
      </c>
      <c r="X1280">
        <v>100</v>
      </c>
      <c r="Y1280">
        <v>11</v>
      </c>
      <c r="Z1280">
        <v>2</v>
      </c>
      <c r="AA1280" t="s">
        <v>450</v>
      </c>
      <c r="AB1280" t="s">
        <v>47</v>
      </c>
      <c r="AC1280">
        <f>O1280-G1280</f>
        <v>36</v>
      </c>
      <c r="AD1280">
        <f>P1280-O1280</f>
        <v>21</v>
      </c>
      <c r="AE1280">
        <f>P1280-G1280</f>
        <v>57</v>
      </c>
      <c r="AF1280" t="s">
        <v>71</v>
      </c>
      <c r="AG1280" t="s">
        <v>72</v>
      </c>
      <c r="AH1280">
        <v>1</v>
      </c>
      <c r="AI1280">
        <v>1</v>
      </c>
      <c r="AJ1280">
        <v>1893</v>
      </c>
      <c r="AK1280">
        <v>1890</v>
      </c>
      <c r="AL1280" t="s">
        <v>173</v>
      </c>
      <c r="AM1280" t="s">
        <v>73</v>
      </c>
      <c r="AN1280">
        <v>899</v>
      </c>
    </row>
    <row r="1281" spans="1:40" x14ac:dyDescent="0.25">
      <c r="A1281">
        <v>12588000190</v>
      </c>
      <c r="B1281" t="s">
        <v>2195</v>
      </c>
      <c r="C1281" t="s">
        <v>38</v>
      </c>
      <c r="D1281" t="s">
        <v>39</v>
      </c>
      <c r="E1281" t="s">
        <v>40</v>
      </c>
      <c r="F1281" t="s">
        <v>2196</v>
      </c>
      <c r="G1281" s="1">
        <v>44013</v>
      </c>
      <c r="H1281" s="2">
        <v>44032</v>
      </c>
      <c r="I1281" t="s">
        <v>183</v>
      </c>
      <c r="J1281">
        <v>2020</v>
      </c>
      <c r="K1281">
        <v>2021</v>
      </c>
      <c r="L1281" s="7">
        <v>250</v>
      </c>
      <c r="M1281">
        <v>1709</v>
      </c>
      <c r="N1281" s="1">
        <v>44013</v>
      </c>
      <c r="O1281" s="1">
        <v>44055</v>
      </c>
      <c r="P1281" s="1">
        <v>44056</v>
      </c>
      <c r="Q1281" s="1" t="s">
        <v>186</v>
      </c>
      <c r="R1281">
        <v>2020</v>
      </c>
      <c r="S1281">
        <v>2021</v>
      </c>
      <c r="T1281" t="s">
        <v>2197</v>
      </c>
      <c r="U1281" t="s">
        <v>114</v>
      </c>
      <c r="V1281" t="s">
        <v>63</v>
      </c>
      <c r="W1281" t="s">
        <v>73</v>
      </c>
      <c r="X1281">
        <v>100</v>
      </c>
      <c r="Y1281">
        <v>25</v>
      </c>
      <c r="Z1281">
        <v>16</v>
      </c>
      <c r="AA1281" t="s">
        <v>526</v>
      </c>
      <c r="AB1281" t="s">
        <v>47</v>
      </c>
      <c r="AC1281">
        <v>42</v>
      </c>
      <c r="AD1281">
        <v>1</v>
      </c>
      <c r="AE1281">
        <v>43</v>
      </c>
      <c r="AF1281" t="s">
        <v>325</v>
      </c>
      <c r="AG1281" t="s">
        <v>326</v>
      </c>
      <c r="AH1281" s="2">
        <v>43871</v>
      </c>
      <c r="AJ1281">
        <v>1926</v>
      </c>
      <c r="AK1281">
        <v>1920</v>
      </c>
      <c r="AL1281" t="s">
        <v>173</v>
      </c>
      <c r="AM1281" t="s">
        <v>173</v>
      </c>
      <c r="AN1281">
        <v>6335</v>
      </c>
    </row>
    <row r="1282" spans="1:40" x14ac:dyDescent="0.25">
      <c r="A1282">
        <v>11527000310</v>
      </c>
      <c r="B1282" t="s">
        <v>2094</v>
      </c>
      <c r="C1282" t="s">
        <v>38</v>
      </c>
      <c r="D1282" t="s">
        <v>39</v>
      </c>
      <c r="E1282" t="s">
        <v>40</v>
      </c>
      <c r="F1282" t="s">
        <v>2095</v>
      </c>
      <c r="G1282" s="1">
        <v>43971</v>
      </c>
      <c r="H1282" s="2">
        <v>43971</v>
      </c>
      <c r="I1282" t="s">
        <v>142</v>
      </c>
      <c r="J1282">
        <v>2020</v>
      </c>
      <c r="K1282">
        <v>2021</v>
      </c>
      <c r="L1282" s="7">
        <v>5000</v>
      </c>
      <c r="M1282">
        <v>1548</v>
      </c>
      <c r="N1282" s="1">
        <v>43966</v>
      </c>
      <c r="O1282" s="1">
        <v>43977</v>
      </c>
      <c r="P1282" s="1">
        <v>43994</v>
      </c>
      <c r="Q1282" s="1" t="s">
        <v>150</v>
      </c>
      <c r="R1282">
        <v>2020</v>
      </c>
      <c r="S1282">
        <v>2020</v>
      </c>
      <c r="T1282" t="s">
        <v>2096</v>
      </c>
      <c r="U1282" t="s">
        <v>44</v>
      </c>
      <c r="V1282" t="s">
        <v>63</v>
      </c>
      <c r="W1282" t="s">
        <v>73</v>
      </c>
      <c r="X1282">
        <v>100</v>
      </c>
      <c r="Y1282">
        <v>9</v>
      </c>
      <c r="Z1282">
        <v>22</v>
      </c>
      <c r="AA1282" t="s">
        <v>116</v>
      </c>
      <c r="AB1282" t="s">
        <v>1577</v>
      </c>
      <c r="AC1282">
        <v>11</v>
      </c>
      <c r="AD1282">
        <v>17</v>
      </c>
      <c r="AE1282">
        <v>28</v>
      </c>
      <c r="AF1282" t="s">
        <v>71</v>
      </c>
      <c r="AG1282" t="s">
        <v>86</v>
      </c>
      <c r="AH1282">
        <v>2</v>
      </c>
      <c r="AI1282">
        <v>4</v>
      </c>
      <c r="AJ1282">
        <v>1897</v>
      </c>
      <c r="AK1282">
        <v>1890</v>
      </c>
      <c r="AL1282" t="s">
        <v>173</v>
      </c>
      <c r="AM1282" t="s">
        <v>73</v>
      </c>
      <c r="AN1282">
        <v>2048</v>
      </c>
    </row>
    <row r="1283" spans="1:40" x14ac:dyDescent="0.25">
      <c r="A1283">
        <v>12432000070</v>
      </c>
      <c r="B1283" t="s">
        <v>2559</v>
      </c>
      <c r="C1283" t="s">
        <v>2338</v>
      </c>
      <c r="D1283" t="s">
        <v>67</v>
      </c>
      <c r="E1283" t="s">
        <v>492</v>
      </c>
      <c r="F1283" t="s">
        <v>2553</v>
      </c>
      <c r="G1283" s="1">
        <v>44069</v>
      </c>
      <c r="H1283" s="2">
        <v>44063</v>
      </c>
      <c r="I1283" t="s">
        <v>186</v>
      </c>
      <c r="J1283">
        <v>2020</v>
      </c>
      <c r="K1283">
        <v>2021</v>
      </c>
      <c r="L1283" s="7">
        <v>7900</v>
      </c>
      <c r="M1283">
        <v>1846</v>
      </c>
      <c r="N1283" s="1">
        <v>44065</v>
      </c>
      <c r="O1283" s="1">
        <v>44111</v>
      </c>
      <c r="R1283"/>
      <c r="S1283"/>
      <c r="T1283" t="s">
        <v>51</v>
      </c>
      <c r="U1283" t="s">
        <v>51</v>
      </c>
      <c r="V1283" t="s">
        <v>115</v>
      </c>
      <c r="W1283" t="s">
        <v>73</v>
      </c>
      <c r="X1283">
        <v>100</v>
      </c>
      <c r="Y1283">
        <v>3</v>
      </c>
      <c r="Z1283">
        <v>66</v>
      </c>
      <c r="AA1283" t="s">
        <v>168</v>
      </c>
      <c r="AB1283" t="s">
        <v>70</v>
      </c>
      <c r="AC1283">
        <v>46</v>
      </c>
      <c r="AD1283">
        <v>0</v>
      </c>
      <c r="AE1283">
        <v>0</v>
      </c>
      <c r="AF1283" t="s">
        <v>71</v>
      </c>
      <c r="AG1283" t="s">
        <v>72</v>
      </c>
      <c r="AH1283">
        <v>1</v>
      </c>
      <c r="AI1283">
        <v>1</v>
      </c>
      <c r="AJ1283">
        <v>1883</v>
      </c>
      <c r="AK1283">
        <v>1880</v>
      </c>
      <c r="AL1283" t="s">
        <v>173</v>
      </c>
      <c r="AM1283" t="s">
        <v>332</v>
      </c>
      <c r="AN1283">
        <v>640</v>
      </c>
    </row>
    <row r="1284" spans="1:40" x14ac:dyDescent="0.25">
      <c r="A1284">
        <v>12444000070</v>
      </c>
      <c r="B1284" t="s">
        <v>2560</v>
      </c>
      <c r="C1284" t="s">
        <v>2338</v>
      </c>
      <c r="D1284" t="s">
        <v>67</v>
      </c>
      <c r="E1284" t="s">
        <v>492</v>
      </c>
      <c r="F1284" t="s">
        <v>2553</v>
      </c>
      <c r="G1284" s="1">
        <v>44069</v>
      </c>
      <c r="H1284" s="2">
        <v>44063</v>
      </c>
      <c r="I1284" t="s">
        <v>186</v>
      </c>
      <c r="J1284">
        <v>2020</v>
      </c>
      <c r="K1284">
        <v>2021</v>
      </c>
      <c r="L1284" s="7">
        <v>8900</v>
      </c>
      <c r="M1284">
        <v>1844</v>
      </c>
      <c r="N1284" s="1">
        <v>44065</v>
      </c>
      <c r="O1284" s="1">
        <v>44111</v>
      </c>
      <c r="R1284"/>
      <c r="S1284"/>
      <c r="T1284" t="s">
        <v>51</v>
      </c>
      <c r="U1284" t="s">
        <v>51</v>
      </c>
      <c r="V1284" t="s">
        <v>115</v>
      </c>
      <c r="W1284" t="s">
        <v>73</v>
      </c>
      <c r="X1284">
        <v>100</v>
      </c>
      <c r="Y1284">
        <v>3</v>
      </c>
      <c r="Z1284">
        <v>66</v>
      </c>
      <c r="AA1284" t="s">
        <v>168</v>
      </c>
      <c r="AB1284" t="s">
        <v>70</v>
      </c>
      <c r="AC1284">
        <v>46</v>
      </c>
      <c r="AD1284">
        <v>0</v>
      </c>
      <c r="AE1284">
        <v>0</v>
      </c>
      <c r="AF1284" t="s">
        <v>71</v>
      </c>
      <c r="AG1284" t="s">
        <v>86</v>
      </c>
      <c r="AH1284">
        <v>3</v>
      </c>
      <c r="AI1284">
        <v>3</v>
      </c>
      <c r="AJ1284">
        <v>1887</v>
      </c>
      <c r="AK1284">
        <v>1880</v>
      </c>
      <c r="AL1284" t="s">
        <v>173</v>
      </c>
      <c r="AM1284" t="s">
        <v>73</v>
      </c>
      <c r="AN1284">
        <v>2328</v>
      </c>
    </row>
    <row r="1285" spans="1:40" x14ac:dyDescent="0.25">
      <c r="A1285">
        <v>13660000010</v>
      </c>
      <c r="B1285" t="s">
        <v>2524</v>
      </c>
      <c r="C1285" t="s">
        <v>38</v>
      </c>
      <c r="D1285" t="s">
        <v>39</v>
      </c>
      <c r="E1285" t="s">
        <v>40</v>
      </c>
      <c r="F1285" t="s">
        <v>2525</v>
      </c>
      <c r="G1285" s="1">
        <v>44047</v>
      </c>
      <c r="H1285" s="2">
        <v>44063</v>
      </c>
      <c r="I1285" t="s">
        <v>186</v>
      </c>
      <c r="J1285">
        <v>2020</v>
      </c>
      <c r="K1285">
        <v>2021</v>
      </c>
      <c r="L1285" s="7">
        <v>5900</v>
      </c>
      <c r="M1285">
        <v>1796</v>
      </c>
      <c r="N1285" s="1">
        <v>44046</v>
      </c>
      <c r="O1285" s="1">
        <v>44132</v>
      </c>
      <c r="P1285" s="1">
        <v>44159</v>
      </c>
      <c r="Q1285" s="1" t="s">
        <v>266</v>
      </c>
      <c r="R1285">
        <v>2020</v>
      </c>
      <c r="S1285">
        <v>2021</v>
      </c>
      <c r="T1285" t="s">
        <v>2526</v>
      </c>
      <c r="U1285" t="s">
        <v>44</v>
      </c>
      <c r="V1285" t="s">
        <v>63</v>
      </c>
      <c r="W1285" t="s">
        <v>73</v>
      </c>
      <c r="X1285">
        <v>100</v>
      </c>
      <c r="Y1285">
        <v>4</v>
      </c>
      <c r="Z1285">
        <v>57</v>
      </c>
      <c r="AA1285" t="s">
        <v>128</v>
      </c>
      <c r="AB1285" t="s">
        <v>1577</v>
      </c>
      <c r="AC1285">
        <f>O1285-G1285</f>
        <v>85</v>
      </c>
      <c r="AD1285">
        <f>P1285-O1285</f>
        <v>27</v>
      </c>
      <c r="AE1285">
        <f>P1285-G1285</f>
        <v>112</v>
      </c>
      <c r="AF1285" t="s">
        <v>71</v>
      </c>
      <c r="AG1285" t="s">
        <v>86</v>
      </c>
      <c r="AH1285">
        <v>2</v>
      </c>
      <c r="AI1285">
        <v>3</v>
      </c>
      <c r="AJ1285">
        <v>1898</v>
      </c>
      <c r="AK1285">
        <v>1890</v>
      </c>
      <c r="AL1285" t="s">
        <v>173</v>
      </c>
      <c r="AM1285" t="s">
        <v>73</v>
      </c>
      <c r="AN1285">
        <v>2256</v>
      </c>
    </row>
    <row r="1286" spans="1:40" x14ac:dyDescent="0.25">
      <c r="A1286">
        <v>12432000080</v>
      </c>
      <c r="B1286" t="s">
        <v>2561</v>
      </c>
      <c r="C1286" t="s">
        <v>2338</v>
      </c>
      <c r="D1286" t="s">
        <v>67</v>
      </c>
      <c r="E1286" t="s">
        <v>492</v>
      </c>
      <c r="F1286" t="s">
        <v>2553</v>
      </c>
      <c r="G1286" s="1">
        <v>44069</v>
      </c>
      <c r="H1286" s="2">
        <v>44063</v>
      </c>
      <c r="I1286" t="s">
        <v>186</v>
      </c>
      <c r="J1286">
        <v>2020</v>
      </c>
      <c r="K1286">
        <v>2021</v>
      </c>
      <c r="L1286" s="7">
        <v>8500</v>
      </c>
      <c r="M1286">
        <v>1845</v>
      </c>
      <c r="N1286" s="1">
        <v>44065</v>
      </c>
      <c r="O1286" s="1">
        <v>44111</v>
      </c>
      <c r="R1286"/>
      <c r="S1286"/>
      <c r="T1286" t="s">
        <v>51</v>
      </c>
      <c r="U1286" t="s">
        <v>51</v>
      </c>
      <c r="V1286" t="s">
        <v>115</v>
      </c>
      <c r="W1286" t="s">
        <v>73</v>
      </c>
      <c r="X1286">
        <v>100</v>
      </c>
      <c r="Y1286">
        <v>3</v>
      </c>
      <c r="Z1286">
        <v>66</v>
      </c>
      <c r="AA1286" t="s">
        <v>168</v>
      </c>
      <c r="AB1286" t="s">
        <v>70</v>
      </c>
      <c r="AC1286">
        <v>46</v>
      </c>
      <c r="AD1286">
        <v>0</v>
      </c>
      <c r="AE1286">
        <v>0</v>
      </c>
      <c r="AF1286" t="s">
        <v>71</v>
      </c>
      <c r="AG1286" t="s">
        <v>86</v>
      </c>
      <c r="AH1286">
        <v>2</v>
      </c>
      <c r="AI1286">
        <v>2</v>
      </c>
      <c r="AJ1286">
        <v>1895</v>
      </c>
      <c r="AK1286">
        <v>1890</v>
      </c>
      <c r="AL1286" t="s">
        <v>73</v>
      </c>
      <c r="AM1286" t="s">
        <v>73</v>
      </c>
      <c r="AN1286">
        <v>1734</v>
      </c>
    </row>
    <row r="1287" spans="1:40" x14ac:dyDescent="0.25">
      <c r="A1287">
        <v>12433000160</v>
      </c>
      <c r="B1287" t="s">
        <v>2554</v>
      </c>
      <c r="C1287" t="s">
        <v>2338</v>
      </c>
      <c r="D1287" t="s">
        <v>67</v>
      </c>
      <c r="E1287" t="s">
        <v>492</v>
      </c>
      <c r="F1287" t="s">
        <v>2553</v>
      </c>
      <c r="G1287" s="1">
        <v>44069</v>
      </c>
      <c r="H1287" s="2">
        <v>44063</v>
      </c>
      <c r="I1287" t="s">
        <v>186</v>
      </c>
      <c r="J1287">
        <v>2020</v>
      </c>
      <c r="K1287">
        <v>2021</v>
      </c>
      <c r="L1287" s="7">
        <v>6500</v>
      </c>
      <c r="M1287">
        <v>1840</v>
      </c>
      <c r="N1287" s="1">
        <v>44065</v>
      </c>
      <c r="O1287" s="1">
        <v>44085</v>
      </c>
      <c r="R1287"/>
      <c r="S1287"/>
      <c r="T1287" t="s">
        <v>51</v>
      </c>
      <c r="U1287" t="s">
        <v>51</v>
      </c>
      <c r="V1287" t="s">
        <v>115</v>
      </c>
      <c r="W1287" t="s">
        <v>73</v>
      </c>
      <c r="X1287">
        <v>100</v>
      </c>
      <c r="Y1287">
        <v>3</v>
      </c>
      <c r="Z1287">
        <v>66</v>
      </c>
      <c r="AA1287" t="s">
        <v>168</v>
      </c>
      <c r="AB1287" t="s">
        <v>70</v>
      </c>
      <c r="AC1287">
        <v>20</v>
      </c>
      <c r="AD1287">
        <v>0</v>
      </c>
      <c r="AE1287">
        <v>0</v>
      </c>
      <c r="AF1287" t="s">
        <v>71</v>
      </c>
      <c r="AG1287" t="s">
        <v>86</v>
      </c>
      <c r="AH1287">
        <v>2</v>
      </c>
      <c r="AI1287">
        <v>2</v>
      </c>
      <c r="AJ1287">
        <v>1883</v>
      </c>
      <c r="AK1287">
        <v>1880</v>
      </c>
      <c r="AL1287" t="s">
        <v>173</v>
      </c>
      <c r="AM1287" t="s">
        <v>73</v>
      </c>
      <c r="AN1287">
        <v>2772</v>
      </c>
    </row>
    <row r="1288" spans="1:40" x14ac:dyDescent="0.25">
      <c r="A1288">
        <v>10613000010</v>
      </c>
      <c r="B1288" t="s">
        <v>2627</v>
      </c>
      <c r="C1288" t="s">
        <v>2338</v>
      </c>
      <c r="D1288" t="s">
        <v>39</v>
      </c>
      <c r="E1288" t="s">
        <v>40</v>
      </c>
      <c r="F1288" t="s">
        <v>2628</v>
      </c>
      <c r="G1288" s="1">
        <v>44120</v>
      </c>
      <c r="H1288" s="2">
        <v>44124</v>
      </c>
      <c r="I1288" t="s">
        <v>244</v>
      </c>
      <c r="J1288">
        <v>2020</v>
      </c>
      <c r="K1288">
        <v>2021</v>
      </c>
      <c r="L1288" s="7">
        <v>5000</v>
      </c>
      <c r="M1288">
        <v>1926</v>
      </c>
      <c r="N1288" s="1">
        <v>44120</v>
      </c>
      <c r="R1288"/>
      <c r="S1288"/>
      <c r="T1288" t="s">
        <v>511</v>
      </c>
      <c r="U1288" t="s">
        <v>512</v>
      </c>
      <c r="V1288" t="s">
        <v>63</v>
      </c>
      <c r="W1288" t="s">
        <v>73</v>
      </c>
      <c r="X1288">
        <v>100</v>
      </c>
      <c r="Y1288">
        <v>5</v>
      </c>
      <c r="Z1288">
        <v>63</v>
      </c>
      <c r="AA1288" t="s">
        <v>143</v>
      </c>
      <c r="AB1288" t="s">
        <v>47</v>
      </c>
      <c r="AF1288" t="s">
        <v>325</v>
      </c>
      <c r="AG1288" t="s">
        <v>326</v>
      </c>
      <c r="AH1288">
        <v>1</v>
      </c>
      <c r="AI1288">
        <v>1</v>
      </c>
      <c r="AJ1288">
        <v>1919</v>
      </c>
      <c r="AK1288">
        <v>1910</v>
      </c>
      <c r="AL1288" t="s">
        <v>173</v>
      </c>
      <c r="AM1288" t="s">
        <v>173</v>
      </c>
      <c r="AN1288">
        <v>36000</v>
      </c>
    </row>
    <row r="1289" spans="1:40" x14ac:dyDescent="0.25">
      <c r="A1289">
        <v>12397000170</v>
      </c>
      <c r="B1289" t="s">
        <v>2141</v>
      </c>
      <c r="C1289" t="s">
        <v>38</v>
      </c>
      <c r="D1289" t="s">
        <v>39</v>
      </c>
      <c r="E1289" t="s">
        <v>40</v>
      </c>
      <c r="F1289" t="s">
        <v>2142</v>
      </c>
      <c r="G1289" s="1">
        <v>43979</v>
      </c>
      <c r="H1289" s="2">
        <v>43971</v>
      </c>
      <c r="I1289" t="s">
        <v>142</v>
      </c>
      <c r="J1289">
        <v>2020</v>
      </c>
      <c r="K1289">
        <v>2021</v>
      </c>
      <c r="L1289" s="7">
        <v>5200</v>
      </c>
      <c r="M1289">
        <v>1566</v>
      </c>
      <c r="N1289" s="1">
        <v>43979</v>
      </c>
      <c r="O1289" s="1">
        <v>44011</v>
      </c>
      <c r="P1289" s="1">
        <v>44013</v>
      </c>
      <c r="Q1289" s="1" t="s">
        <v>183</v>
      </c>
      <c r="R1289">
        <v>2020</v>
      </c>
      <c r="S1289">
        <v>2021</v>
      </c>
      <c r="T1289" t="s">
        <v>51</v>
      </c>
      <c r="U1289" t="s">
        <v>51</v>
      </c>
      <c r="V1289" t="s">
        <v>63</v>
      </c>
      <c r="W1289" t="s">
        <v>73</v>
      </c>
      <c r="X1289">
        <v>100</v>
      </c>
      <c r="Y1289">
        <v>3</v>
      </c>
      <c r="Z1289">
        <v>65</v>
      </c>
      <c r="AA1289" t="s">
        <v>77</v>
      </c>
      <c r="AB1289" t="s">
        <v>47</v>
      </c>
      <c r="AC1289">
        <v>32</v>
      </c>
      <c r="AD1289">
        <v>2</v>
      </c>
      <c r="AE1289">
        <v>34</v>
      </c>
      <c r="AF1289" t="s">
        <v>71</v>
      </c>
      <c r="AG1289" t="s">
        <v>86</v>
      </c>
      <c r="AH1289">
        <v>2</v>
      </c>
      <c r="AI1289">
        <v>2</v>
      </c>
      <c r="AJ1289">
        <v>1898</v>
      </c>
      <c r="AK1289">
        <v>1890</v>
      </c>
      <c r="AL1289" t="s">
        <v>173</v>
      </c>
      <c r="AM1289" t="s">
        <v>73</v>
      </c>
      <c r="AN1289">
        <v>2112</v>
      </c>
    </row>
    <row r="1290" spans="1:40" x14ac:dyDescent="0.25">
      <c r="A1290">
        <v>12397000140</v>
      </c>
      <c r="B1290" t="s">
        <v>2222</v>
      </c>
      <c r="C1290" t="s">
        <v>38</v>
      </c>
      <c r="D1290" t="s">
        <v>39</v>
      </c>
      <c r="E1290" t="s">
        <v>40</v>
      </c>
      <c r="F1290" t="s">
        <v>2223</v>
      </c>
      <c r="G1290" s="1">
        <v>43980</v>
      </c>
      <c r="H1290" s="2">
        <v>43971</v>
      </c>
      <c r="I1290" t="s">
        <v>142</v>
      </c>
      <c r="J1290">
        <v>2020</v>
      </c>
      <c r="K1290">
        <v>2021</v>
      </c>
      <c r="L1290" s="7">
        <v>9500</v>
      </c>
      <c r="M1290">
        <v>1571</v>
      </c>
      <c r="N1290" s="1">
        <v>43980</v>
      </c>
      <c r="O1290" s="1">
        <v>44011</v>
      </c>
      <c r="P1290" s="1">
        <v>44077</v>
      </c>
      <c r="Q1290" s="1" t="s">
        <v>223</v>
      </c>
      <c r="R1290">
        <v>2020</v>
      </c>
      <c r="S1290">
        <v>2021</v>
      </c>
      <c r="T1290" t="s">
        <v>2224</v>
      </c>
      <c r="U1290" t="s">
        <v>44</v>
      </c>
      <c r="V1290" t="s">
        <v>63</v>
      </c>
      <c r="W1290" t="s">
        <v>73</v>
      </c>
      <c r="X1290">
        <v>100</v>
      </c>
      <c r="Y1290">
        <v>3</v>
      </c>
      <c r="Z1290">
        <v>65</v>
      </c>
      <c r="AA1290" t="s">
        <v>77</v>
      </c>
      <c r="AB1290" t="s">
        <v>47</v>
      </c>
      <c r="AC1290">
        <v>31</v>
      </c>
      <c r="AD1290">
        <v>66</v>
      </c>
      <c r="AE1290">
        <v>97</v>
      </c>
      <c r="AF1290" t="s">
        <v>71</v>
      </c>
      <c r="AG1290" t="s">
        <v>86</v>
      </c>
      <c r="AH1290">
        <v>2</v>
      </c>
      <c r="AI1290">
        <v>2</v>
      </c>
      <c r="AJ1290">
        <v>1902</v>
      </c>
      <c r="AK1290">
        <v>1900</v>
      </c>
      <c r="AL1290" t="s">
        <v>173</v>
      </c>
      <c r="AM1290" t="s">
        <v>73</v>
      </c>
      <c r="AN1290">
        <v>3124</v>
      </c>
    </row>
    <row r="1291" spans="1:40" x14ac:dyDescent="0.25">
      <c r="A1291">
        <v>12443000420</v>
      </c>
      <c r="B1291" t="s">
        <v>2225</v>
      </c>
      <c r="C1291" t="s">
        <v>38</v>
      </c>
      <c r="D1291" t="s">
        <v>39</v>
      </c>
      <c r="E1291" t="s">
        <v>40</v>
      </c>
      <c r="F1291" t="s">
        <v>2226</v>
      </c>
      <c r="G1291" s="1">
        <v>44005</v>
      </c>
      <c r="H1291" s="2">
        <v>44002</v>
      </c>
      <c r="I1291" t="s">
        <v>150</v>
      </c>
      <c r="J1291">
        <v>2020</v>
      </c>
      <c r="K1291">
        <v>2021</v>
      </c>
      <c r="L1291" s="7">
        <v>6699</v>
      </c>
      <c r="M1291">
        <v>1630</v>
      </c>
      <c r="N1291" s="1">
        <v>43983</v>
      </c>
      <c r="O1291" s="1">
        <v>44070</v>
      </c>
      <c r="P1291" s="1">
        <v>44083</v>
      </c>
      <c r="Q1291" s="1" t="s">
        <v>223</v>
      </c>
      <c r="R1291">
        <v>2020</v>
      </c>
      <c r="S1291">
        <v>2021</v>
      </c>
      <c r="T1291" t="s">
        <v>51</v>
      </c>
      <c r="U1291" t="s">
        <v>51</v>
      </c>
      <c r="V1291" t="s">
        <v>63</v>
      </c>
      <c r="W1291" t="s">
        <v>73</v>
      </c>
      <c r="X1291">
        <v>100</v>
      </c>
      <c r="Y1291">
        <v>3</v>
      </c>
      <c r="Z1291">
        <v>66</v>
      </c>
      <c r="AA1291" t="s">
        <v>168</v>
      </c>
      <c r="AB1291" t="s">
        <v>70</v>
      </c>
      <c r="AC1291">
        <v>87</v>
      </c>
      <c r="AD1291">
        <v>13</v>
      </c>
      <c r="AE1291">
        <v>100</v>
      </c>
      <c r="AF1291" t="s">
        <v>71</v>
      </c>
      <c r="AG1291" t="s">
        <v>86</v>
      </c>
      <c r="AH1291">
        <v>2</v>
      </c>
      <c r="AI1291">
        <v>2</v>
      </c>
      <c r="AJ1291">
        <v>1885</v>
      </c>
      <c r="AK1291">
        <v>1880</v>
      </c>
      <c r="AL1291" t="s">
        <v>173</v>
      </c>
      <c r="AM1291" t="s">
        <v>73</v>
      </c>
      <c r="AN1291">
        <v>1528</v>
      </c>
    </row>
    <row r="1292" spans="1:40" x14ac:dyDescent="0.25">
      <c r="A1292">
        <v>12442000030</v>
      </c>
      <c r="B1292" t="s">
        <v>2267</v>
      </c>
      <c r="C1292" t="s">
        <v>38</v>
      </c>
      <c r="D1292" t="s">
        <v>39</v>
      </c>
      <c r="E1292" t="s">
        <v>40</v>
      </c>
      <c r="F1292" t="s">
        <v>2226</v>
      </c>
      <c r="G1292" s="1">
        <v>44005</v>
      </c>
      <c r="H1292" s="2">
        <v>44002</v>
      </c>
      <c r="I1292" t="s">
        <v>150</v>
      </c>
      <c r="J1292">
        <v>2020</v>
      </c>
      <c r="K1292">
        <v>2021</v>
      </c>
      <c r="L1292" s="7">
        <v>6699</v>
      </c>
      <c r="M1292">
        <v>1627</v>
      </c>
      <c r="N1292" s="1">
        <v>43983</v>
      </c>
      <c r="O1292" s="1">
        <v>44070</v>
      </c>
      <c r="P1292" s="1">
        <v>44091</v>
      </c>
      <c r="Q1292" s="1" t="s">
        <v>223</v>
      </c>
      <c r="R1292">
        <v>2020</v>
      </c>
      <c r="S1292">
        <v>2021</v>
      </c>
      <c r="T1292" t="s">
        <v>51</v>
      </c>
      <c r="U1292" t="s">
        <v>51</v>
      </c>
      <c r="V1292" t="s">
        <v>63</v>
      </c>
      <c r="W1292" t="s">
        <v>73</v>
      </c>
      <c r="X1292">
        <v>100</v>
      </c>
      <c r="Y1292">
        <v>3</v>
      </c>
      <c r="Z1292">
        <v>66</v>
      </c>
      <c r="AA1292" t="s">
        <v>168</v>
      </c>
      <c r="AB1292" t="s">
        <v>70</v>
      </c>
      <c r="AC1292">
        <v>87</v>
      </c>
      <c r="AD1292">
        <v>21</v>
      </c>
      <c r="AE1292">
        <v>108</v>
      </c>
      <c r="AF1292" t="s">
        <v>71</v>
      </c>
      <c r="AG1292" t="s">
        <v>86</v>
      </c>
      <c r="AH1292">
        <v>2</v>
      </c>
      <c r="AI1292">
        <v>2</v>
      </c>
      <c r="AJ1292">
        <v>1880</v>
      </c>
      <c r="AK1292">
        <v>1880</v>
      </c>
      <c r="AL1292" t="s">
        <v>173</v>
      </c>
      <c r="AM1292" t="s">
        <v>73</v>
      </c>
      <c r="AN1292">
        <v>3232</v>
      </c>
    </row>
    <row r="1293" spans="1:40" x14ac:dyDescent="0.25">
      <c r="A1293">
        <v>12433000380</v>
      </c>
      <c r="B1293" t="s">
        <v>2294</v>
      </c>
      <c r="C1293" t="s">
        <v>38</v>
      </c>
      <c r="D1293" t="s">
        <v>67</v>
      </c>
      <c r="E1293" t="s">
        <v>67</v>
      </c>
      <c r="F1293" t="s">
        <v>2295</v>
      </c>
      <c r="G1293" s="1">
        <v>44014</v>
      </c>
      <c r="H1293" s="2">
        <v>44032</v>
      </c>
      <c r="I1293" t="s">
        <v>183</v>
      </c>
      <c r="J1293">
        <v>2020</v>
      </c>
      <c r="K1293">
        <v>2021</v>
      </c>
      <c r="L1293" s="7">
        <v>10300</v>
      </c>
      <c r="M1293">
        <v>1710</v>
      </c>
      <c r="N1293" s="1">
        <v>44013</v>
      </c>
      <c r="O1293" s="1">
        <v>44052</v>
      </c>
      <c r="P1293" s="1">
        <v>44102</v>
      </c>
      <c r="Q1293" s="1" t="s">
        <v>223</v>
      </c>
      <c r="R1293">
        <v>2020</v>
      </c>
      <c r="S1293">
        <v>2021</v>
      </c>
      <c r="T1293" t="s">
        <v>51</v>
      </c>
      <c r="U1293" t="s">
        <v>51</v>
      </c>
      <c r="V1293" t="s">
        <v>63</v>
      </c>
      <c r="W1293" t="s">
        <v>73</v>
      </c>
      <c r="X1293">
        <v>100</v>
      </c>
      <c r="Y1293">
        <v>3</v>
      </c>
      <c r="Z1293">
        <v>66</v>
      </c>
      <c r="AA1293" t="s">
        <v>168</v>
      </c>
      <c r="AB1293" t="s">
        <v>70</v>
      </c>
      <c r="AC1293">
        <v>39</v>
      </c>
      <c r="AD1293">
        <v>50</v>
      </c>
      <c r="AE1293">
        <v>89</v>
      </c>
      <c r="AF1293" t="s">
        <v>71</v>
      </c>
      <c r="AG1293" t="s">
        <v>86</v>
      </c>
      <c r="AH1293">
        <v>2</v>
      </c>
      <c r="AI1293">
        <v>3</v>
      </c>
      <c r="AJ1293">
        <v>1895</v>
      </c>
      <c r="AK1293">
        <v>1890</v>
      </c>
      <c r="AL1293" t="s">
        <v>173</v>
      </c>
      <c r="AM1293" t="s">
        <v>73</v>
      </c>
      <c r="AN1293">
        <v>2174</v>
      </c>
    </row>
    <row r="1294" spans="1:40" x14ac:dyDescent="0.25">
      <c r="A1294">
        <v>12442000140</v>
      </c>
      <c r="B1294" t="s">
        <v>2300</v>
      </c>
      <c r="C1294" t="s">
        <v>38</v>
      </c>
      <c r="D1294" t="s">
        <v>39</v>
      </c>
      <c r="E1294" t="s">
        <v>40</v>
      </c>
      <c r="F1294" t="s">
        <v>2226</v>
      </c>
      <c r="G1294" s="1">
        <v>44005</v>
      </c>
      <c r="H1294" s="2">
        <v>44002</v>
      </c>
      <c r="I1294" t="s">
        <v>150</v>
      </c>
      <c r="J1294">
        <v>2020</v>
      </c>
      <c r="K1294">
        <v>2021</v>
      </c>
      <c r="L1294" s="7">
        <v>6699</v>
      </c>
      <c r="M1294">
        <v>1626</v>
      </c>
      <c r="N1294" s="1">
        <v>43983</v>
      </c>
      <c r="O1294" s="1">
        <v>44048</v>
      </c>
      <c r="P1294" s="1">
        <v>44105</v>
      </c>
      <c r="Q1294" s="1" t="s">
        <v>244</v>
      </c>
      <c r="R1294">
        <v>2020</v>
      </c>
      <c r="S1294">
        <v>2021</v>
      </c>
      <c r="T1294" t="s">
        <v>51</v>
      </c>
      <c r="U1294" t="s">
        <v>51</v>
      </c>
      <c r="V1294" t="s">
        <v>63</v>
      </c>
      <c r="W1294" t="s">
        <v>73</v>
      </c>
      <c r="X1294">
        <v>100</v>
      </c>
      <c r="Y1294">
        <v>3</v>
      </c>
      <c r="Z1294">
        <v>66</v>
      </c>
      <c r="AA1294" t="s">
        <v>168</v>
      </c>
      <c r="AB1294" t="s">
        <v>70</v>
      </c>
      <c r="AC1294">
        <v>65</v>
      </c>
      <c r="AD1294">
        <v>57</v>
      </c>
      <c r="AE1294">
        <v>122</v>
      </c>
      <c r="AF1294" t="s">
        <v>71</v>
      </c>
      <c r="AG1294" t="s">
        <v>86</v>
      </c>
      <c r="AH1294">
        <v>2</v>
      </c>
      <c r="AI1294">
        <v>2</v>
      </c>
      <c r="AJ1294">
        <v>1895</v>
      </c>
      <c r="AK1294">
        <v>1890</v>
      </c>
      <c r="AL1294" t="s">
        <v>173</v>
      </c>
      <c r="AM1294" t="s">
        <v>73</v>
      </c>
      <c r="AN1294">
        <v>1556</v>
      </c>
    </row>
    <row r="1295" spans="1:40" x14ac:dyDescent="0.25">
      <c r="A1295">
        <v>10360000065</v>
      </c>
      <c r="B1295" t="s">
        <v>2345</v>
      </c>
      <c r="C1295" t="s">
        <v>2338</v>
      </c>
      <c r="D1295" t="s">
        <v>67</v>
      </c>
      <c r="E1295" t="s">
        <v>67</v>
      </c>
      <c r="F1295" t="s">
        <v>1498</v>
      </c>
      <c r="G1295" s="1">
        <v>43496</v>
      </c>
      <c r="H1295" s="2">
        <v>43849</v>
      </c>
      <c r="I1295" t="s">
        <v>42</v>
      </c>
      <c r="J1295">
        <v>2019</v>
      </c>
      <c r="K1295">
        <v>2019</v>
      </c>
      <c r="L1295" s="7">
        <v>10010</v>
      </c>
      <c r="M1295">
        <v>197</v>
      </c>
      <c r="N1295" s="1">
        <v>43488</v>
      </c>
      <c r="O1295" s="1">
        <v>43719</v>
      </c>
      <c r="R1295"/>
      <c r="S1295"/>
      <c r="T1295" t="s">
        <v>51</v>
      </c>
      <c r="U1295" t="s">
        <v>51</v>
      </c>
      <c r="V1295" t="s">
        <v>1150</v>
      </c>
      <c r="W1295" t="s">
        <v>173</v>
      </c>
      <c r="X1295">
        <v>0</v>
      </c>
      <c r="Y1295">
        <v>3</v>
      </c>
      <c r="Z1295">
        <v>63</v>
      </c>
      <c r="AA1295" t="s">
        <v>143</v>
      </c>
      <c r="AB1295" t="s">
        <v>70</v>
      </c>
      <c r="AC1295">
        <v>231</v>
      </c>
      <c r="AD1295">
        <v>0</v>
      </c>
      <c r="AE1295">
        <v>0</v>
      </c>
      <c r="AF1295" t="s">
        <v>71</v>
      </c>
      <c r="AG1295" t="s">
        <v>86</v>
      </c>
      <c r="AH1295">
        <v>2</v>
      </c>
      <c r="AI1295">
        <v>2</v>
      </c>
      <c r="AJ1295">
        <v>1892</v>
      </c>
      <c r="AK1295">
        <v>1890</v>
      </c>
      <c r="AL1295" t="s">
        <v>173</v>
      </c>
      <c r="AM1295" t="s">
        <v>73</v>
      </c>
      <c r="AN1295">
        <v>1908</v>
      </c>
    </row>
    <row r="1296" spans="1:40" x14ac:dyDescent="0.25">
      <c r="A1296">
        <v>10360000060</v>
      </c>
      <c r="B1296" t="s">
        <v>2346</v>
      </c>
      <c r="C1296" t="s">
        <v>2338</v>
      </c>
      <c r="D1296" t="s">
        <v>67</v>
      </c>
      <c r="E1296" t="s">
        <v>67</v>
      </c>
      <c r="F1296" t="s">
        <v>1498</v>
      </c>
      <c r="G1296" s="1">
        <v>43496</v>
      </c>
      <c r="H1296" s="2">
        <v>43849</v>
      </c>
      <c r="I1296" t="s">
        <v>42</v>
      </c>
      <c r="J1296">
        <v>2019</v>
      </c>
      <c r="K1296">
        <v>2019</v>
      </c>
      <c r="L1296" s="7">
        <v>11750</v>
      </c>
      <c r="M1296">
        <v>198</v>
      </c>
      <c r="N1296" s="1">
        <v>43488</v>
      </c>
      <c r="O1296" s="1">
        <v>43719</v>
      </c>
      <c r="R1296"/>
      <c r="S1296"/>
      <c r="T1296" t="s">
        <v>51</v>
      </c>
      <c r="U1296" t="s">
        <v>51</v>
      </c>
      <c r="V1296" t="s">
        <v>1150</v>
      </c>
      <c r="W1296" t="s">
        <v>173</v>
      </c>
      <c r="X1296">
        <v>0</v>
      </c>
      <c r="Y1296">
        <v>3</v>
      </c>
      <c r="Z1296">
        <v>63</v>
      </c>
      <c r="AA1296" t="s">
        <v>143</v>
      </c>
      <c r="AB1296" t="s">
        <v>70</v>
      </c>
      <c r="AC1296">
        <v>231</v>
      </c>
      <c r="AD1296">
        <v>0</v>
      </c>
      <c r="AE1296">
        <v>0</v>
      </c>
      <c r="AF1296" t="s">
        <v>71</v>
      </c>
      <c r="AG1296" t="s">
        <v>86</v>
      </c>
      <c r="AH1296">
        <v>2</v>
      </c>
      <c r="AI1296">
        <v>2</v>
      </c>
      <c r="AJ1296">
        <v>1892</v>
      </c>
      <c r="AK1296">
        <v>1890</v>
      </c>
      <c r="AL1296" t="s">
        <v>173</v>
      </c>
      <c r="AM1296" t="s">
        <v>73</v>
      </c>
      <c r="AN1296">
        <v>1908</v>
      </c>
    </row>
    <row r="1297" spans="1:40" x14ac:dyDescent="0.25">
      <c r="A1297">
        <v>13310000120</v>
      </c>
      <c r="B1297" t="s">
        <v>2347</v>
      </c>
      <c r="C1297" t="s">
        <v>2338</v>
      </c>
      <c r="D1297" t="s">
        <v>67</v>
      </c>
      <c r="E1297" t="s">
        <v>67</v>
      </c>
      <c r="F1297" t="s">
        <v>1498</v>
      </c>
      <c r="G1297" s="1">
        <v>43496</v>
      </c>
      <c r="H1297" s="2">
        <v>43849</v>
      </c>
      <c r="I1297" t="s">
        <v>42</v>
      </c>
      <c r="J1297">
        <v>2019</v>
      </c>
      <c r="K1297">
        <v>2019</v>
      </c>
      <c r="L1297" s="7">
        <v>9744</v>
      </c>
      <c r="M1297">
        <v>199</v>
      </c>
      <c r="N1297" s="1">
        <v>43488</v>
      </c>
      <c r="O1297" s="1">
        <v>43719</v>
      </c>
      <c r="R1297"/>
      <c r="S1297"/>
      <c r="T1297" t="s">
        <v>51</v>
      </c>
      <c r="U1297" t="s">
        <v>51</v>
      </c>
      <c r="V1297" t="s">
        <v>1150</v>
      </c>
      <c r="W1297" t="s">
        <v>173</v>
      </c>
      <c r="X1297">
        <v>0</v>
      </c>
      <c r="Y1297">
        <v>3</v>
      </c>
      <c r="Z1297">
        <v>66</v>
      </c>
      <c r="AA1297" t="s">
        <v>168</v>
      </c>
      <c r="AB1297" t="s">
        <v>70</v>
      </c>
      <c r="AC1297">
        <v>231</v>
      </c>
      <c r="AD1297">
        <v>0</v>
      </c>
      <c r="AE1297">
        <v>0</v>
      </c>
      <c r="AF1297" t="s">
        <v>71</v>
      </c>
      <c r="AG1297" t="s">
        <v>86</v>
      </c>
      <c r="AH1297">
        <v>1</v>
      </c>
      <c r="AI1297">
        <v>1</v>
      </c>
      <c r="AJ1297">
        <v>1915</v>
      </c>
      <c r="AK1297">
        <v>1910</v>
      </c>
      <c r="AL1297" t="s">
        <v>173</v>
      </c>
      <c r="AM1297" t="s">
        <v>73</v>
      </c>
      <c r="AN1297">
        <v>990</v>
      </c>
    </row>
    <row r="1298" spans="1:40" x14ac:dyDescent="0.25">
      <c r="A1298">
        <v>13351000240</v>
      </c>
      <c r="B1298" t="s">
        <v>2348</v>
      </c>
      <c r="C1298" t="s">
        <v>2338</v>
      </c>
      <c r="D1298" t="s">
        <v>67</v>
      </c>
      <c r="E1298" t="s">
        <v>67</v>
      </c>
      <c r="F1298" t="s">
        <v>1498</v>
      </c>
      <c r="G1298" s="1">
        <v>43496</v>
      </c>
      <c r="H1298" s="2">
        <v>43849</v>
      </c>
      <c r="I1298" t="s">
        <v>42</v>
      </c>
      <c r="J1298">
        <v>2019</v>
      </c>
      <c r="K1298">
        <v>2019</v>
      </c>
      <c r="L1298" s="7">
        <v>12150</v>
      </c>
      <c r="M1298">
        <v>200</v>
      </c>
      <c r="N1298" s="1">
        <v>43488</v>
      </c>
      <c r="O1298" s="1">
        <v>43719</v>
      </c>
      <c r="R1298"/>
      <c r="S1298"/>
      <c r="T1298" t="s">
        <v>51</v>
      </c>
      <c r="U1298" t="s">
        <v>51</v>
      </c>
      <c r="V1298" t="s">
        <v>1150</v>
      </c>
      <c r="W1298" t="s">
        <v>173</v>
      </c>
      <c r="X1298">
        <v>0</v>
      </c>
      <c r="Y1298">
        <v>3</v>
      </c>
      <c r="Z1298">
        <v>66</v>
      </c>
      <c r="AA1298" t="s">
        <v>168</v>
      </c>
      <c r="AB1298" t="s">
        <v>70</v>
      </c>
      <c r="AC1298">
        <v>231</v>
      </c>
      <c r="AD1298">
        <v>0</v>
      </c>
      <c r="AE1298">
        <v>0</v>
      </c>
      <c r="AF1298" t="s">
        <v>71</v>
      </c>
      <c r="AG1298" t="s">
        <v>86</v>
      </c>
      <c r="AH1298">
        <v>1</v>
      </c>
      <c r="AI1298">
        <v>1</v>
      </c>
      <c r="AJ1298">
        <v>1905</v>
      </c>
      <c r="AK1298">
        <v>1900</v>
      </c>
      <c r="AL1298" t="s">
        <v>173</v>
      </c>
      <c r="AM1298" t="s">
        <v>73</v>
      </c>
      <c r="AN1298">
        <v>759</v>
      </c>
    </row>
    <row r="1299" spans="1:40" x14ac:dyDescent="0.25">
      <c r="A1299">
        <v>11945000100</v>
      </c>
      <c r="B1299" t="s">
        <v>2200</v>
      </c>
      <c r="C1299" t="s">
        <v>38</v>
      </c>
      <c r="D1299" t="s">
        <v>39</v>
      </c>
      <c r="E1299" t="s">
        <v>40</v>
      </c>
      <c r="F1299" t="s">
        <v>2201</v>
      </c>
      <c r="G1299" s="1">
        <v>43999</v>
      </c>
      <c r="H1299" s="2">
        <v>44032</v>
      </c>
      <c r="I1299" t="s">
        <v>183</v>
      </c>
      <c r="J1299">
        <v>2020</v>
      </c>
      <c r="K1299">
        <v>2021</v>
      </c>
      <c r="L1299" s="7">
        <v>10000</v>
      </c>
      <c r="M1299">
        <v>1690</v>
      </c>
      <c r="N1299" s="1">
        <v>43999</v>
      </c>
      <c r="O1299" s="1">
        <v>44026</v>
      </c>
      <c r="P1299" s="1">
        <v>44062</v>
      </c>
      <c r="Q1299" s="1" t="s">
        <v>186</v>
      </c>
      <c r="R1299">
        <v>2020</v>
      </c>
      <c r="S1299">
        <v>2021</v>
      </c>
      <c r="T1299" t="s">
        <v>51</v>
      </c>
      <c r="U1299" t="s">
        <v>51</v>
      </c>
      <c r="V1299" t="s">
        <v>63</v>
      </c>
      <c r="W1299" t="s">
        <v>73</v>
      </c>
      <c r="X1299">
        <v>100</v>
      </c>
      <c r="Y1299">
        <v>3</v>
      </c>
      <c r="Z1299">
        <v>67</v>
      </c>
      <c r="AA1299" t="s">
        <v>57</v>
      </c>
      <c r="AB1299" t="s">
        <v>1577</v>
      </c>
      <c r="AC1299">
        <v>27</v>
      </c>
      <c r="AD1299">
        <v>36</v>
      </c>
      <c r="AE1299">
        <v>63</v>
      </c>
      <c r="AF1299" t="s">
        <v>71</v>
      </c>
      <c r="AG1299" t="s">
        <v>86</v>
      </c>
      <c r="AH1299">
        <v>2</v>
      </c>
      <c r="AI1299">
        <v>2</v>
      </c>
      <c r="AJ1299">
        <v>1895</v>
      </c>
      <c r="AK1299">
        <v>1890</v>
      </c>
      <c r="AL1299" t="s">
        <v>173</v>
      </c>
      <c r="AM1299" t="s">
        <v>73</v>
      </c>
      <c r="AN1299">
        <v>1458</v>
      </c>
    </row>
    <row r="1300" spans="1:40" x14ac:dyDescent="0.25">
      <c r="A1300">
        <v>13578000040</v>
      </c>
      <c r="B1300" t="s">
        <v>2448</v>
      </c>
      <c r="C1300" t="s">
        <v>38</v>
      </c>
      <c r="D1300" t="s">
        <v>39</v>
      </c>
      <c r="E1300" t="s">
        <v>40</v>
      </c>
      <c r="F1300" t="s">
        <v>2226</v>
      </c>
      <c r="G1300" s="1">
        <v>44005</v>
      </c>
      <c r="H1300" s="2">
        <v>44002</v>
      </c>
      <c r="I1300" t="s">
        <v>150</v>
      </c>
      <c r="J1300">
        <v>2020</v>
      </c>
      <c r="K1300">
        <v>2021</v>
      </c>
      <c r="L1300" s="7">
        <v>6699</v>
      </c>
      <c r="M1300">
        <v>1624</v>
      </c>
      <c r="N1300" s="1">
        <v>43983</v>
      </c>
      <c r="O1300" s="1">
        <v>44116</v>
      </c>
      <c r="P1300" s="1">
        <v>44144</v>
      </c>
      <c r="Q1300" s="1" t="s">
        <v>266</v>
      </c>
      <c r="R1300">
        <v>2020</v>
      </c>
      <c r="S1300">
        <v>2021</v>
      </c>
      <c r="T1300" t="s">
        <v>51</v>
      </c>
      <c r="U1300" t="s">
        <v>51</v>
      </c>
      <c r="V1300" t="s">
        <v>63</v>
      </c>
      <c r="W1300" t="s">
        <v>73</v>
      </c>
      <c r="X1300">
        <v>100</v>
      </c>
      <c r="Y1300">
        <v>3</v>
      </c>
      <c r="Z1300">
        <v>67</v>
      </c>
      <c r="AA1300" t="s">
        <v>57</v>
      </c>
      <c r="AB1300" t="s">
        <v>70</v>
      </c>
      <c r="AC1300">
        <f>O1300-G1300</f>
        <v>111</v>
      </c>
      <c r="AD1300">
        <f>P1300-O1300</f>
        <v>28</v>
      </c>
      <c r="AE1300">
        <f>P1300-G1300</f>
        <v>139</v>
      </c>
      <c r="AF1300" t="s">
        <v>71</v>
      </c>
      <c r="AG1300" t="s">
        <v>86</v>
      </c>
      <c r="AH1300">
        <v>2</v>
      </c>
      <c r="AI1300">
        <v>2</v>
      </c>
      <c r="AJ1300">
        <v>1926</v>
      </c>
      <c r="AK1300">
        <v>1920</v>
      </c>
      <c r="AL1300" t="s">
        <v>73</v>
      </c>
      <c r="AM1300" t="s">
        <v>73</v>
      </c>
      <c r="AN1300">
        <v>1904</v>
      </c>
    </row>
    <row r="1301" spans="1:40" x14ac:dyDescent="0.25">
      <c r="A1301">
        <v>13354000360</v>
      </c>
      <c r="B1301" t="s">
        <v>2442</v>
      </c>
      <c r="C1301" t="s">
        <v>38</v>
      </c>
      <c r="D1301" t="s">
        <v>39</v>
      </c>
      <c r="E1301" t="s">
        <v>40</v>
      </c>
      <c r="F1301" t="s">
        <v>2226</v>
      </c>
      <c r="G1301" s="1">
        <v>44005</v>
      </c>
      <c r="H1301" s="2">
        <v>43881</v>
      </c>
      <c r="I1301" t="s">
        <v>62</v>
      </c>
      <c r="J1301">
        <v>2020</v>
      </c>
      <c r="K1301">
        <v>2021</v>
      </c>
      <c r="L1301" s="7">
        <v>6699</v>
      </c>
      <c r="M1301">
        <v>1621</v>
      </c>
      <c r="N1301" s="1">
        <v>43983</v>
      </c>
      <c r="O1301" s="1">
        <v>44105</v>
      </c>
      <c r="P1301" s="1">
        <v>44144</v>
      </c>
      <c r="Q1301" s="1" t="s">
        <v>266</v>
      </c>
      <c r="R1301">
        <v>2020</v>
      </c>
      <c r="S1301">
        <v>2021</v>
      </c>
      <c r="T1301" t="s">
        <v>51</v>
      </c>
      <c r="U1301" t="s">
        <v>51</v>
      </c>
      <c r="V1301" t="s">
        <v>63</v>
      </c>
      <c r="W1301" t="s">
        <v>73</v>
      </c>
      <c r="X1301">
        <v>100</v>
      </c>
      <c r="Y1301">
        <v>3</v>
      </c>
      <c r="Z1301">
        <v>67</v>
      </c>
      <c r="AA1301" t="s">
        <v>57</v>
      </c>
      <c r="AB1301" t="s">
        <v>70</v>
      </c>
      <c r="AC1301">
        <f>O1301-G1301</f>
        <v>100</v>
      </c>
      <c r="AD1301">
        <f>P1301-O1301</f>
        <v>39</v>
      </c>
      <c r="AE1301">
        <f>P1301-G1301</f>
        <v>139</v>
      </c>
      <c r="AF1301" t="s">
        <v>71</v>
      </c>
      <c r="AG1301" t="s">
        <v>86</v>
      </c>
      <c r="AH1301">
        <v>1</v>
      </c>
      <c r="AI1301">
        <v>1</v>
      </c>
      <c r="AJ1301">
        <v>1884</v>
      </c>
      <c r="AK1301">
        <v>1880</v>
      </c>
      <c r="AL1301" t="s">
        <v>73</v>
      </c>
      <c r="AM1301" t="s">
        <v>73</v>
      </c>
      <c r="AN1301">
        <v>666</v>
      </c>
    </row>
    <row r="1302" spans="1:40" x14ac:dyDescent="0.25">
      <c r="A1302">
        <v>13394000080</v>
      </c>
      <c r="B1302" t="s">
        <v>2434</v>
      </c>
      <c r="C1302" t="s">
        <v>38</v>
      </c>
      <c r="D1302" t="s">
        <v>39</v>
      </c>
      <c r="E1302" t="s">
        <v>40</v>
      </c>
      <c r="F1302" t="s">
        <v>2226</v>
      </c>
      <c r="G1302" s="1">
        <v>44005</v>
      </c>
      <c r="H1302" s="2">
        <v>43881</v>
      </c>
      <c r="I1302" t="s">
        <v>62</v>
      </c>
      <c r="J1302">
        <v>2020</v>
      </c>
      <c r="K1302">
        <v>2021</v>
      </c>
      <c r="L1302" s="7">
        <v>6699</v>
      </c>
      <c r="M1302">
        <v>1629</v>
      </c>
      <c r="N1302" s="1">
        <v>43983</v>
      </c>
      <c r="O1302" s="1">
        <v>44098</v>
      </c>
      <c r="P1302" s="1">
        <v>44144</v>
      </c>
      <c r="Q1302" s="1" t="s">
        <v>266</v>
      </c>
      <c r="R1302">
        <v>2020</v>
      </c>
      <c r="S1302">
        <v>2021</v>
      </c>
      <c r="T1302" t="s">
        <v>51</v>
      </c>
      <c r="U1302" t="s">
        <v>51</v>
      </c>
      <c r="V1302" t="s">
        <v>63</v>
      </c>
      <c r="W1302" t="s">
        <v>73</v>
      </c>
      <c r="X1302">
        <v>100</v>
      </c>
      <c r="Y1302">
        <v>3</v>
      </c>
      <c r="Z1302">
        <v>67</v>
      </c>
      <c r="AA1302" t="s">
        <v>57</v>
      </c>
      <c r="AB1302" t="s">
        <v>70</v>
      </c>
      <c r="AC1302">
        <f>O1302-G1302</f>
        <v>93</v>
      </c>
      <c r="AD1302">
        <f>P1302-O1302</f>
        <v>46</v>
      </c>
      <c r="AE1302">
        <f>P1302-G1302</f>
        <v>139</v>
      </c>
      <c r="AF1302" t="s">
        <v>71</v>
      </c>
      <c r="AG1302" t="s">
        <v>86</v>
      </c>
      <c r="AH1302">
        <v>2</v>
      </c>
      <c r="AI1302">
        <v>2</v>
      </c>
      <c r="AJ1302">
        <v>1895</v>
      </c>
      <c r="AK1302">
        <v>1890</v>
      </c>
      <c r="AL1302" t="s">
        <v>73</v>
      </c>
      <c r="AM1302" t="s">
        <v>73</v>
      </c>
      <c r="AN1302">
        <v>1960</v>
      </c>
    </row>
    <row r="1303" spans="1:40" x14ac:dyDescent="0.25">
      <c r="A1303">
        <v>13394000140</v>
      </c>
      <c r="B1303" t="s">
        <v>2435</v>
      </c>
      <c r="C1303" t="s">
        <v>38</v>
      </c>
      <c r="D1303" t="s">
        <v>39</v>
      </c>
      <c r="E1303" t="s">
        <v>40</v>
      </c>
      <c r="F1303" t="s">
        <v>2226</v>
      </c>
      <c r="G1303" s="1">
        <v>44005</v>
      </c>
      <c r="H1303" s="2">
        <v>43881</v>
      </c>
      <c r="I1303" t="s">
        <v>62</v>
      </c>
      <c r="J1303">
        <v>2020</v>
      </c>
      <c r="K1303">
        <v>2021</v>
      </c>
      <c r="L1303" s="7">
        <v>9199</v>
      </c>
      <c r="M1303">
        <v>1632</v>
      </c>
      <c r="N1303" s="1">
        <v>43983</v>
      </c>
      <c r="O1303" s="1">
        <v>44098</v>
      </c>
      <c r="P1303" s="1">
        <v>44144</v>
      </c>
      <c r="Q1303" s="1" t="s">
        <v>266</v>
      </c>
      <c r="R1303">
        <v>2020</v>
      </c>
      <c r="S1303">
        <v>2021</v>
      </c>
      <c r="T1303" t="s">
        <v>51</v>
      </c>
      <c r="U1303" t="s">
        <v>51</v>
      </c>
      <c r="V1303" t="s">
        <v>63</v>
      </c>
      <c r="W1303" t="s">
        <v>73</v>
      </c>
      <c r="X1303">
        <v>100</v>
      </c>
      <c r="Y1303">
        <v>3</v>
      </c>
      <c r="Z1303">
        <v>67</v>
      </c>
      <c r="AA1303" t="s">
        <v>57</v>
      </c>
      <c r="AB1303" t="s">
        <v>70</v>
      </c>
      <c r="AC1303">
        <f>O1303-G1303</f>
        <v>93</v>
      </c>
      <c r="AD1303">
        <f>P1303-O1303</f>
        <v>46</v>
      </c>
      <c r="AE1303">
        <f>P1303-G1303</f>
        <v>139</v>
      </c>
      <c r="AF1303" t="s">
        <v>71</v>
      </c>
      <c r="AG1303" t="s">
        <v>86</v>
      </c>
      <c r="AH1303">
        <v>2</v>
      </c>
      <c r="AI1303">
        <v>2</v>
      </c>
      <c r="AJ1303">
        <v>1895</v>
      </c>
      <c r="AK1303">
        <v>1890</v>
      </c>
      <c r="AL1303" t="s">
        <v>173</v>
      </c>
      <c r="AM1303" t="s">
        <v>73</v>
      </c>
      <c r="AN1303">
        <v>2100</v>
      </c>
    </row>
    <row r="1304" spans="1:40" x14ac:dyDescent="0.25">
      <c r="A1304">
        <v>13784000160</v>
      </c>
      <c r="B1304" t="s">
        <v>2588</v>
      </c>
      <c r="C1304" t="s">
        <v>2338</v>
      </c>
      <c r="D1304" t="s">
        <v>67</v>
      </c>
      <c r="E1304" t="s">
        <v>492</v>
      </c>
      <c r="F1304" t="s">
        <v>2589</v>
      </c>
      <c r="G1304" s="1">
        <v>44099</v>
      </c>
      <c r="H1304" s="2">
        <v>44094</v>
      </c>
      <c r="I1304" t="s">
        <v>223</v>
      </c>
      <c r="J1304">
        <v>2020</v>
      </c>
      <c r="K1304">
        <v>2021</v>
      </c>
      <c r="L1304" s="7">
        <v>5700</v>
      </c>
      <c r="M1304">
        <v>1895</v>
      </c>
      <c r="N1304" s="1">
        <v>44096</v>
      </c>
      <c r="O1304" s="1">
        <v>44118</v>
      </c>
      <c r="R1304"/>
      <c r="S1304"/>
      <c r="T1304" t="s">
        <v>2590</v>
      </c>
      <c r="U1304" t="s">
        <v>44</v>
      </c>
      <c r="V1304" t="s">
        <v>115</v>
      </c>
      <c r="W1304" t="s">
        <v>73</v>
      </c>
      <c r="X1304">
        <v>100</v>
      </c>
      <c r="Y1304">
        <v>18</v>
      </c>
      <c r="Z1304">
        <v>55</v>
      </c>
      <c r="AA1304" t="s">
        <v>95</v>
      </c>
      <c r="AB1304" t="s">
        <v>70</v>
      </c>
      <c r="AC1304">
        <v>22</v>
      </c>
      <c r="AF1304" t="s">
        <v>71</v>
      </c>
      <c r="AG1304" t="s">
        <v>86</v>
      </c>
      <c r="AH1304">
        <v>2</v>
      </c>
      <c r="AI1304">
        <v>4</v>
      </c>
      <c r="AJ1304">
        <v>1924</v>
      </c>
      <c r="AK1304">
        <v>1920</v>
      </c>
      <c r="AL1304" t="s">
        <v>173</v>
      </c>
      <c r="AM1304" t="s">
        <v>73</v>
      </c>
      <c r="AN1304">
        <v>3400</v>
      </c>
    </row>
    <row r="1305" spans="1:40" x14ac:dyDescent="0.25">
      <c r="A1305">
        <v>13784000140</v>
      </c>
      <c r="B1305" t="s">
        <v>2592</v>
      </c>
      <c r="C1305" t="s">
        <v>2338</v>
      </c>
      <c r="D1305" t="s">
        <v>67</v>
      </c>
      <c r="E1305" t="s">
        <v>492</v>
      </c>
      <c r="F1305" t="s">
        <v>2589</v>
      </c>
      <c r="G1305" s="1">
        <v>44099</v>
      </c>
      <c r="H1305" s="2">
        <v>44094</v>
      </c>
      <c r="I1305" t="s">
        <v>223</v>
      </c>
      <c r="J1305">
        <v>2020</v>
      </c>
      <c r="K1305">
        <v>2021</v>
      </c>
      <c r="L1305" s="7">
        <v>5700</v>
      </c>
      <c r="M1305">
        <v>1893</v>
      </c>
      <c r="N1305" s="1">
        <v>44096</v>
      </c>
      <c r="O1305" s="1">
        <v>44118</v>
      </c>
      <c r="R1305"/>
      <c r="S1305"/>
      <c r="T1305" t="s">
        <v>51</v>
      </c>
      <c r="U1305" t="s">
        <v>51</v>
      </c>
      <c r="V1305" t="s">
        <v>115</v>
      </c>
      <c r="W1305" t="s">
        <v>73</v>
      </c>
      <c r="X1305">
        <v>100</v>
      </c>
      <c r="Y1305">
        <v>18</v>
      </c>
      <c r="Z1305">
        <v>55</v>
      </c>
      <c r="AA1305" t="s">
        <v>95</v>
      </c>
      <c r="AB1305" t="s">
        <v>70</v>
      </c>
      <c r="AC1305">
        <v>22</v>
      </c>
      <c r="AF1305" t="s">
        <v>71</v>
      </c>
      <c r="AG1305" t="s">
        <v>86</v>
      </c>
      <c r="AH1305">
        <v>2</v>
      </c>
      <c r="AI1305">
        <v>4</v>
      </c>
      <c r="AJ1305">
        <v>1924</v>
      </c>
      <c r="AK1305">
        <v>1920</v>
      </c>
      <c r="AL1305" t="s">
        <v>173</v>
      </c>
      <c r="AM1305" t="s">
        <v>73</v>
      </c>
      <c r="AN1305">
        <v>3400</v>
      </c>
    </row>
    <row r="1306" spans="1:40" x14ac:dyDescent="0.25">
      <c r="A1306">
        <v>13784000090</v>
      </c>
      <c r="B1306" t="s">
        <v>2597</v>
      </c>
      <c r="C1306" t="s">
        <v>2338</v>
      </c>
      <c r="D1306" t="s">
        <v>67</v>
      </c>
      <c r="E1306" t="s">
        <v>492</v>
      </c>
      <c r="F1306" t="s">
        <v>2589</v>
      </c>
      <c r="G1306" s="1">
        <v>44099</v>
      </c>
      <c r="H1306" s="2">
        <v>44094</v>
      </c>
      <c r="I1306" t="s">
        <v>223</v>
      </c>
      <c r="J1306">
        <v>2020</v>
      </c>
      <c r="K1306">
        <v>2021</v>
      </c>
      <c r="L1306" s="7">
        <v>5700</v>
      </c>
      <c r="M1306">
        <v>1889</v>
      </c>
      <c r="N1306" s="1">
        <v>44096</v>
      </c>
      <c r="O1306" s="1">
        <v>44118</v>
      </c>
      <c r="R1306"/>
      <c r="S1306"/>
      <c r="T1306" t="s">
        <v>2598</v>
      </c>
      <c r="U1306" t="s">
        <v>44</v>
      </c>
      <c r="V1306" t="s">
        <v>115</v>
      </c>
      <c r="W1306" t="s">
        <v>73</v>
      </c>
      <c r="X1306">
        <v>100</v>
      </c>
      <c r="Y1306">
        <v>18</v>
      </c>
      <c r="Z1306">
        <v>55</v>
      </c>
      <c r="AA1306" t="s">
        <v>95</v>
      </c>
      <c r="AB1306" t="s">
        <v>70</v>
      </c>
      <c r="AC1306">
        <v>22</v>
      </c>
      <c r="AF1306" t="s">
        <v>71</v>
      </c>
      <c r="AG1306" t="s">
        <v>86</v>
      </c>
      <c r="AH1306">
        <v>2</v>
      </c>
      <c r="AI1306">
        <v>4</v>
      </c>
      <c r="AJ1306">
        <v>1924</v>
      </c>
      <c r="AK1306">
        <v>1920</v>
      </c>
      <c r="AL1306" t="s">
        <v>173</v>
      </c>
      <c r="AM1306" t="s">
        <v>73</v>
      </c>
      <c r="AN1306">
        <v>2720</v>
      </c>
    </row>
    <row r="1307" spans="1:40" x14ac:dyDescent="0.25">
      <c r="A1307">
        <v>13784000080</v>
      </c>
      <c r="B1307" t="s">
        <v>2599</v>
      </c>
      <c r="C1307" t="s">
        <v>2338</v>
      </c>
      <c r="D1307" t="s">
        <v>67</v>
      </c>
      <c r="E1307" t="s">
        <v>492</v>
      </c>
      <c r="F1307" t="s">
        <v>2589</v>
      </c>
      <c r="G1307" s="1">
        <v>44099</v>
      </c>
      <c r="H1307" s="2">
        <v>44094</v>
      </c>
      <c r="I1307" t="s">
        <v>223</v>
      </c>
      <c r="J1307">
        <v>2020</v>
      </c>
      <c r="K1307">
        <v>2021</v>
      </c>
      <c r="L1307" s="7">
        <v>5700</v>
      </c>
      <c r="M1307">
        <v>1888</v>
      </c>
      <c r="N1307" s="1">
        <v>44096</v>
      </c>
      <c r="O1307" s="1">
        <v>44118</v>
      </c>
      <c r="R1307"/>
      <c r="S1307"/>
      <c r="T1307" t="s">
        <v>2600</v>
      </c>
      <c r="U1307" t="s">
        <v>114</v>
      </c>
      <c r="V1307" t="s">
        <v>115</v>
      </c>
      <c r="W1307" t="s">
        <v>73</v>
      </c>
      <c r="X1307">
        <v>100</v>
      </c>
      <c r="Y1307">
        <v>18</v>
      </c>
      <c r="Z1307">
        <v>55</v>
      </c>
      <c r="AA1307" t="s">
        <v>95</v>
      </c>
      <c r="AB1307" t="s">
        <v>70</v>
      </c>
      <c r="AC1307">
        <v>22</v>
      </c>
      <c r="AF1307" t="s">
        <v>71</v>
      </c>
      <c r="AG1307" t="s">
        <v>86</v>
      </c>
      <c r="AH1307">
        <v>2</v>
      </c>
      <c r="AI1307">
        <v>4</v>
      </c>
      <c r="AJ1307">
        <v>1924</v>
      </c>
      <c r="AK1307">
        <v>1920</v>
      </c>
      <c r="AL1307" t="s">
        <v>173</v>
      </c>
      <c r="AM1307" t="s">
        <v>73</v>
      </c>
      <c r="AN1307">
        <v>2720</v>
      </c>
    </row>
    <row r="1308" spans="1:40" x14ac:dyDescent="0.25">
      <c r="A1308">
        <v>14414040110</v>
      </c>
      <c r="B1308" t="s">
        <v>2249</v>
      </c>
      <c r="C1308" t="s">
        <v>38</v>
      </c>
      <c r="D1308" t="s">
        <v>39</v>
      </c>
      <c r="E1308" t="s">
        <v>40</v>
      </c>
      <c r="F1308" t="s">
        <v>2250</v>
      </c>
      <c r="G1308" s="1">
        <v>44012</v>
      </c>
      <c r="H1308" s="2">
        <v>44002</v>
      </c>
      <c r="I1308" t="s">
        <v>150</v>
      </c>
      <c r="J1308">
        <v>2020</v>
      </c>
      <c r="K1308">
        <v>2021</v>
      </c>
      <c r="L1308" s="7">
        <v>500</v>
      </c>
      <c r="M1308">
        <v>1703</v>
      </c>
      <c r="N1308" s="1">
        <v>44011</v>
      </c>
      <c r="O1308" s="1">
        <v>44055</v>
      </c>
      <c r="P1308" s="1">
        <v>44089</v>
      </c>
      <c r="Q1308" s="1" t="s">
        <v>223</v>
      </c>
      <c r="R1308">
        <v>2020</v>
      </c>
      <c r="S1308">
        <v>2021</v>
      </c>
      <c r="T1308" t="s">
        <v>51</v>
      </c>
      <c r="U1308" t="s">
        <v>51</v>
      </c>
      <c r="V1308" t="s">
        <v>63</v>
      </c>
      <c r="W1308" t="s">
        <v>73</v>
      </c>
      <c r="X1308">
        <v>100</v>
      </c>
      <c r="Y1308">
        <v>21</v>
      </c>
      <c r="Z1308">
        <v>69</v>
      </c>
      <c r="AA1308" t="s">
        <v>151</v>
      </c>
      <c r="AB1308" t="s">
        <v>47</v>
      </c>
      <c r="AC1308">
        <v>44</v>
      </c>
      <c r="AD1308">
        <v>34</v>
      </c>
      <c r="AE1308">
        <v>78</v>
      </c>
      <c r="AF1308" t="s">
        <v>71</v>
      </c>
      <c r="AG1308" t="s">
        <v>86</v>
      </c>
      <c r="AH1308">
        <v>1</v>
      </c>
      <c r="AI1308">
        <v>1</v>
      </c>
      <c r="AJ1308">
        <v>1932</v>
      </c>
      <c r="AK1308">
        <v>1930</v>
      </c>
      <c r="AL1308" t="s">
        <v>173</v>
      </c>
      <c r="AM1308" t="s">
        <v>73</v>
      </c>
      <c r="AN1308">
        <v>1106</v>
      </c>
    </row>
    <row r="1309" spans="1:40" x14ac:dyDescent="0.25">
      <c r="A1309">
        <v>13309000080</v>
      </c>
      <c r="B1309" t="s">
        <v>2349</v>
      </c>
      <c r="C1309" t="s">
        <v>2338</v>
      </c>
      <c r="D1309" t="s">
        <v>67</v>
      </c>
      <c r="E1309" t="s">
        <v>67</v>
      </c>
      <c r="F1309" t="s">
        <v>1498</v>
      </c>
      <c r="G1309" s="1">
        <v>43496</v>
      </c>
      <c r="H1309" s="2">
        <v>43849</v>
      </c>
      <c r="I1309" t="s">
        <v>42</v>
      </c>
      <c r="J1309">
        <v>2019</v>
      </c>
      <c r="K1309">
        <v>2019</v>
      </c>
      <c r="L1309" s="7">
        <v>14750</v>
      </c>
      <c r="M1309">
        <v>201</v>
      </c>
      <c r="N1309" s="1">
        <v>43488</v>
      </c>
      <c r="O1309" s="1">
        <v>43719</v>
      </c>
      <c r="R1309"/>
      <c r="S1309"/>
      <c r="T1309" t="s">
        <v>51</v>
      </c>
      <c r="U1309" t="s">
        <v>51</v>
      </c>
      <c r="V1309" t="s">
        <v>1150</v>
      </c>
      <c r="W1309" t="s">
        <v>173</v>
      </c>
      <c r="X1309">
        <v>0</v>
      </c>
      <c r="Y1309">
        <v>3</v>
      </c>
      <c r="Z1309">
        <v>66</v>
      </c>
      <c r="AA1309" t="s">
        <v>168</v>
      </c>
      <c r="AB1309" t="s">
        <v>70</v>
      </c>
      <c r="AC1309">
        <v>231</v>
      </c>
      <c r="AD1309">
        <v>0</v>
      </c>
      <c r="AE1309">
        <v>0</v>
      </c>
      <c r="AF1309" t="s">
        <v>71</v>
      </c>
      <c r="AG1309" t="s">
        <v>86</v>
      </c>
      <c r="AH1309">
        <v>2</v>
      </c>
      <c r="AI1309">
        <v>2</v>
      </c>
      <c r="AJ1309">
        <v>1894</v>
      </c>
      <c r="AK1309">
        <v>1890</v>
      </c>
      <c r="AL1309" t="s">
        <v>173</v>
      </c>
      <c r="AM1309" t="s">
        <v>73</v>
      </c>
      <c r="AN1309">
        <v>2070</v>
      </c>
    </row>
    <row r="1310" spans="1:40" x14ac:dyDescent="0.25">
      <c r="A1310">
        <v>13784000150</v>
      </c>
      <c r="B1310" t="s">
        <v>2591</v>
      </c>
      <c r="C1310" t="s">
        <v>2338</v>
      </c>
      <c r="D1310" t="s">
        <v>67</v>
      </c>
      <c r="E1310" t="s">
        <v>492</v>
      </c>
      <c r="F1310" t="s">
        <v>2589</v>
      </c>
      <c r="G1310" s="1">
        <v>44099</v>
      </c>
      <c r="H1310" s="2">
        <v>44094</v>
      </c>
      <c r="I1310" t="s">
        <v>223</v>
      </c>
      <c r="J1310">
        <v>2020</v>
      </c>
      <c r="K1310">
        <v>2021</v>
      </c>
      <c r="L1310" s="7">
        <v>5700</v>
      </c>
      <c r="M1310">
        <v>1894</v>
      </c>
      <c r="N1310" s="1">
        <v>44096</v>
      </c>
      <c r="O1310" s="1">
        <v>44119</v>
      </c>
      <c r="R1310"/>
      <c r="S1310"/>
      <c r="T1310" t="s">
        <v>51</v>
      </c>
      <c r="U1310" t="s">
        <v>51</v>
      </c>
      <c r="V1310" t="s">
        <v>115</v>
      </c>
      <c r="W1310" t="s">
        <v>73</v>
      </c>
      <c r="X1310">
        <v>100</v>
      </c>
      <c r="Y1310">
        <v>18</v>
      </c>
      <c r="Z1310">
        <v>55</v>
      </c>
      <c r="AA1310" t="s">
        <v>95</v>
      </c>
      <c r="AB1310" t="s">
        <v>70</v>
      </c>
      <c r="AC1310">
        <v>23</v>
      </c>
      <c r="AF1310" t="s">
        <v>71</v>
      </c>
      <c r="AG1310" t="s">
        <v>86</v>
      </c>
      <c r="AH1310">
        <v>2</v>
      </c>
      <c r="AI1310">
        <v>4</v>
      </c>
      <c r="AJ1310">
        <v>1924</v>
      </c>
      <c r="AK1310">
        <v>1920</v>
      </c>
      <c r="AL1310" t="s">
        <v>173</v>
      </c>
      <c r="AM1310" t="s">
        <v>73</v>
      </c>
      <c r="AN1310">
        <v>3400</v>
      </c>
    </row>
    <row r="1311" spans="1:40" x14ac:dyDescent="0.25">
      <c r="A1311">
        <v>13817100170</v>
      </c>
      <c r="B1311" t="s">
        <v>2283</v>
      </c>
      <c r="C1311" t="s">
        <v>38</v>
      </c>
      <c r="D1311" t="s">
        <v>39</v>
      </c>
      <c r="E1311" t="s">
        <v>40</v>
      </c>
      <c r="F1311" t="s">
        <v>2284</v>
      </c>
      <c r="G1311" s="1">
        <v>44026</v>
      </c>
      <c r="H1311" s="2">
        <v>44032</v>
      </c>
      <c r="I1311" t="s">
        <v>183</v>
      </c>
      <c r="J1311">
        <v>2020</v>
      </c>
      <c r="K1311">
        <v>2021</v>
      </c>
      <c r="L1311" s="7">
        <v>8900</v>
      </c>
      <c r="M1311">
        <v>1720</v>
      </c>
      <c r="N1311" s="1">
        <v>44020</v>
      </c>
      <c r="O1311" s="1">
        <v>44070</v>
      </c>
      <c r="P1311" s="1">
        <v>44092</v>
      </c>
      <c r="Q1311" s="1" t="s">
        <v>223</v>
      </c>
      <c r="R1311">
        <v>2020</v>
      </c>
      <c r="S1311">
        <v>2021</v>
      </c>
      <c r="T1311" t="s">
        <v>51</v>
      </c>
      <c r="U1311" t="s">
        <v>51</v>
      </c>
      <c r="V1311" t="s">
        <v>63</v>
      </c>
      <c r="W1311" t="s">
        <v>73</v>
      </c>
      <c r="X1311">
        <v>100</v>
      </c>
      <c r="Y1311">
        <v>22</v>
      </c>
      <c r="Z1311">
        <v>78</v>
      </c>
      <c r="AA1311" t="s">
        <v>59</v>
      </c>
      <c r="AB1311" t="s">
        <v>1577</v>
      </c>
      <c r="AC1311">
        <v>50</v>
      </c>
      <c r="AD1311">
        <v>22</v>
      </c>
      <c r="AE1311">
        <v>72</v>
      </c>
      <c r="AF1311" t="s">
        <v>71</v>
      </c>
      <c r="AG1311" t="s">
        <v>86</v>
      </c>
      <c r="AH1311">
        <v>2</v>
      </c>
      <c r="AI1311">
        <v>2</v>
      </c>
      <c r="AJ1311">
        <v>1904</v>
      </c>
      <c r="AK1311">
        <v>1900</v>
      </c>
      <c r="AL1311" t="s">
        <v>173</v>
      </c>
      <c r="AM1311" t="s">
        <v>73</v>
      </c>
      <c r="AN1311">
        <v>2208</v>
      </c>
    </row>
    <row r="1312" spans="1:40" x14ac:dyDescent="0.25">
      <c r="A1312">
        <v>13784000110</v>
      </c>
      <c r="B1312" t="s">
        <v>2593</v>
      </c>
      <c r="C1312" t="s">
        <v>2338</v>
      </c>
      <c r="D1312" t="s">
        <v>67</v>
      </c>
      <c r="E1312" t="s">
        <v>492</v>
      </c>
      <c r="F1312" t="s">
        <v>2589</v>
      </c>
      <c r="G1312" s="1">
        <v>44099</v>
      </c>
      <c r="H1312" s="2">
        <v>44094</v>
      </c>
      <c r="I1312" t="s">
        <v>223</v>
      </c>
      <c r="J1312">
        <v>2020</v>
      </c>
      <c r="K1312">
        <v>2021</v>
      </c>
      <c r="L1312" s="7">
        <v>5700</v>
      </c>
      <c r="M1312">
        <v>1891</v>
      </c>
      <c r="N1312" s="1">
        <v>44096</v>
      </c>
      <c r="O1312" s="1">
        <v>44119</v>
      </c>
      <c r="R1312"/>
      <c r="S1312"/>
      <c r="T1312" t="s">
        <v>2594</v>
      </c>
      <c r="U1312" t="s">
        <v>44</v>
      </c>
      <c r="V1312" t="s">
        <v>115</v>
      </c>
      <c r="W1312" t="s">
        <v>73</v>
      </c>
      <c r="X1312">
        <v>100</v>
      </c>
      <c r="Y1312">
        <v>18</v>
      </c>
      <c r="Z1312">
        <v>55</v>
      </c>
      <c r="AA1312" t="s">
        <v>95</v>
      </c>
      <c r="AB1312" t="s">
        <v>70</v>
      </c>
      <c r="AC1312">
        <v>23</v>
      </c>
      <c r="AF1312" t="s">
        <v>71</v>
      </c>
      <c r="AG1312" t="s">
        <v>86</v>
      </c>
      <c r="AH1312">
        <v>2</v>
      </c>
      <c r="AI1312">
        <v>4</v>
      </c>
      <c r="AJ1312">
        <v>1924</v>
      </c>
      <c r="AK1312">
        <v>1920</v>
      </c>
      <c r="AL1312" t="s">
        <v>173</v>
      </c>
      <c r="AM1312" t="s">
        <v>73</v>
      </c>
      <c r="AN1312">
        <v>2720</v>
      </c>
    </row>
    <row r="1313" spans="1:40" x14ac:dyDescent="0.25">
      <c r="A1313">
        <v>13828000500</v>
      </c>
      <c r="B1313" t="s">
        <v>152</v>
      </c>
      <c r="C1313" t="s">
        <v>38</v>
      </c>
      <c r="D1313" t="s">
        <v>39</v>
      </c>
      <c r="E1313" t="s">
        <v>40</v>
      </c>
      <c r="F1313" t="s">
        <v>153</v>
      </c>
      <c r="G1313" s="1">
        <v>42892</v>
      </c>
      <c r="H1313" s="2">
        <v>43999</v>
      </c>
      <c r="I1313" t="s">
        <v>150</v>
      </c>
      <c r="J1313">
        <v>2017</v>
      </c>
      <c r="K1313">
        <v>2017</v>
      </c>
      <c r="L1313" s="7">
        <v>15810</v>
      </c>
      <c r="M1313">
        <v>0</v>
      </c>
      <c r="N1313" s="1">
        <v>42892</v>
      </c>
      <c r="O1313" s="1">
        <v>42916</v>
      </c>
      <c r="P1313" s="1">
        <v>42926</v>
      </c>
      <c r="Q1313" s="1" t="s">
        <v>183</v>
      </c>
      <c r="R1313">
        <v>2017</v>
      </c>
      <c r="S1313">
        <v>2018</v>
      </c>
      <c r="T1313" t="s">
        <v>154</v>
      </c>
      <c r="U1313" t="s">
        <v>44</v>
      </c>
      <c r="V1313" t="s">
        <v>155</v>
      </c>
      <c r="W1313" t="s">
        <v>73</v>
      </c>
      <c r="X1313">
        <v>100</v>
      </c>
      <c r="Y1313">
        <v>26</v>
      </c>
      <c r="Z1313">
        <v>48</v>
      </c>
      <c r="AA1313" t="s">
        <v>156</v>
      </c>
      <c r="AB1313" t="s">
        <v>47</v>
      </c>
      <c r="AC1313">
        <v>24</v>
      </c>
      <c r="AD1313">
        <v>10</v>
      </c>
      <c r="AE1313">
        <v>34</v>
      </c>
      <c r="AF1313" t="s">
        <v>48</v>
      </c>
      <c r="AG1313" t="s">
        <v>48</v>
      </c>
      <c r="AH1313" t="s">
        <v>48</v>
      </c>
      <c r="AI1313" t="s">
        <v>48</v>
      </c>
      <c r="AJ1313" t="s">
        <v>48</v>
      </c>
      <c r="AK1313" t="s">
        <v>48</v>
      </c>
      <c r="AL1313" t="s">
        <v>48</v>
      </c>
      <c r="AM1313" t="s">
        <v>48</v>
      </c>
      <c r="AN1313" t="s">
        <v>48</v>
      </c>
    </row>
    <row r="1314" spans="1:40" x14ac:dyDescent="0.25">
      <c r="A1314">
        <v>14469050380</v>
      </c>
      <c r="B1314" t="s">
        <v>366</v>
      </c>
      <c r="C1314" t="s">
        <v>38</v>
      </c>
      <c r="D1314" t="s">
        <v>39</v>
      </c>
      <c r="E1314" t="s">
        <v>40</v>
      </c>
      <c r="F1314" t="s">
        <v>367</v>
      </c>
      <c r="G1314" s="1">
        <v>43171</v>
      </c>
      <c r="H1314" s="2">
        <v>43908</v>
      </c>
      <c r="I1314" t="s">
        <v>69</v>
      </c>
      <c r="J1314">
        <v>2018</v>
      </c>
      <c r="K1314">
        <v>2018</v>
      </c>
      <c r="L1314" s="7">
        <v>9980</v>
      </c>
      <c r="M1314">
        <v>541811</v>
      </c>
      <c r="N1314" s="1">
        <v>43172</v>
      </c>
      <c r="O1314" s="1">
        <v>43208</v>
      </c>
      <c r="P1314" s="1">
        <v>43220</v>
      </c>
      <c r="Q1314" s="1" t="s">
        <v>124</v>
      </c>
      <c r="R1314">
        <v>2018</v>
      </c>
      <c r="S1314">
        <v>2018</v>
      </c>
      <c r="T1314" t="s">
        <v>368</v>
      </c>
      <c r="U1314" t="s">
        <v>44</v>
      </c>
      <c r="V1314" t="s">
        <v>155</v>
      </c>
      <c r="W1314" t="s">
        <v>73</v>
      </c>
      <c r="X1314">
        <v>100</v>
      </c>
      <c r="Y1314">
        <v>4</v>
      </c>
      <c r="Z1314">
        <v>56</v>
      </c>
      <c r="AA1314" t="s">
        <v>107</v>
      </c>
      <c r="AB1314" t="s">
        <v>47</v>
      </c>
      <c r="AC1314">
        <v>36</v>
      </c>
      <c r="AD1314">
        <v>12</v>
      </c>
      <c r="AE1314">
        <v>48</v>
      </c>
      <c r="AF1314" t="s">
        <v>71</v>
      </c>
      <c r="AG1314" t="s">
        <v>86</v>
      </c>
      <c r="AH1314">
        <v>1</v>
      </c>
      <c r="AI1314">
        <v>1</v>
      </c>
      <c r="AJ1314">
        <v>1901</v>
      </c>
      <c r="AK1314">
        <v>1900</v>
      </c>
      <c r="AL1314" t="s">
        <v>173</v>
      </c>
      <c r="AM1314" t="s">
        <v>73</v>
      </c>
      <c r="AN1314">
        <v>1054</v>
      </c>
    </row>
    <row r="1315" spans="1:40" x14ac:dyDescent="0.25">
      <c r="A1315">
        <v>15449000020</v>
      </c>
      <c r="B1315" t="s">
        <v>344</v>
      </c>
      <c r="C1315" t="s">
        <v>38</v>
      </c>
      <c r="D1315" t="s">
        <v>39</v>
      </c>
      <c r="E1315" t="s">
        <v>40</v>
      </c>
      <c r="F1315" t="s">
        <v>345</v>
      </c>
      <c r="G1315" s="1">
        <v>43171</v>
      </c>
      <c r="H1315" s="2">
        <v>43908</v>
      </c>
      <c r="I1315" t="s">
        <v>69</v>
      </c>
      <c r="J1315">
        <v>2018</v>
      </c>
      <c r="K1315">
        <v>2018</v>
      </c>
      <c r="L1315" s="7">
        <v>9980</v>
      </c>
      <c r="M1315">
        <v>541812</v>
      </c>
      <c r="N1315" s="1">
        <v>43172</v>
      </c>
      <c r="O1315" s="1">
        <v>43189</v>
      </c>
      <c r="P1315" s="1">
        <v>43196</v>
      </c>
      <c r="Q1315" s="1" t="s">
        <v>124</v>
      </c>
      <c r="R1315">
        <v>2018</v>
      </c>
      <c r="S1315">
        <v>2018</v>
      </c>
      <c r="T1315" t="s">
        <v>346</v>
      </c>
      <c r="U1315" t="s">
        <v>44</v>
      </c>
      <c r="V1315" t="s">
        <v>155</v>
      </c>
      <c r="W1315" t="s">
        <v>73</v>
      </c>
      <c r="X1315">
        <v>100</v>
      </c>
      <c r="Y1315">
        <v>2</v>
      </c>
      <c r="Z1315">
        <v>74</v>
      </c>
      <c r="AA1315" t="s">
        <v>132</v>
      </c>
      <c r="AB1315" t="s">
        <v>47</v>
      </c>
      <c r="AC1315">
        <v>17</v>
      </c>
      <c r="AD1315">
        <v>7</v>
      </c>
      <c r="AE1315">
        <v>24</v>
      </c>
      <c r="AF1315" t="s">
        <v>71</v>
      </c>
      <c r="AG1315" t="s">
        <v>86</v>
      </c>
      <c r="AH1315">
        <v>1</v>
      </c>
      <c r="AI1315">
        <v>1</v>
      </c>
      <c r="AJ1315">
        <v>1931</v>
      </c>
      <c r="AK1315">
        <v>1930</v>
      </c>
      <c r="AL1315" t="s">
        <v>73</v>
      </c>
      <c r="AM1315" t="s">
        <v>73</v>
      </c>
      <c r="AN1315">
        <v>912</v>
      </c>
    </row>
    <row r="1316" spans="1:40" x14ac:dyDescent="0.25">
      <c r="A1316">
        <v>13803030210</v>
      </c>
      <c r="B1316" t="s">
        <v>350</v>
      </c>
      <c r="C1316" t="s">
        <v>38</v>
      </c>
      <c r="D1316" t="s">
        <v>39</v>
      </c>
      <c r="E1316" t="s">
        <v>40</v>
      </c>
      <c r="F1316" t="s">
        <v>351</v>
      </c>
      <c r="G1316" s="1">
        <v>43171</v>
      </c>
      <c r="H1316" s="2">
        <v>43908</v>
      </c>
      <c r="I1316" t="s">
        <v>69</v>
      </c>
      <c r="J1316">
        <v>2018</v>
      </c>
      <c r="K1316">
        <v>2018</v>
      </c>
      <c r="L1316" s="7">
        <v>9980</v>
      </c>
      <c r="M1316">
        <v>541809</v>
      </c>
      <c r="N1316" s="1">
        <v>43172</v>
      </c>
      <c r="O1316" s="1">
        <v>43195</v>
      </c>
      <c r="P1316" s="1">
        <v>43206</v>
      </c>
      <c r="Q1316" s="1" t="s">
        <v>124</v>
      </c>
      <c r="R1316">
        <v>2018</v>
      </c>
      <c r="S1316">
        <v>2018</v>
      </c>
      <c r="T1316" t="s">
        <v>352</v>
      </c>
      <c r="U1316" t="s">
        <v>44</v>
      </c>
      <c r="V1316" t="s">
        <v>155</v>
      </c>
      <c r="W1316" t="s">
        <v>73</v>
      </c>
      <c r="X1316">
        <v>100</v>
      </c>
      <c r="Y1316">
        <v>26</v>
      </c>
      <c r="Z1316">
        <v>78</v>
      </c>
      <c r="AA1316" t="s">
        <v>59</v>
      </c>
      <c r="AB1316" t="s">
        <v>47</v>
      </c>
      <c r="AC1316">
        <v>23</v>
      </c>
      <c r="AD1316">
        <v>11</v>
      </c>
      <c r="AE1316">
        <v>34</v>
      </c>
      <c r="AF1316" t="s">
        <v>71</v>
      </c>
      <c r="AG1316" t="s">
        <v>86</v>
      </c>
      <c r="AH1316">
        <v>2</v>
      </c>
      <c r="AI1316">
        <v>1</v>
      </c>
      <c r="AJ1316">
        <v>1893</v>
      </c>
      <c r="AK1316">
        <v>1890</v>
      </c>
      <c r="AL1316" t="s">
        <v>173</v>
      </c>
      <c r="AM1316" t="s">
        <v>73</v>
      </c>
      <c r="AN1316">
        <v>1354</v>
      </c>
    </row>
    <row r="1317" spans="1:40" x14ac:dyDescent="0.25">
      <c r="A1317">
        <v>13835050530</v>
      </c>
      <c r="B1317" t="s">
        <v>457</v>
      </c>
      <c r="C1317" t="s">
        <v>38</v>
      </c>
      <c r="D1317" t="s">
        <v>39</v>
      </c>
      <c r="E1317" t="s">
        <v>40</v>
      </c>
      <c r="F1317" t="s">
        <v>458</v>
      </c>
      <c r="G1317" s="1">
        <v>43249</v>
      </c>
      <c r="H1317" s="2">
        <v>43969</v>
      </c>
      <c r="I1317" t="s">
        <v>142</v>
      </c>
      <c r="J1317">
        <v>2018</v>
      </c>
      <c r="K1317">
        <v>2018</v>
      </c>
      <c r="L1317" s="7">
        <v>14780</v>
      </c>
      <c r="M1317">
        <v>543351</v>
      </c>
      <c r="N1317" s="1">
        <v>43251</v>
      </c>
      <c r="O1317" s="1">
        <v>43262</v>
      </c>
      <c r="P1317" s="1">
        <v>43262</v>
      </c>
      <c r="Q1317" s="1" t="s">
        <v>150</v>
      </c>
      <c r="R1317">
        <v>2018</v>
      </c>
      <c r="S1317">
        <v>2018</v>
      </c>
      <c r="T1317" t="s">
        <v>459</v>
      </c>
      <c r="U1317" t="s">
        <v>460</v>
      </c>
      <c r="V1317" t="s">
        <v>155</v>
      </c>
      <c r="W1317" t="s">
        <v>73</v>
      </c>
      <c r="X1317">
        <v>100</v>
      </c>
      <c r="Y1317">
        <v>22</v>
      </c>
      <c r="Z1317">
        <v>78</v>
      </c>
      <c r="AA1317" t="s">
        <v>59</v>
      </c>
      <c r="AB1317" t="s">
        <v>47</v>
      </c>
      <c r="AC1317">
        <v>11</v>
      </c>
      <c r="AD1317">
        <v>0</v>
      </c>
      <c r="AE1317">
        <v>11</v>
      </c>
      <c r="AF1317" t="s">
        <v>71</v>
      </c>
      <c r="AG1317" t="s">
        <v>86</v>
      </c>
      <c r="AH1317">
        <v>2</v>
      </c>
      <c r="AI1317">
        <v>2</v>
      </c>
      <c r="AJ1317">
        <v>1907</v>
      </c>
      <c r="AK1317">
        <v>1900</v>
      </c>
      <c r="AL1317" t="s">
        <v>173</v>
      </c>
      <c r="AM1317" t="s">
        <v>73</v>
      </c>
      <c r="AN1317">
        <v>2256</v>
      </c>
    </row>
    <row r="1318" spans="1:40" x14ac:dyDescent="0.25">
      <c r="A1318">
        <v>15257000110</v>
      </c>
      <c r="B1318" t="s">
        <v>635</v>
      </c>
      <c r="C1318" t="s">
        <v>38</v>
      </c>
      <c r="D1318" t="s">
        <v>39</v>
      </c>
      <c r="E1318" t="s">
        <v>40</v>
      </c>
      <c r="F1318" t="s">
        <v>636</v>
      </c>
      <c r="G1318" s="1">
        <v>43322</v>
      </c>
      <c r="H1318" s="2">
        <v>44061</v>
      </c>
      <c r="I1318" t="s">
        <v>186</v>
      </c>
      <c r="J1318">
        <v>2018</v>
      </c>
      <c r="K1318">
        <v>2019</v>
      </c>
      <c r="L1318" s="7">
        <v>8450</v>
      </c>
      <c r="M1318">
        <v>545010</v>
      </c>
      <c r="N1318" s="1">
        <v>43326</v>
      </c>
      <c r="O1318" s="1">
        <v>43358</v>
      </c>
      <c r="P1318" s="1">
        <v>43360</v>
      </c>
      <c r="Q1318" s="1" t="s">
        <v>223</v>
      </c>
      <c r="R1318">
        <v>2018</v>
      </c>
      <c r="S1318">
        <v>2019</v>
      </c>
      <c r="T1318" t="s">
        <v>637</v>
      </c>
      <c r="U1318" t="s">
        <v>460</v>
      </c>
      <c r="V1318" t="s">
        <v>155</v>
      </c>
      <c r="W1318" t="s">
        <v>73</v>
      </c>
      <c r="X1318">
        <v>100</v>
      </c>
      <c r="Y1318">
        <v>22</v>
      </c>
      <c r="Z1318">
        <v>50</v>
      </c>
      <c r="AA1318" t="s">
        <v>52</v>
      </c>
      <c r="AB1318" t="s">
        <v>47</v>
      </c>
      <c r="AC1318">
        <v>32</v>
      </c>
      <c r="AD1318">
        <v>2</v>
      </c>
      <c r="AE1318">
        <v>34</v>
      </c>
      <c r="AF1318" t="s">
        <v>325</v>
      </c>
      <c r="AG1318" t="s">
        <v>326</v>
      </c>
      <c r="AH1318">
        <v>1</v>
      </c>
      <c r="AJ1318">
        <v>1920</v>
      </c>
      <c r="AK1318">
        <v>1920</v>
      </c>
      <c r="AL1318" t="s">
        <v>173</v>
      </c>
      <c r="AM1318" t="s">
        <v>173</v>
      </c>
      <c r="AN1318">
        <v>1460</v>
      </c>
    </row>
    <row r="1319" spans="1:40" x14ac:dyDescent="0.25">
      <c r="A1319">
        <v>13566000220</v>
      </c>
      <c r="B1319" t="s">
        <v>1245</v>
      </c>
      <c r="C1319" t="s">
        <v>38</v>
      </c>
      <c r="D1319" t="s">
        <v>67</v>
      </c>
      <c r="E1319" t="s">
        <v>67</v>
      </c>
      <c r="F1319" t="s">
        <v>1244</v>
      </c>
      <c r="G1319" s="1">
        <v>43483</v>
      </c>
      <c r="H1319" s="2">
        <v>43849</v>
      </c>
      <c r="I1319" t="s">
        <v>42</v>
      </c>
      <c r="J1319">
        <v>2019</v>
      </c>
      <c r="K1319">
        <v>2019</v>
      </c>
      <c r="L1319" s="7">
        <v>14680</v>
      </c>
      <c r="M1319">
        <v>161</v>
      </c>
      <c r="N1319" s="1">
        <v>43469</v>
      </c>
      <c r="O1319" s="1">
        <v>43619</v>
      </c>
      <c r="P1319" s="1">
        <v>43662</v>
      </c>
      <c r="Q1319" s="1" t="s">
        <v>183</v>
      </c>
      <c r="R1319">
        <v>2019</v>
      </c>
      <c r="S1319">
        <v>2020</v>
      </c>
      <c r="T1319" t="s">
        <v>51</v>
      </c>
      <c r="U1319" t="s">
        <v>51</v>
      </c>
      <c r="V1319" t="s">
        <v>155</v>
      </c>
      <c r="W1319" t="s">
        <v>73</v>
      </c>
      <c r="X1319">
        <v>100</v>
      </c>
      <c r="Y1319">
        <v>21</v>
      </c>
      <c r="Z1319">
        <v>68</v>
      </c>
      <c r="AA1319" t="s">
        <v>46</v>
      </c>
      <c r="AB1319" t="s">
        <v>70</v>
      </c>
      <c r="AC1319">
        <v>150</v>
      </c>
      <c r="AD1319">
        <v>43</v>
      </c>
      <c r="AE1319">
        <v>193</v>
      </c>
      <c r="AF1319" t="s">
        <v>71</v>
      </c>
      <c r="AG1319" t="s">
        <v>86</v>
      </c>
      <c r="AH1319">
        <v>1</v>
      </c>
      <c r="AI1319">
        <v>1</v>
      </c>
      <c r="AJ1319">
        <v>1900</v>
      </c>
      <c r="AK1319">
        <v>1900</v>
      </c>
      <c r="AL1319" t="s">
        <v>173</v>
      </c>
      <c r="AM1319" t="s">
        <v>73</v>
      </c>
      <c r="AN1319">
        <v>756</v>
      </c>
    </row>
    <row r="1320" spans="1:40" x14ac:dyDescent="0.25">
      <c r="A1320">
        <v>13573030470</v>
      </c>
      <c r="B1320" t="s">
        <v>1248</v>
      </c>
      <c r="C1320" t="s">
        <v>38</v>
      </c>
      <c r="D1320" t="s">
        <v>67</v>
      </c>
      <c r="E1320" t="s">
        <v>67</v>
      </c>
      <c r="F1320" t="s">
        <v>1249</v>
      </c>
      <c r="G1320" s="1">
        <v>43524</v>
      </c>
      <c r="H1320" s="2">
        <v>43880</v>
      </c>
      <c r="I1320" t="s">
        <v>62</v>
      </c>
      <c r="J1320">
        <v>2019</v>
      </c>
      <c r="K1320">
        <v>2019</v>
      </c>
      <c r="L1320" s="7">
        <v>9500</v>
      </c>
      <c r="M1320">
        <v>261</v>
      </c>
      <c r="N1320" s="1">
        <v>43517</v>
      </c>
      <c r="O1320" s="1">
        <v>43619</v>
      </c>
      <c r="P1320" s="1">
        <v>43662</v>
      </c>
      <c r="Q1320" s="1" t="s">
        <v>183</v>
      </c>
      <c r="R1320">
        <v>2019</v>
      </c>
      <c r="S1320">
        <v>2020</v>
      </c>
      <c r="T1320" t="s">
        <v>1250</v>
      </c>
      <c r="U1320" t="s">
        <v>44</v>
      </c>
      <c r="V1320" t="s">
        <v>155</v>
      </c>
      <c r="W1320" t="s">
        <v>73</v>
      </c>
      <c r="X1320">
        <v>100</v>
      </c>
      <c r="Y1320">
        <v>21</v>
      </c>
      <c r="Z1320">
        <v>68</v>
      </c>
      <c r="AA1320" t="s">
        <v>46</v>
      </c>
      <c r="AB1320" t="s">
        <v>70</v>
      </c>
      <c r="AC1320">
        <v>102</v>
      </c>
      <c r="AD1320">
        <v>43</v>
      </c>
      <c r="AE1320">
        <v>145</v>
      </c>
      <c r="AF1320" t="s">
        <v>71</v>
      </c>
      <c r="AG1320" t="s">
        <v>72</v>
      </c>
      <c r="AH1320">
        <v>2</v>
      </c>
      <c r="AI1320">
        <v>1</v>
      </c>
      <c r="AJ1320">
        <v>1908</v>
      </c>
      <c r="AK1320">
        <v>1900</v>
      </c>
      <c r="AL1320" t="s">
        <v>173</v>
      </c>
      <c r="AM1320" t="s">
        <v>332</v>
      </c>
      <c r="AN1320">
        <v>960</v>
      </c>
    </row>
    <row r="1321" spans="1:40" x14ac:dyDescent="0.25">
      <c r="A1321">
        <v>13573030460</v>
      </c>
      <c r="B1321" t="s">
        <v>1246</v>
      </c>
      <c r="C1321" t="s">
        <v>38</v>
      </c>
      <c r="D1321" t="s">
        <v>67</v>
      </c>
      <c r="E1321" t="s">
        <v>67</v>
      </c>
      <c r="F1321" t="s">
        <v>1244</v>
      </c>
      <c r="G1321" s="1">
        <v>43483</v>
      </c>
      <c r="H1321" s="2">
        <v>43849</v>
      </c>
      <c r="I1321" t="s">
        <v>42</v>
      </c>
      <c r="J1321">
        <v>2019</v>
      </c>
      <c r="K1321">
        <v>2019</v>
      </c>
      <c r="L1321" s="7">
        <v>13456</v>
      </c>
      <c r="M1321">
        <v>162</v>
      </c>
      <c r="N1321" s="1">
        <v>43469</v>
      </c>
      <c r="O1321" s="1">
        <v>43619</v>
      </c>
      <c r="P1321" s="1">
        <v>43662</v>
      </c>
      <c r="Q1321" s="1" t="s">
        <v>183</v>
      </c>
      <c r="R1321">
        <v>2019</v>
      </c>
      <c r="S1321">
        <v>2020</v>
      </c>
      <c r="T1321" t="s">
        <v>51</v>
      </c>
      <c r="U1321" t="s">
        <v>51</v>
      </c>
      <c r="V1321" t="s">
        <v>155</v>
      </c>
      <c r="W1321" t="s">
        <v>73</v>
      </c>
      <c r="X1321">
        <v>100</v>
      </c>
      <c r="Y1321">
        <v>21</v>
      </c>
      <c r="Z1321">
        <v>68</v>
      </c>
      <c r="AA1321" t="s">
        <v>46</v>
      </c>
      <c r="AB1321" t="s">
        <v>70</v>
      </c>
      <c r="AC1321">
        <v>150</v>
      </c>
      <c r="AD1321">
        <v>43</v>
      </c>
      <c r="AE1321">
        <v>193</v>
      </c>
      <c r="AF1321" t="s">
        <v>71</v>
      </c>
      <c r="AG1321" t="s">
        <v>86</v>
      </c>
      <c r="AH1321">
        <v>1</v>
      </c>
      <c r="AI1321">
        <v>1</v>
      </c>
      <c r="AJ1321">
        <v>1908</v>
      </c>
      <c r="AK1321">
        <v>1900</v>
      </c>
      <c r="AL1321" t="s">
        <v>173</v>
      </c>
      <c r="AM1321" t="s">
        <v>73</v>
      </c>
      <c r="AN1321">
        <v>636</v>
      </c>
    </row>
    <row r="1322" spans="1:40" x14ac:dyDescent="0.25">
      <c r="A1322">
        <v>13573030440</v>
      </c>
      <c r="B1322" t="s">
        <v>1247</v>
      </c>
      <c r="C1322" t="s">
        <v>38</v>
      </c>
      <c r="D1322" t="s">
        <v>67</v>
      </c>
      <c r="E1322" t="s">
        <v>67</v>
      </c>
      <c r="F1322" t="s">
        <v>1244</v>
      </c>
      <c r="G1322" s="1">
        <v>43483</v>
      </c>
      <c r="H1322" s="2">
        <v>43849</v>
      </c>
      <c r="I1322" t="s">
        <v>42</v>
      </c>
      <c r="J1322">
        <v>2019</v>
      </c>
      <c r="K1322">
        <v>2019</v>
      </c>
      <c r="L1322" s="7">
        <v>14210</v>
      </c>
      <c r="M1322">
        <v>163</v>
      </c>
      <c r="N1322" s="1">
        <v>43469</v>
      </c>
      <c r="O1322" s="1">
        <v>43619</v>
      </c>
      <c r="P1322" s="1">
        <v>43662</v>
      </c>
      <c r="Q1322" s="1" t="s">
        <v>183</v>
      </c>
      <c r="R1322">
        <v>2019</v>
      </c>
      <c r="S1322">
        <v>2020</v>
      </c>
      <c r="T1322" t="s">
        <v>51</v>
      </c>
      <c r="U1322" t="s">
        <v>51</v>
      </c>
      <c r="V1322" t="s">
        <v>155</v>
      </c>
      <c r="W1322" t="s">
        <v>73</v>
      </c>
      <c r="X1322">
        <v>100</v>
      </c>
      <c r="Y1322">
        <v>21</v>
      </c>
      <c r="Z1322">
        <v>68</v>
      </c>
      <c r="AA1322" t="s">
        <v>46</v>
      </c>
      <c r="AB1322" t="s">
        <v>70</v>
      </c>
      <c r="AC1322">
        <v>150</v>
      </c>
      <c r="AD1322">
        <v>43</v>
      </c>
      <c r="AE1322">
        <v>193</v>
      </c>
      <c r="AF1322" t="s">
        <v>71</v>
      </c>
      <c r="AG1322" t="s">
        <v>86</v>
      </c>
      <c r="AH1322">
        <v>1</v>
      </c>
      <c r="AI1322">
        <v>1</v>
      </c>
      <c r="AJ1322">
        <v>1908</v>
      </c>
      <c r="AK1322">
        <v>1900</v>
      </c>
      <c r="AL1322" t="s">
        <v>73</v>
      </c>
      <c r="AM1322" t="s">
        <v>73</v>
      </c>
      <c r="AN1322">
        <v>680</v>
      </c>
    </row>
    <row r="1323" spans="1:40" x14ac:dyDescent="0.25">
      <c r="A1323">
        <v>13573030330</v>
      </c>
      <c r="B1323" t="s">
        <v>1243</v>
      </c>
      <c r="C1323" t="s">
        <v>38</v>
      </c>
      <c r="D1323" t="s">
        <v>67</v>
      </c>
      <c r="E1323" t="s">
        <v>67</v>
      </c>
      <c r="F1323" t="s">
        <v>1244</v>
      </c>
      <c r="G1323" s="1">
        <v>43483</v>
      </c>
      <c r="H1323" s="2">
        <v>43849</v>
      </c>
      <c r="I1323" t="s">
        <v>42</v>
      </c>
      <c r="J1323">
        <v>2019</v>
      </c>
      <c r="K1323">
        <v>2019</v>
      </c>
      <c r="L1323" s="7">
        <v>14548</v>
      </c>
      <c r="M1323">
        <v>165</v>
      </c>
      <c r="N1323" s="1">
        <v>43469</v>
      </c>
      <c r="O1323" s="1">
        <v>43620</v>
      </c>
      <c r="P1323" s="1">
        <v>43662</v>
      </c>
      <c r="Q1323" s="1" t="s">
        <v>183</v>
      </c>
      <c r="R1323">
        <v>2019</v>
      </c>
      <c r="S1323">
        <v>2020</v>
      </c>
      <c r="T1323" t="s">
        <v>51</v>
      </c>
      <c r="U1323" t="s">
        <v>51</v>
      </c>
      <c r="V1323" t="s">
        <v>155</v>
      </c>
      <c r="W1323" t="s">
        <v>73</v>
      </c>
      <c r="X1323">
        <v>100</v>
      </c>
      <c r="Y1323">
        <v>21</v>
      </c>
      <c r="Z1323">
        <v>68</v>
      </c>
      <c r="AA1323" t="s">
        <v>46</v>
      </c>
      <c r="AB1323" t="s">
        <v>70</v>
      </c>
      <c r="AC1323">
        <v>151</v>
      </c>
      <c r="AD1323">
        <v>42</v>
      </c>
      <c r="AE1323">
        <v>193</v>
      </c>
      <c r="AF1323" t="s">
        <v>71</v>
      </c>
      <c r="AG1323" t="s">
        <v>72</v>
      </c>
      <c r="AH1323">
        <v>1</v>
      </c>
      <c r="AI1323">
        <v>1</v>
      </c>
      <c r="AJ1323">
        <v>1908</v>
      </c>
      <c r="AK1323">
        <v>1900</v>
      </c>
      <c r="AL1323" t="s">
        <v>173</v>
      </c>
      <c r="AM1323" t="s">
        <v>73</v>
      </c>
      <c r="AN1323">
        <v>672</v>
      </c>
    </row>
    <row r="1324" spans="1:40" x14ac:dyDescent="0.25">
      <c r="A1324">
        <v>13573030400</v>
      </c>
      <c r="B1324" t="s">
        <v>1308</v>
      </c>
      <c r="C1324" t="s">
        <v>38</v>
      </c>
      <c r="D1324" t="s">
        <v>67</v>
      </c>
      <c r="E1324" t="s">
        <v>67</v>
      </c>
      <c r="F1324" t="s">
        <v>1244</v>
      </c>
      <c r="G1324" s="1">
        <v>43483</v>
      </c>
      <c r="H1324" s="2">
        <v>43849</v>
      </c>
      <c r="I1324" t="s">
        <v>42</v>
      </c>
      <c r="J1324">
        <v>2019</v>
      </c>
      <c r="K1324">
        <v>2019</v>
      </c>
      <c r="L1324" s="7">
        <v>15345</v>
      </c>
      <c r="M1324">
        <v>164</v>
      </c>
      <c r="N1324" s="1">
        <v>43469</v>
      </c>
      <c r="O1324" s="1">
        <v>43620</v>
      </c>
      <c r="P1324" s="1">
        <v>43674</v>
      </c>
      <c r="Q1324" s="1" t="s">
        <v>183</v>
      </c>
      <c r="R1324">
        <v>2019</v>
      </c>
      <c r="S1324">
        <v>2020</v>
      </c>
      <c r="T1324" t="s">
        <v>51</v>
      </c>
      <c r="U1324" t="s">
        <v>51</v>
      </c>
      <c r="V1324" t="s">
        <v>155</v>
      </c>
      <c r="W1324" t="s">
        <v>73</v>
      </c>
      <c r="X1324">
        <v>100</v>
      </c>
      <c r="Y1324">
        <v>21</v>
      </c>
      <c r="Z1324">
        <v>68</v>
      </c>
      <c r="AA1324" t="s">
        <v>46</v>
      </c>
      <c r="AB1324" t="s">
        <v>70</v>
      </c>
      <c r="AC1324">
        <v>151</v>
      </c>
      <c r="AD1324">
        <v>54</v>
      </c>
      <c r="AE1324">
        <v>205</v>
      </c>
      <c r="AF1324" t="s">
        <v>71</v>
      </c>
      <c r="AG1324" t="s">
        <v>72</v>
      </c>
      <c r="AH1324">
        <v>1</v>
      </c>
      <c r="AI1324">
        <v>1</v>
      </c>
      <c r="AJ1324">
        <v>1890</v>
      </c>
      <c r="AK1324">
        <v>1890</v>
      </c>
      <c r="AL1324" t="s">
        <v>173</v>
      </c>
      <c r="AM1324" t="s">
        <v>73</v>
      </c>
      <c r="AN1324">
        <v>869</v>
      </c>
    </row>
    <row r="1325" spans="1:40" x14ac:dyDescent="0.25">
      <c r="A1325">
        <v>13573030480</v>
      </c>
      <c r="B1325" t="s">
        <v>1316</v>
      </c>
      <c r="C1325" t="s">
        <v>38</v>
      </c>
      <c r="D1325" t="s">
        <v>67</v>
      </c>
      <c r="E1325" t="s">
        <v>67</v>
      </c>
      <c r="F1325" t="s">
        <v>1317</v>
      </c>
      <c r="G1325" s="1">
        <v>43524</v>
      </c>
      <c r="H1325" s="2">
        <v>43880</v>
      </c>
      <c r="I1325" t="s">
        <v>62</v>
      </c>
      <c r="J1325">
        <v>2019</v>
      </c>
      <c r="K1325">
        <v>2019</v>
      </c>
      <c r="L1325" s="7">
        <v>9500</v>
      </c>
      <c r="M1325">
        <v>260</v>
      </c>
      <c r="N1325" s="1">
        <v>43517</v>
      </c>
      <c r="O1325" s="1">
        <v>43619</v>
      </c>
      <c r="P1325" s="1">
        <v>43678</v>
      </c>
      <c r="Q1325" s="1" t="s">
        <v>186</v>
      </c>
      <c r="R1325">
        <v>2019</v>
      </c>
      <c r="S1325">
        <v>2020</v>
      </c>
      <c r="T1325" t="s">
        <v>1318</v>
      </c>
      <c r="U1325" t="s">
        <v>44</v>
      </c>
      <c r="V1325" t="s">
        <v>155</v>
      </c>
      <c r="W1325" t="s">
        <v>73</v>
      </c>
      <c r="X1325">
        <v>100</v>
      </c>
      <c r="Y1325">
        <v>21</v>
      </c>
      <c r="Z1325">
        <v>68</v>
      </c>
      <c r="AA1325" t="s">
        <v>46</v>
      </c>
      <c r="AB1325" t="s">
        <v>70</v>
      </c>
      <c r="AC1325">
        <v>102</v>
      </c>
      <c r="AD1325">
        <v>59</v>
      </c>
      <c r="AE1325">
        <v>161</v>
      </c>
      <c r="AF1325" t="s">
        <v>71</v>
      </c>
      <c r="AG1325" t="s">
        <v>72</v>
      </c>
      <c r="AH1325">
        <v>1</v>
      </c>
      <c r="AI1325">
        <v>1</v>
      </c>
      <c r="AJ1325">
        <v>1908</v>
      </c>
      <c r="AK1325">
        <v>1900</v>
      </c>
      <c r="AL1325" t="s">
        <v>173</v>
      </c>
      <c r="AM1325" t="s">
        <v>73</v>
      </c>
      <c r="AN1325">
        <v>780</v>
      </c>
    </row>
    <row r="1326" spans="1:40" x14ac:dyDescent="0.25">
      <c r="A1326">
        <v>13573030450</v>
      </c>
      <c r="B1326" t="s">
        <v>1319</v>
      </c>
      <c r="C1326" t="s">
        <v>38</v>
      </c>
      <c r="D1326" t="s">
        <v>67</v>
      </c>
      <c r="E1326" t="s">
        <v>67</v>
      </c>
      <c r="F1326" t="s">
        <v>1320</v>
      </c>
      <c r="G1326" s="1">
        <v>43524</v>
      </c>
      <c r="H1326" s="2">
        <v>43880</v>
      </c>
      <c r="I1326" t="s">
        <v>62</v>
      </c>
      <c r="J1326">
        <v>2019</v>
      </c>
      <c r="K1326">
        <v>2019</v>
      </c>
      <c r="L1326" s="7">
        <v>9500</v>
      </c>
      <c r="M1326">
        <v>262</v>
      </c>
      <c r="N1326" s="1">
        <v>43517</v>
      </c>
      <c r="O1326" s="1">
        <v>43619</v>
      </c>
      <c r="P1326" s="1">
        <v>43678</v>
      </c>
      <c r="Q1326" s="1" t="s">
        <v>186</v>
      </c>
      <c r="R1326">
        <v>2019</v>
      </c>
      <c r="S1326">
        <v>2020</v>
      </c>
      <c r="T1326" t="s">
        <v>1321</v>
      </c>
      <c r="U1326" t="s">
        <v>44</v>
      </c>
      <c r="V1326" t="s">
        <v>155</v>
      </c>
      <c r="W1326" t="s">
        <v>73</v>
      </c>
      <c r="X1326">
        <v>100</v>
      </c>
      <c r="Y1326">
        <v>21</v>
      </c>
      <c r="Z1326">
        <v>68</v>
      </c>
      <c r="AA1326" t="s">
        <v>46</v>
      </c>
      <c r="AB1326" t="s">
        <v>70</v>
      </c>
      <c r="AC1326">
        <v>102</v>
      </c>
      <c r="AD1326">
        <v>59</v>
      </c>
      <c r="AE1326">
        <v>161</v>
      </c>
      <c r="AF1326" t="s">
        <v>71</v>
      </c>
      <c r="AG1326" t="s">
        <v>86</v>
      </c>
      <c r="AH1326">
        <v>1</v>
      </c>
      <c r="AI1326">
        <v>1</v>
      </c>
      <c r="AJ1326">
        <v>1908</v>
      </c>
      <c r="AK1326">
        <v>1900</v>
      </c>
      <c r="AL1326" t="s">
        <v>173</v>
      </c>
      <c r="AM1326" t="s">
        <v>73</v>
      </c>
      <c r="AN1326">
        <v>636</v>
      </c>
    </row>
    <row r="1327" spans="1:40" x14ac:dyDescent="0.25">
      <c r="A1327">
        <v>13573030320</v>
      </c>
      <c r="B1327" t="s">
        <v>1372</v>
      </c>
      <c r="C1327" t="s">
        <v>38</v>
      </c>
      <c r="D1327" t="s">
        <v>67</v>
      </c>
      <c r="E1327" t="s">
        <v>67</v>
      </c>
      <c r="F1327" t="s">
        <v>1244</v>
      </c>
      <c r="G1327" s="1">
        <v>43483</v>
      </c>
      <c r="H1327" s="2">
        <v>43849</v>
      </c>
      <c r="I1327" t="s">
        <v>42</v>
      </c>
      <c r="J1327">
        <v>2019</v>
      </c>
      <c r="K1327">
        <v>2019</v>
      </c>
      <c r="L1327" s="7">
        <v>13348</v>
      </c>
      <c r="M1327">
        <v>166</v>
      </c>
      <c r="N1327" s="1">
        <v>43469</v>
      </c>
      <c r="O1327" s="1">
        <v>43655</v>
      </c>
      <c r="P1327" s="1">
        <v>43694</v>
      </c>
      <c r="Q1327" s="1" t="s">
        <v>186</v>
      </c>
      <c r="R1327">
        <v>2019</v>
      </c>
      <c r="S1327">
        <v>2020</v>
      </c>
      <c r="T1327" t="s">
        <v>51</v>
      </c>
      <c r="U1327" t="s">
        <v>51</v>
      </c>
      <c r="V1327" t="s">
        <v>155</v>
      </c>
      <c r="W1327" t="s">
        <v>73</v>
      </c>
      <c r="X1327">
        <v>100</v>
      </c>
      <c r="Y1327">
        <v>21</v>
      </c>
      <c r="Z1327">
        <v>68</v>
      </c>
      <c r="AA1327" t="s">
        <v>46</v>
      </c>
      <c r="AB1327" t="s">
        <v>70</v>
      </c>
      <c r="AC1327">
        <v>186</v>
      </c>
      <c r="AD1327">
        <v>39</v>
      </c>
      <c r="AE1327">
        <v>225</v>
      </c>
      <c r="AF1327" t="s">
        <v>71</v>
      </c>
      <c r="AG1327" t="s">
        <v>72</v>
      </c>
      <c r="AH1327">
        <v>1.5</v>
      </c>
      <c r="AI1327">
        <v>1</v>
      </c>
      <c r="AJ1327">
        <v>1895</v>
      </c>
      <c r="AK1327">
        <v>1890</v>
      </c>
      <c r="AL1327" t="s">
        <v>173</v>
      </c>
      <c r="AM1327" t="s">
        <v>73</v>
      </c>
      <c r="AN1327">
        <v>1152</v>
      </c>
    </row>
    <row r="1328" spans="1:40" x14ac:dyDescent="0.25">
      <c r="A1328">
        <v>13573030280</v>
      </c>
      <c r="B1328" t="s">
        <v>1385</v>
      </c>
      <c r="C1328" t="s">
        <v>38</v>
      </c>
      <c r="D1328" t="s">
        <v>67</v>
      </c>
      <c r="E1328" t="s">
        <v>67</v>
      </c>
      <c r="F1328" t="s">
        <v>1244</v>
      </c>
      <c r="G1328" s="1">
        <v>43483</v>
      </c>
      <c r="H1328" s="2">
        <v>43849</v>
      </c>
      <c r="I1328" t="s">
        <v>42</v>
      </c>
      <c r="J1328">
        <v>2019</v>
      </c>
      <c r="K1328">
        <v>2019</v>
      </c>
      <c r="L1328" s="7">
        <v>13950</v>
      </c>
      <c r="M1328">
        <v>168</v>
      </c>
      <c r="N1328" s="1">
        <v>43469</v>
      </c>
      <c r="O1328" s="1">
        <v>43655</v>
      </c>
      <c r="P1328" s="1">
        <v>43697</v>
      </c>
      <c r="Q1328" s="1" t="s">
        <v>186</v>
      </c>
      <c r="R1328">
        <v>2019</v>
      </c>
      <c r="S1328">
        <v>2020</v>
      </c>
      <c r="T1328" t="s">
        <v>51</v>
      </c>
      <c r="U1328" t="s">
        <v>51</v>
      </c>
      <c r="V1328" t="s">
        <v>155</v>
      </c>
      <c r="W1328" t="s">
        <v>73</v>
      </c>
      <c r="X1328">
        <v>100</v>
      </c>
      <c r="Y1328">
        <v>21</v>
      </c>
      <c r="Z1328">
        <v>68</v>
      </c>
      <c r="AA1328" t="s">
        <v>46</v>
      </c>
      <c r="AB1328" t="s">
        <v>70</v>
      </c>
      <c r="AC1328">
        <v>186</v>
      </c>
      <c r="AD1328">
        <v>42</v>
      </c>
      <c r="AE1328">
        <v>228</v>
      </c>
      <c r="AF1328" t="s">
        <v>71</v>
      </c>
      <c r="AG1328" t="s">
        <v>86</v>
      </c>
      <c r="AH1328">
        <v>1</v>
      </c>
      <c r="AI1328">
        <v>1</v>
      </c>
      <c r="AJ1328">
        <v>1908</v>
      </c>
      <c r="AK1328">
        <v>1900</v>
      </c>
      <c r="AL1328" t="s">
        <v>173</v>
      </c>
      <c r="AM1328" t="s">
        <v>73</v>
      </c>
      <c r="AN1328">
        <v>796</v>
      </c>
    </row>
    <row r="1329" spans="1:40" x14ac:dyDescent="0.25">
      <c r="A1329">
        <v>13573030170</v>
      </c>
      <c r="B1329" t="s">
        <v>1386</v>
      </c>
      <c r="C1329" t="s">
        <v>38</v>
      </c>
      <c r="D1329" t="s">
        <v>67</v>
      </c>
      <c r="E1329" t="s">
        <v>67</v>
      </c>
      <c r="F1329" t="s">
        <v>1244</v>
      </c>
      <c r="G1329" s="1">
        <v>43483</v>
      </c>
      <c r="H1329" s="2">
        <v>43849</v>
      </c>
      <c r="I1329" t="s">
        <v>42</v>
      </c>
      <c r="J1329">
        <v>2019</v>
      </c>
      <c r="K1329">
        <v>2019</v>
      </c>
      <c r="L1329" s="7">
        <v>12475</v>
      </c>
      <c r="M1329">
        <v>170</v>
      </c>
      <c r="N1329" s="1">
        <v>43469</v>
      </c>
      <c r="O1329" s="1">
        <v>43655</v>
      </c>
      <c r="P1329" s="1">
        <v>43697</v>
      </c>
      <c r="Q1329" s="1" t="s">
        <v>186</v>
      </c>
      <c r="R1329">
        <v>2019</v>
      </c>
      <c r="S1329">
        <v>2020</v>
      </c>
      <c r="T1329" t="s">
        <v>1387</v>
      </c>
      <c r="U1329" t="s">
        <v>44</v>
      </c>
      <c r="V1329" t="s">
        <v>155</v>
      </c>
      <c r="W1329" t="s">
        <v>73</v>
      </c>
      <c r="X1329">
        <v>100</v>
      </c>
      <c r="Y1329">
        <v>21</v>
      </c>
      <c r="Z1329">
        <v>68</v>
      </c>
      <c r="AA1329" t="s">
        <v>46</v>
      </c>
      <c r="AB1329" t="s">
        <v>70</v>
      </c>
      <c r="AC1329">
        <v>186</v>
      </c>
      <c r="AD1329">
        <v>42</v>
      </c>
      <c r="AE1329">
        <v>228</v>
      </c>
      <c r="AF1329" t="s">
        <v>71</v>
      </c>
      <c r="AG1329" t="s">
        <v>86</v>
      </c>
      <c r="AH1329">
        <v>1</v>
      </c>
      <c r="AI1329">
        <v>1</v>
      </c>
      <c r="AJ1329">
        <v>1908</v>
      </c>
      <c r="AK1329">
        <v>1900</v>
      </c>
      <c r="AL1329" t="s">
        <v>173</v>
      </c>
      <c r="AM1329" t="s">
        <v>73</v>
      </c>
      <c r="AN1329">
        <v>825</v>
      </c>
    </row>
    <row r="1330" spans="1:40" x14ac:dyDescent="0.25">
      <c r="A1330">
        <v>13573030290</v>
      </c>
      <c r="B1330" t="s">
        <v>1395</v>
      </c>
      <c r="C1330" t="s">
        <v>38</v>
      </c>
      <c r="D1330" t="s">
        <v>67</v>
      </c>
      <c r="E1330" t="s">
        <v>67</v>
      </c>
      <c r="F1330" t="s">
        <v>1244</v>
      </c>
      <c r="G1330" s="1">
        <v>43483</v>
      </c>
      <c r="H1330" s="2">
        <v>43849</v>
      </c>
      <c r="I1330" t="s">
        <v>42</v>
      </c>
      <c r="J1330">
        <v>2019</v>
      </c>
      <c r="K1330">
        <v>2019</v>
      </c>
      <c r="L1330" s="7">
        <v>14608</v>
      </c>
      <c r="M1330">
        <v>167</v>
      </c>
      <c r="N1330" s="1">
        <v>43469</v>
      </c>
      <c r="O1330" s="1">
        <v>43655</v>
      </c>
      <c r="P1330" s="1">
        <v>43698</v>
      </c>
      <c r="Q1330" s="1" t="s">
        <v>186</v>
      </c>
      <c r="R1330">
        <v>2019</v>
      </c>
      <c r="S1330">
        <v>2020</v>
      </c>
      <c r="T1330" t="s">
        <v>51</v>
      </c>
      <c r="U1330" t="s">
        <v>51</v>
      </c>
      <c r="V1330" t="s">
        <v>155</v>
      </c>
      <c r="W1330" t="s">
        <v>73</v>
      </c>
      <c r="X1330">
        <v>100</v>
      </c>
      <c r="Y1330">
        <v>21</v>
      </c>
      <c r="Z1330">
        <v>68</v>
      </c>
      <c r="AA1330" t="s">
        <v>46</v>
      </c>
      <c r="AB1330" t="s">
        <v>70</v>
      </c>
      <c r="AC1330">
        <v>186</v>
      </c>
      <c r="AD1330">
        <v>43</v>
      </c>
      <c r="AE1330">
        <v>229</v>
      </c>
      <c r="AF1330" t="s">
        <v>71</v>
      </c>
      <c r="AG1330" t="s">
        <v>86</v>
      </c>
      <c r="AH1330">
        <v>1</v>
      </c>
      <c r="AI1330">
        <v>1</v>
      </c>
      <c r="AJ1330">
        <v>1910</v>
      </c>
      <c r="AK1330">
        <v>1910</v>
      </c>
      <c r="AL1330" t="s">
        <v>173</v>
      </c>
      <c r="AM1330" t="s">
        <v>73</v>
      </c>
      <c r="AN1330">
        <v>968</v>
      </c>
    </row>
    <row r="1331" spans="1:40" x14ac:dyDescent="0.25">
      <c r="A1331">
        <v>13573030270</v>
      </c>
      <c r="B1331" t="s">
        <v>1396</v>
      </c>
      <c r="C1331" t="s">
        <v>38</v>
      </c>
      <c r="D1331" t="s">
        <v>67</v>
      </c>
      <c r="E1331" t="s">
        <v>67</v>
      </c>
      <c r="F1331" t="s">
        <v>1244</v>
      </c>
      <c r="G1331" s="1">
        <v>43483</v>
      </c>
      <c r="H1331" s="2">
        <v>43849</v>
      </c>
      <c r="I1331" t="s">
        <v>42</v>
      </c>
      <c r="J1331">
        <v>2019</v>
      </c>
      <c r="K1331">
        <v>2019</v>
      </c>
      <c r="L1331" s="7">
        <v>16661</v>
      </c>
      <c r="M1331">
        <v>169</v>
      </c>
      <c r="N1331" s="1">
        <v>43469</v>
      </c>
      <c r="O1331" s="1">
        <v>43655</v>
      </c>
      <c r="P1331" s="1">
        <v>43698</v>
      </c>
      <c r="Q1331" s="1" t="s">
        <v>186</v>
      </c>
      <c r="R1331">
        <v>2019</v>
      </c>
      <c r="S1331">
        <v>2020</v>
      </c>
      <c r="T1331" t="s">
        <v>51</v>
      </c>
      <c r="U1331" t="s">
        <v>51</v>
      </c>
      <c r="V1331" t="s">
        <v>155</v>
      </c>
      <c r="W1331" t="s">
        <v>73</v>
      </c>
      <c r="X1331">
        <v>100</v>
      </c>
      <c r="Y1331">
        <v>21</v>
      </c>
      <c r="Z1331">
        <v>68</v>
      </c>
      <c r="AA1331" t="s">
        <v>46</v>
      </c>
      <c r="AB1331" t="s">
        <v>70</v>
      </c>
      <c r="AC1331">
        <v>186</v>
      </c>
      <c r="AD1331">
        <v>43</v>
      </c>
      <c r="AE1331">
        <v>229</v>
      </c>
      <c r="AF1331" t="s">
        <v>71</v>
      </c>
      <c r="AG1331" t="s">
        <v>86</v>
      </c>
      <c r="AH1331">
        <v>2</v>
      </c>
      <c r="AI1331">
        <v>2</v>
      </c>
      <c r="AJ1331">
        <v>1910</v>
      </c>
      <c r="AK1331">
        <v>1910</v>
      </c>
      <c r="AL1331" t="s">
        <v>173</v>
      </c>
      <c r="AM1331" t="s">
        <v>73</v>
      </c>
      <c r="AN1331">
        <v>2032</v>
      </c>
    </row>
    <row r="1332" spans="1:40" x14ac:dyDescent="0.25">
      <c r="A1332">
        <v>15557000360</v>
      </c>
      <c r="B1332" t="s">
        <v>689</v>
      </c>
      <c r="C1332" t="s">
        <v>38</v>
      </c>
      <c r="D1332" t="s">
        <v>39</v>
      </c>
      <c r="E1332" t="s">
        <v>40</v>
      </c>
      <c r="F1332" t="s">
        <v>670</v>
      </c>
      <c r="G1332" s="1">
        <v>43348</v>
      </c>
      <c r="H1332" s="2">
        <v>44092</v>
      </c>
      <c r="I1332" t="s">
        <v>223</v>
      </c>
      <c r="J1332">
        <v>2018</v>
      </c>
      <c r="K1332">
        <v>2019</v>
      </c>
      <c r="L1332" s="7">
        <v>10745</v>
      </c>
      <c r="M1332">
        <v>545597</v>
      </c>
      <c r="N1332" s="1">
        <v>43356</v>
      </c>
      <c r="O1332" s="1">
        <v>43384</v>
      </c>
      <c r="P1332" s="1">
        <v>43392</v>
      </c>
      <c r="Q1332" s="1" t="s">
        <v>244</v>
      </c>
      <c r="R1332">
        <v>2018</v>
      </c>
      <c r="S1332">
        <v>2019</v>
      </c>
      <c r="T1332" t="s">
        <v>51</v>
      </c>
      <c r="U1332" t="s">
        <v>51</v>
      </c>
      <c r="V1332" t="s">
        <v>155</v>
      </c>
      <c r="W1332" t="s">
        <v>73</v>
      </c>
      <c r="X1332">
        <v>100</v>
      </c>
      <c r="Y1332">
        <v>27</v>
      </c>
      <c r="Z1332">
        <v>71</v>
      </c>
      <c r="AA1332" t="s">
        <v>103</v>
      </c>
      <c r="AB1332" t="s">
        <v>53</v>
      </c>
      <c r="AC1332">
        <v>28</v>
      </c>
      <c r="AD1332">
        <v>8</v>
      </c>
      <c r="AE1332">
        <v>36</v>
      </c>
      <c r="AF1332" t="s">
        <v>71</v>
      </c>
      <c r="AG1332" t="s">
        <v>72</v>
      </c>
      <c r="AH1332">
        <v>2</v>
      </c>
      <c r="AI1332">
        <v>1</v>
      </c>
      <c r="AJ1332">
        <v>1911</v>
      </c>
      <c r="AK1332">
        <v>1910</v>
      </c>
      <c r="AL1332" t="s">
        <v>173</v>
      </c>
      <c r="AM1332" t="s">
        <v>332</v>
      </c>
      <c r="AN1332">
        <v>894</v>
      </c>
    </row>
    <row r="1333" spans="1:40" x14ac:dyDescent="0.25">
      <c r="A1333">
        <v>15330000490</v>
      </c>
      <c r="B1333" t="s">
        <v>690</v>
      </c>
      <c r="C1333" t="s">
        <v>38</v>
      </c>
      <c r="D1333" t="s">
        <v>39</v>
      </c>
      <c r="E1333" t="s">
        <v>40</v>
      </c>
      <c r="F1333" t="s">
        <v>670</v>
      </c>
      <c r="G1333" s="1">
        <v>43348</v>
      </c>
      <c r="H1333" s="2">
        <v>44092</v>
      </c>
      <c r="I1333" t="s">
        <v>223</v>
      </c>
      <c r="J1333">
        <v>2018</v>
      </c>
      <c r="K1333">
        <v>2019</v>
      </c>
      <c r="L1333" s="7">
        <v>10745</v>
      </c>
      <c r="M1333">
        <v>545598</v>
      </c>
      <c r="N1333" s="1">
        <v>43356</v>
      </c>
      <c r="O1333" s="1">
        <v>43377</v>
      </c>
      <c r="P1333" s="1">
        <v>43392</v>
      </c>
      <c r="Q1333" s="1" t="s">
        <v>244</v>
      </c>
      <c r="R1333">
        <v>2018</v>
      </c>
      <c r="S1333">
        <v>2019</v>
      </c>
      <c r="T1333" t="s">
        <v>51</v>
      </c>
      <c r="U1333" t="s">
        <v>51</v>
      </c>
      <c r="V1333" t="s">
        <v>155</v>
      </c>
      <c r="W1333" t="s">
        <v>73</v>
      </c>
      <c r="X1333">
        <v>100</v>
      </c>
      <c r="Y1333">
        <v>27</v>
      </c>
      <c r="Z1333">
        <v>71</v>
      </c>
      <c r="AA1333" t="s">
        <v>103</v>
      </c>
      <c r="AB1333" t="s">
        <v>53</v>
      </c>
      <c r="AC1333">
        <v>21</v>
      </c>
      <c r="AD1333">
        <v>15</v>
      </c>
      <c r="AE1333">
        <v>36</v>
      </c>
      <c r="AF1333" t="s">
        <v>71</v>
      </c>
      <c r="AG1333" t="s">
        <v>72</v>
      </c>
      <c r="AH1333">
        <v>2</v>
      </c>
      <c r="AI1333">
        <v>1</v>
      </c>
      <c r="AJ1333">
        <v>1970</v>
      </c>
      <c r="AK1333">
        <v>1970</v>
      </c>
      <c r="AL1333" t="s">
        <v>173</v>
      </c>
      <c r="AM1333" t="s">
        <v>332</v>
      </c>
      <c r="AN1333">
        <v>1080</v>
      </c>
    </row>
    <row r="1334" spans="1:40" x14ac:dyDescent="0.25">
      <c r="A1334">
        <v>15560000280</v>
      </c>
      <c r="B1334" t="s">
        <v>782</v>
      </c>
      <c r="C1334" t="s">
        <v>38</v>
      </c>
      <c r="D1334" t="s">
        <v>67</v>
      </c>
      <c r="E1334" t="s">
        <v>67</v>
      </c>
      <c r="F1334" t="s">
        <v>783</v>
      </c>
      <c r="G1334" s="1">
        <v>43399</v>
      </c>
      <c r="H1334" s="2">
        <v>44122</v>
      </c>
      <c r="I1334" t="s">
        <v>244</v>
      </c>
      <c r="J1334">
        <v>2018</v>
      </c>
      <c r="K1334">
        <v>2019</v>
      </c>
      <c r="L1334" s="7">
        <v>11319</v>
      </c>
      <c r="M1334">
        <v>546677</v>
      </c>
      <c r="N1334" s="1">
        <v>43403</v>
      </c>
      <c r="O1334" s="1">
        <v>43434</v>
      </c>
      <c r="P1334" s="1">
        <v>43447</v>
      </c>
      <c r="Q1334" s="1" t="s">
        <v>300</v>
      </c>
      <c r="R1334">
        <v>2018</v>
      </c>
      <c r="S1334">
        <v>2019</v>
      </c>
      <c r="T1334" t="s">
        <v>51</v>
      </c>
      <c r="U1334" t="s">
        <v>51</v>
      </c>
      <c r="V1334" t="s">
        <v>155</v>
      </c>
      <c r="W1334" t="s">
        <v>73</v>
      </c>
      <c r="X1334">
        <v>100</v>
      </c>
      <c r="Y1334">
        <v>27</v>
      </c>
      <c r="Z1334">
        <v>71</v>
      </c>
      <c r="AA1334" t="s">
        <v>103</v>
      </c>
      <c r="AB1334" t="s">
        <v>70</v>
      </c>
      <c r="AC1334">
        <v>31</v>
      </c>
      <c r="AD1334">
        <v>13</v>
      </c>
      <c r="AE1334">
        <v>44</v>
      </c>
      <c r="AF1334" t="s">
        <v>71</v>
      </c>
      <c r="AG1334" t="s">
        <v>72</v>
      </c>
      <c r="AH1334">
        <v>1</v>
      </c>
      <c r="AI1334">
        <v>1</v>
      </c>
      <c r="AJ1334">
        <v>1911</v>
      </c>
      <c r="AK1334">
        <v>1910</v>
      </c>
      <c r="AL1334" t="s">
        <v>173</v>
      </c>
      <c r="AM1334" t="s">
        <v>73</v>
      </c>
      <c r="AN1334">
        <v>678</v>
      </c>
    </row>
    <row r="1335" spans="1:40" x14ac:dyDescent="0.25">
      <c r="A1335">
        <v>15557000390</v>
      </c>
      <c r="B1335" t="s">
        <v>795</v>
      </c>
      <c r="C1335" t="s">
        <v>38</v>
      </c>
      <c r="D1335" t="s">
        <v>67</v>
      </c>
      <c r="E1335" t="s">
        <v>67</v>
      </c>
      <c r="F1335" t="s">
        <v>783</v>
      </c>
      <c r="G1335" s="1">
        <v>43399</v>
      </c>
      <c r="H1335" s="2">
        <v>44122</v>
      </c>
      <c r="I1335" t="s">
        <v>244</v>
      </c>
      <c r="J1335">
        <v>2018</v>
      </c>
      <c r="K1335">
        <v>2019</v>
      </c>
      <c r="L1335" s="7">
        <v>11319</v>
      </c>
      <c r="M1335">
        <v>546688</v>
      </c>
      <c r="N1335" s="1">
        <v>43403</v>
      </c>
      <c r="O1335" s="1">
        <v>43434</v>
      </c>
      <c r="P1335" s="1">
        <v>43461</v>
      </c>
      <c r="Q1335" s="1" t="s">
        <v>300</v>
      </c>
      <c r="R1335">
        <v>2018</v>
      </c>
      <c r="S1335">
        <v>2019</v>
      </c>
      <c r="T1335" t="s">
        <v>51</v>
      </c>
      <c r="U1335" t="s">
        <v>51</v>
      </c>
      <c r="V1335" t="s">
        <v>155</v>
      </c>
      <c r="W1335" t="s">
        <v>73</v>
      </c>
      <c r="X1335">
        <v>100</v>
      </c>
      <c r="Y1335">
        <v>27</v>
      </c>
      <c r="Z1335">
        <v>71</v>
      </c>
      <c r="AA1335" t="s">
        <v>103</v>
      </c>
      <c r="AB1335" t="s">
        <v>70</v>
      </c>
      <c r="AC1335">
        <v>31</v>
      </c>
      <c r="AD1335">
        <v>27</v>
      </c>
      <c r="AE1335">
        <v>58</v>
      </c>
      <c r="AF1335" t="s">
        <v>71</v>
      </c>
      <c r="AG1335" t="s">
        <v>72</v>
      </c>
      <c r="AH1335">
        <v>1</v>
      </c>
      <c r="AI1335">
        <v>1</v>
      </c>
      <c r="AJ1335">
        <v>1910</v>
      </c>
      <c r="AK1335">
        <v>1910</v>
      </c>
      <c r="AL1335" t="s">
        <v>173</v>
      </c>
      <c r="AM1335" t="s">
        <v>73</v>
      </c>
      <c r="AN1335">
        <v>560</v>
      </c>
    </row>
    <row r="1336" spans="1:40" x14ac:dyDescent="0.25">
      <c r="A1336">
        <v>15129000190</v>
      </c>
      <c r="B1336" t="s">
        <v>669</v>
      </c>
      <c r="C1336" t="s">
        <v>38</v>
      </c>
      <c r="D1336" t="s">
        <v>39</v>
      </c>
      <c r="E1336" t="s">
        <v>40</v>
      </c>
      <c r="F1336" t="s">
        <v>670</v>
      </c>
      <c r="G1336" s="1">
        <v>43348</v>
      </c>
      <c r="H1336" s="2">
        <v>44092</v>
      </c>
      <c r="I1336" t="s">
        <v>223</v>
      </c>
      <c r="J1336">
        <v>2018</v>
      </c>
      <c r="K1336">
        <v>2019</v>
      </c>
      <c r="L1336" s="7">
        <v>10745</v>
      </c>
      <c r="M1336">
        <v>545599</v>
      </c>
      <c r="N1336" s="1">
        <v>43356</v>
      </c>
      <c r="O1336" s="1">
        <v>43377</v>
      </c>
      <c r="P1336" s="1">
        <v>43385</v>
      </c>
      <c r="Q1336" s="1" t="s">
        <v>244</v>
      </c>
      <c r="R1336">
        <v>2018</v>
      </c>
      <c r="S1336">
        <v>2019</v>
      </c>
      <c r="T1336" t="s">
        <v>51</v>
      </c>
      <c r="U1336" t="s">
        <v>51</v>
      </c>
      <c r="V1336" t="s">
        <v>155</v>
      </c>
      <c r="W1336" t="s">
        <v>73</v>
      </c>
      <c r="X1336">
        <v>100</v>
      </c>
      <c r="Y1336">
        <v>27</v>
      </c>
      <c r="Z1336">
        <v>72</v>
      </c>
      <c r="AA1336" t="s">
        <v>263</v>
      </c>
      <c r="AB1336" t="s">
        <v>53</v>
      </c>
      <c r="AC1336">
        <v>21</v>
      </c>
      <c r="AD1336">
        <v>8</v>
      </c>
      <c r="AE1336">
        <v>29</v>
      </c>
      <c r="AF1336" t="s">
        <v>71</v>
      </c>
      <c r="AG1336" t="s">
        <v>72</v>
      </c>
      <c r="AH1336">
        <v>1</v>
      </c>
      <c r="AI1336">
        <v>1</v>
      </c>
      <c r="AJ1336">
        <v>1923</v>
      </c>
      <c r="AK1336">
        <v>1920</v>
      </c>
      <c r="AL1336" t="s">
        <v>73</v>
      </c>
      <c r="AM1336" t="s">
        <v>73</v>
      </c>
      <c r="AN1336">
        <v>816</v>
      </c>
    </row>
    <row r="1337" spans="1:40" x14ac:dyDescent="0.25">
      <c r="A1337">
        <v>15317000490</v>
      </c>
      <c r="B1337" t="s">
        <v>793</v>
      </c>
      <c r="C1337" t="s">
        <v>38</v>
      </c>
      <c r="D1337" t="s">
        <v>67</v>
      </c>
      <c r="E1337" t="s">
        <v>67</v>
      </c>
      <c r="F1337" t="s">
        <v>783</v>
      </c>
      <c r="G1337" s="1">
        <v>43399</v>
      </c>
      <c r="H1337" s="2">
        <v>44122</v>
      </c>
      <c r="I1337" t="s">
        <v>244</v>
      </c>
      <c r="J1337">
        <v>2018</v>
      </c>
      <c r="K1337">
        <v>2019</v>
      </c>
      <c r="L1337" s="7">
        <v>11319</v>
      </c>
      <c r="M1337">
        <v>546678</v>
      </c>
      <c r="N1337" s="1">
        <v>43403</v>
      </c>
      <c r="O1337" s="1">
        <v>43445</v>
      </c>
      <c r="P1337" s="1">
        <v>43461</v>
      </c>
      <c r="Q1337" s="1" t="s">
        <v>300</v>
      </c>
      <c r="R1337">
        <v>2018</v>
      </c>
      <c r="S1337">
        <v>2019</v>
      </c>
      <c r="T1337" t="s">
        <v>51</v>
      </c>
      <c r="U1337" t="s">
        <v>51</v>
      </c>
      <c r="V1337" t="s">
        <v>155</v>
      </c>
      <c r="W1337" t="s">
        <v>73</v>
      </c>
      <c r="X1337">
        <v>100</v>
      </c>
      <c r="Y1337">
        <v>27</v>
      </c>
      <c r="Z1337">
        <v>72</v>
      </c>
      <c r="AA1337" t="s">
        <v>263</v>
      </c>
      <c r="AB1337" t="s">
        <v>70</v>
      </c>
      <c r="AC1337">
        <v>42</v>
      </c>
      <c r="AD1337">
        <v>16</v>
      </c>
      <c r="AE1337">
        <v>58</v>
      </c>
      <c r="AF1337" t="s">
        <v>71</v>
      </c>
      <c r="AG1337" t="s">
        <v>72</v>
      </c>
      <c r="AH1337">
        <v>1</v>
      </c>
      <c r="AI1337">
        <v>1</v>
      </c>
      <c r="AJ1337">
        <v>1915</v>
      </c>
      <c r="AK1337">
        <v>1910</v>
      </c>
      <c r="AL1337" t="s">
        <v>173</v>
      </c>
      <c r="AM1337" t="s">
        <v>73</v>
      </c>
      <c r="AN1337">
        <v>641</v>
      </c>
    </row>
    <row r="1338" spans="1:40" x14ac:dyDescent="0.25">
      <c r="A1338">
        <v>15138000020</v>
      </c>
      <c r="B1338" t="s">
        <v>794</v>
      </c>
      <c r="C1338" t="s">
        <v>38</v>
      </c>
      <c r="D1338" t="s">
        <v>67</v>
      </c>
      <c r="E1338" t="s">
        <v>67</v>
      </c>
      <c r="F1338" t="s">
        <v>783</v>
      </c>
      <c r="G1338" s="1">
        <v>43399</v>
      </c>
      <c r="H1338" s="2">
        <v>44122</v>
      </c>
      <c r="I1338" t="s">
        <v>244</v>
      </c>
      <c r="J1338">
        <v>2018</v>
      </c>
      <c r="K1338">
        <v>2019</v>
      </c>
      <c r="L1338" s="7">
        <v>11319</v>
      </c>
      <c r="M1338">
        <v>546689</v>
      </c>
      <c r="N1338" s="1">
        <v>43403</v>
      </c>
      <c r="O1338" s="1">
        <v>43445</v>
      </c>
      <c r="P1338" s="1">
        <v>43461</v>
      </c>
      <c r="Q1338" s="1" t="s">
        <v>300</v>
      </c>
      <c r="R1338">
        <v>2018</v>
      </c>
      <c r="S1338">
        <v>2019</v>
      </c>
      <c r="T1338" t="s">
        <v>51</v>
      </c>
      <c r="U1338" t="s">
        <v>51</v>
      </c>
      <c r="V1338" t="s">
        <v>155</v>
      </c>
      <c r="W1338" t="s">
        <v>73</v>
      </c>
      <c r="X1338">
        <v>100</v>
      </c>
      <c r="Y1338">
        <v>27</v>
      </c>
      <c r="Z1338">
        <v>72</v>
      </c>
      <c r="AA1338" t="s">
        <v>263</v>
      </c>
      <c r="AB1338" t="s">
        <v>70</v>
      </c>
      <c r="AC1338">
        <v>42</v>
      </c>
      <c r="AD1338">
        <v>16</v>
      </c>
      <c r="AE1338">
        <v>58</v>
      </c>
      <c r="AF1338" t="s">
        <v>71</v>
      </c>
      <c r="AG1338" t="s">
        <v>72</v>
      </c>
      <c r="AH1338">
        <v>1.5</v>
      </c>
      <c r="AI1338">
        <v>1</v>
      </c>
      <c r="AJ1338">
        <v>1914</v>
      </c>
      <c r="AK1338">
        <v>1910</v>
      </c>
      <c r="AL1338" t="s">
        <v>173</v>
      </c>
      <c r="AM1338" t="s">
        <v>73</v>
      </c>
      <c r="AN1338">
        <v>1008</v>
      </c>
    </row>
    <row r="1339" spans="1:40" x14ac:dyDescent="0.25">
      <c r="A1339">
        <v>15320000320</v>
      </c>
      <c r="B1339" t="s">
        <v>817</v>
      </c>
      <c r="C1339" t="s">
        <v>38</v>
      </c>
      <c r="D1339" t="s">
        <v>67</v>
      </c>
      <c r="E1339" t="s">
        <v>67</v>
      </c>
      <c r="F1339" t="s">
        <v>783</v>
      </c>
      <c r="G1339" s="1">
        <v>43399</v>
      </c>
      <c r="H1339" s="2">
        <v>44122</v>
      </c>
      <c r="I1339" t="s">
        <v>244</v>
      </c>
      <c r="J1339">
        <v>2018</v>
      </c>
      <c r="K1339">
        <v>2019</v>
      </c>
      <c r="L1339" s="7">
        <v>11319</v>
      </c>
      <c r="M1339">
        <v>546679</v>
      </c>
      <c r="N1339" s="1">
        <v>43403</v>
      </c>
      <c r="O1339" s="1">
        <v>43434</v>
      </c>
      <c r="P1339" s="1">
        <v>43473</v>
      </c>
      <c r="Q1339" s="1" t="s">
        <v>42</v>
      </c>
      <c r="R1339">
        <v>2019</v>
      </c>
      <c r="S1339">
        <v>2019</v>
      </c>
      <c r="T1339" t="s">
        <v>51</v>
      </c>
      <c r="U1339" t="s">
        <v>51</v>
      </c>
      <c r="V1339" t="s">
        <v>155</v>
      </c>
      <c r="W1339" t="s">
        <v>73</v>
      </c>
      <c r="X1339">
        <v>100</v>
      </c>
      <c r="Y1339">
        <v>27</v>
      </c>
      <c r="Z1339">
        <v>72</v>
      </c>
      <c r="AA1339" t="s">
        <v>263</v>
      </c>
      <c r="AB1339" t="s">
        <v>70</v>
      </c>
      <c r="AC1339">
        <v>31</v>
      </c>
      <c r="AD1339">
        <v>39</v>
      </c>
      <c r="AE1339">
        <v>70</v>
      </c>
      <c r="AF1339" t="s">
        <v>71</v>
      </c>
      <c r="AG1339" t="s">
        <v>72</v>
      </c>
      <c r="AH1339">
        <v>2</v>
      </c>
      <c r="AI1339">
        <v>2</v>
      </c>
      <c r="AJ1339">
        <v>1914</v>
      </c>
      <c r="AK1339">
        <v>1910</v>
      </c>
      <c r="AL1339" t="s">
        <v>173</v>
      </c>
      <c r="AM1339" t="s">
        <v>73</v>
      </c>
      <c r="AN1339">
        <v>1680</v>
      </c>
    </row>
    <row r="1340" spans="1:40" x14ac:dyDescent="0.25">
      <c r="A1340">
        <v>14279000015</v>
      </c>
      <c r="B1340" t="s">
        <v>833</v>
      </c>
      <c r="C1340" t="s">
        <v>38</v>
      </c>
      <c r="D1340" t="s">
        <v>39</v>
      </c>
      <c r="E1340" t="s">
        <v>40</v>
      </c>
      <c r="F1340" t="s">
        <v>834</v>
      </c>
      <c r="G1340" s="1">
        <v>43423</v>
      </c>
      <c r="H1340" s="2">
        <v>44153</v>
      </c>
      <c r="I1340" t="s">
        <v>266</v>
      </c>
      <c r="J1340">
        <v>2018</v>
      </c>
      <c r="K1340">
        <v>2019</v>
      </c>
      <c r="L1340" s="7">
        <v>27550</v>
      </c>
      <c r="M1340">
        <v>1</v>
      </c>
      <c r="N1340" s="1">
        <v>43420</v>
      </c>
      <c r="O1340" s="1">
        <v>43455</v>
      </c>
      <c r="P1340" s="1">
        <v>43480</v>
      </c>
      <c r="Q1340" s="1" t="s">
        <v>42</v>
      </c>
      <c r="R1340">
        <v>2019</v>
      </c>
      <c r="S1340">
        <v>2019</v>
      </c>
      <c r="T1340" t="s">
        <v>835</v>
      </c>
      <c r="U1340" t="s">
        <v>44</v>
      </c>
      <c r="V1340" t="s">
        <v>155</v>
      </c>
      <c r="W1340" t="s">
        <v>73</v>
      </c>
      <c r="X1340">
        <v>100</v>
      </c>
      <c r="Y1340">
        <v>2</v>
      </c>
      <c r="Z1340">
        <v>74</v>
      </c>
      <c r="AA1340" t="s">
        <v>132</v>
      </c>
      <c r="AB1340" t="s">
        <v>70</v>
      </c>
      <c r="AC1340">
        <v>35</v>
      </c>
      <c r="AD1340">
        <v>25</v>
      </c>
      <c r="AE1340">
        <v>60</v>
      </c>
      <c r="AF1340" t="s">
        <v>325</v>
      </c>
      <c r="AG1340" t="s">
        <v>326</v>
      </c>
      <c r="AH1340">
        <v>1</v>
      </c>
      <c r="AJ1340">
        <v>1925</v>
      </c>
      <c r="AK1340">
        <v>1920</v>
      </c>
      <c r="AL1340" t="s">
        <v>173</v>
      </c>
      <c r="AM1340" t="s">
        <v>173</v>
      </c>
      <c r="AN1340">
        <v>2032</v>
      </c>
    </row>
    <row r="1341" spans="1:40" x14ac:dyDescent="0.25">
      <c r="A1341">
        <v>14295040280</v>
      </c>
      <c r="B1341" t="s">
        <v>939</v>
      </c>
      <c r="C1341" t="s">
        <v>38</v>
      </c>
      <c r="D1341" t="s">
        <v>67</v>
      </c>
      <c r="E1341" t="s">
        <v>67</v>
      </c>
      <c r="F1341" t="s">
        <v>940</v>
      </c>
      <c r="G1341" s="1">
        <v>43434</v>
      </c>
      <c r="H1341" s="2">
        <v>44153</v>
      </c>
      <c r="I1341" t="s">
        <v>266</v>
      </c>
      <c r="J1341">
        <v>2018</v>
      </c>
      <c r="K1341">
        <v>2019</v>
      </c>
      <c r="L1341" s="7">
        <v>13248</v>
      </c>
      <c r="M1341">
        <v>4</v>
      </c>
      <c r="N1341" s="1">
        <v>43423</v>
      </c>
      <c r="O1341" s="1">
        <v>43518</v>
      </c>
      <c r="P1341" s="1">
        <v>43535</v>
      </c>
      <c r="Q1341" s="1" t="s">
        <v>69</v>
      </c>
      <c r="R1341">
        <v>2019</v>
      </c>
      <c r="S1341">
        <v>2019</v>
      </c>
      <c r="T1341" t="s">
        <v>51</v>
      </c>
      <c r="U1341" t="s">
        <v>51</v>
      </c>
      <c r="V1341" t="s">
        <v>155</v>
      </c>
      <c r="W1341" t="s">
        <v>73</v>
      </c>
      <c r="X1341">
        <v>100</v>
      </c>
      <c r="Y1341">
        <v>2</v>
      </c>
      <c r="Z1341">
        <v>74</v>
      </c>
      <c r="AA1341" t="s">
        <v>132</v>
      </c>
      <c r="AB1341" t="s">
        <v>70</v>
      </c>
      <c r="AC1341">
        <v>95</v>
      </c>
      <c r="AD1341">
        <v>17</v>
      </c>
      <c r="AE1341">
        <v>112</v>
      </c>
      <c r="AF1341" t="s">
        <v>71</v>
      </c>
      <c r="AG1341" t="s">
        <v>72</v>
      </c>
      <c r="AH1341">
        <v>1</v>
      </c>
      <c r="AI1341">
        <v>1</v>
      </c>
      <c r="AJ1341">
        <v>1955</v>
      </c>
      <c r="AK1341">
        <v>1950</v>
      </c>
      <c r="AL1341" t="s">
        <v>73</v>
      </c>
      <c r="AM1341" t="s">
        <v>73</v>
      </c>
      <c r="AN1341">
        <v>1152</v>
      </c>
    </row>
    <row r="1342" spans="1:40" x14ac:dyDescent="0.25">
      <c r="A1342">
        <v>14295040120</v>
      </c>
      <c r="B1342" t="s">
        <v>965</v>
      </c>
      <c r="C1342" t="s">
        <v>38</v>
      </c>
      <c r="D1342" t="s">
        <v>67</v>
      </c>
      <c r="E1342" t="s">
        <v>67</v>
      </c>
      <c r="F1342" t="s">
        <v>940</v>
      </c>
      <c r="G1342" s="1">
        <v>43434</v>
      </c>
      <c r="H1342" s="2">
        <v>44153</v>
      </c>
      <c r="I1342" t="s">
        <v>266</v>
      </c>
      <c r="J1342">
        <v>2018</v>
      </c>
      <c r="K1342">
        <v>2019</v>
      </c>
      <c r="L1342" s="7">
        <v>15967</v>
      </c>
      <c r="M1342">
        <v>3</v>
      </c>
      <c r="N1342" s="1">
        <v>43423</v>
      </c>
      <c r="O1342" s="1">
        <v>43509</v>
      </c>
      <c r="P1342" s="1">
        <v>43542</v>
      </c>
      <c r="Q1342" s="1" t="s">
        <v>69</v>
      </c>
      <c r="R1342">
        <v>2019</v>
      </c>
      <c r="S1342">
        <v>2019</v>
      </c>
      <c r="T1342" t="s">
        <v>51</v>
      </c>
      <c r="U1342" t="s">
        <v>51</v>
      </c>
      <c r="V1342" t="s">
        <v>155</v>
      </c>
      <c r="W1342" t="s">
        <v>73</v>
      </c>
      <c r="X1342">
        <v>100</v>
      </c>
      <c r="Y1342">
        <v>2</v>
      </c>
      <c r="Z1342">
        <v>74</v>
      </c>
      <c r="AA1342" t="s">
        <v>132</v>
      </c>
      <c r="AB1342" t="s">
        <v>70</v>
      </c>
      <c r="AC1342">
        <v>86</v>
      </c>
      <c r="AD1342">
        <v>33</v>
      </c>
      <c r="AE1342">
        <v>119</v>
      </c>
      <c r="AF1342" t="s">
        <v>71</v>
      </c>
      <c r="AG1342" t="s">
        <v>72</v>
      </c>
      <c r="AH1342">
        <v>2</v>
      </c>
      <c r="AI1342">
        <v>2</v>
      </c>
      <c r="AJ1342">
        <v>1900</v>
      </c>
      <c r="AK1342">
        <v>1900</v>
      </c>
      <c r="AL1342" t="s">
        <v>73</v>
      </c>
      <c r="AM1342" t="s">
        <v>73</v>
      </c>
      <c r="AN1342">
        <v>1634</v>
      </c>
    </row>
    <row r="1343" spans="1:40" x14ac:dyDescent="0.25">
      <c r="A1343">
        <v>14293000350</v>
      </c>
      <c r="B1343" t="s">
        <v>996</v>
      </c>
      <c r="C1343" t="s">
        <v>38</v>
      </c>
      <c r="D1343" t="s">
        <v>67</v>
      </c>
      <c r="E1343" t="s">
        <v>67</v>
      </c>
      <c r="F1343" t="s">
        <v>940</v>
      </c>
      <c r="G1343" s="1">
        <v>43434</v>
      </c>
      <c r="H1343" s="2">
        <v>44153</v>
      </c>
      <c r="I1343" t="s">
        <v>266</v>
      </c>
      <c r="J1343">
        <v>2018</v>
      </c>
      <c r="K1343">
        <v>2019</v>
      </c>
      <c r="L1343" s="7">
        <v>12600</v>
      </c>
      <c r="M1343">
        <v>9</v>
      </c>
      <c r="N1343" s="1">
        <v>43423</v>
      </c>
      <c r="O1343" s="1">
        <v>43509</v>
      </c>
      <c r="P1343" s="1">
        <v>43551</v>
      </c>
      <c r="Q1343" s="1" t="s">
        <v>69</v>
      </c>
      <c r="R1343">
        <v>2019</v>
      </c>
      <c r="S1343">
        <v>2019</v>
      </c>
      <c r="T1343" t="s">
        <v>51</v>
      </c>
      <c r="U1343" t="s">
        <v>51</v>
      </c>
      <c r="V1343" t="s">
        <v>155</v>
      </c>
      <c r="W1343" t="s">
        <v>73</v>
      </c>
      <c r="X1343">
        <v>100</v>
      </c>
      <c r="Y1343">
        <v>2</v>
      </c>
      <c r="Z1343">
        <v>74</v>
      </c>
      <c r="AA1343" t="s">
        <v>132</v>
      </c>
      <c r="AB1343" t="s">
        <v>70</v>
      </c>
      <c r="AC1343">
        <v>86</v>
      </c>
      <c r="AD1343">
        <v>42</v>
      </c>
      <c r="AE1343">
        <v>128</v>
      </c>
      <c r="AF1343" t="s">
        <v>71</v>
      </c>
      <c r="AG1343" t="s">
        <v>72</v>
      </c>
      <c r="AH1343">
        <v>1</v>
      </c>
      <c r="AI1343">
        <v>1</v>
      </c>
      <c r="AJ1343">
        <v>1904</v>
      </c>
      <c r="AK1343">
        <v>1900</v>
      </c>
      <c r="AL1343" t="s">
        <v>173</v>
      </c>
      <c r="AM1343" t="s">
        <v>73</v>
      </c>
      <c r="AN1343">
        <v>630</v>
      </c>
    </row>
    <row r="1344" spans="1:40" x14ac:dyDescent="0.25">
      <c r="A1344">
        <v>15637000390</v>
      </c>
      <c r="B1344" t="s">
        <v>997</v>
      </c>
      <c r="C1344" t="s">
        <v>38</v>
      </c>
      <c r="D1344" t="s">
        <v>67</v>
      </c>
      <c r="E1344" t="s">
        <v>67</v>
      </c>
      <c r="F1344" t="s">
        <v>940</v>
      </c>
      <c r="G1344" s="1">
        <v>43434</v>
      </c>
      <c r="H1344" s="2">
        <v>44153</v>
      </c>
      <c r="I1344" t="s">
        <v>266</v>
      </c>
      <c r="J1344">
        <v>2018</v>
      </c>
      <c r="K1344">
        <v>2019</v>
      </c>
      <c r="L1344" s="7">
        <v>21860</v>
      </c>
      <c r="M1344">
        <v>10</v>
      </c>
      <c r="N1344" s="1">
        <v>43423</v>
      </c>
      <c r="O1344" s="1">
        <v>43502</v>
      </c>
      <c r="P1344" s="1">
        <v>43551</v>
      </c>
      <c r="Q1344" s="1" t="s">
        <v>69</v>
      </c>
      <c r="R1344">
        <v>2019</v>
      </c>
      <c r="S1344">
        <v>2019</v>
      </c>
      <c r="T1344" t="s">
        <v>51</v>
      </c>
      <c r="U1344" t="s">
        <v>51</v>
      </c>
      <c r="V1344" t="s">
        <v>155</v>
      </c>
      <c r="W1344" t="s">
        <v>73</v>
      </c>
      <c r="X1344">
        <v>100</v>
      </c>
      <c r="Y1344">
        <v>2</v>
      </c>
      <c r="Z1344">
        <v>74</v>
      </c>
      <c r="AA1344" t="s">
        <v>132</v>
      </c>
      <c r="AB1344" t="s">
        <v>70</v>
      </c>
      <c r="AC1344">
        <v>79</v>
      </c>
      <c r="AD1344">
        <v>49</v>
      </c>
      <c r="AE1344">
        <v>128</v>
      </c>
      <c r="AF1344" t="s">
        <v>71</v>
      </c>
      <c r="AG1344" t="s">
        <v>86</v>
      </c>
      <c r="AH1344">
        <v>2</v>
      </c>
      <c r="AI1344">
        <v>4</v>
      </c>
      <c r="AJ1344">
        <v>1922</v>
      </c>
      <c r="AK1344">
        <v>1920</v>
      </c>
      <c r="AL1344" t="s">
        <v>73</v>
      </c>
      <c r="AM1344" t="s">
        <v>73</v>
      </c>
      <c r="AN1344">
        <v>3876</v>
      </c>
    </row>
    <row r="1345" spans="1:40" x14ac:dyDescent="0.25">
      <c r="A1345">
        <v>15637000340</v>
      </c>
      <c r="B1345" t="s">
        <v>1005</v>
      </c>
      <c r="C1345" t="s">
        <v>38</v>
      </c>
      <c r="D1345" t="s">
        <v>67</v>
      </c>
      <c r="E1345" t="s">
        <v>67</v>
      </c>
      <c r="F1345" t="s">
        <v>940</v>
      </c>
      <c r="G1345" s="1">
        <v>43434</v>
      </c>
      <c r="H1345" s="2">
        <v>44153</v>
      </c>
      <c r="I1345" t="s">
        <v>266</v>
      </c>
      <c r="J1345">
        <v>2018</v>
      </c>
      <c r="K1345">
        <v>2019</v>
      </c>
      <c r="L1345" s="7">
        <v>13692</v>
      </c>
      <c r="M1345">
        <v>11</v>
      </c>
      <c r="N1345" s="1">
        <v>43423</v>
      </c>
      <c r="O1345" s="1">
        <v>43502</v>
      </c>
      <c r="P1345" s="1">
        <v>43553</v>
      </c>
      <c r="Q1345" s="1" t="s">
        <v>69</v>
      </c>
      <c r="R1345">
        <v>2019</v>
      </c>
      <c r="S1345">
        <v>2019</v>
      </c>
      <c r="T1345" t="s">
        <v>51</v>
      </c>
      <c r="U1345" t="s">
        <v>51</v>
      </c>
      <c r="V1345" t="s">
        <v>155</v>
      </c>
      <c r="W1345" t="s">
        <v>73</v>
      </c>
      <c r="X1345">
        <v>100</v>
      </c>
      <c r="Y1345">
        <v>2</v>
      </c>
      <c r="Z1345">
        <v>74</v>
      </c>
      <c r="AA1345" t="s">
        <v>132</v>
      </c>
      <c r="AB1345" t="s">
        <v>70</v>
      </c>
      <c r="AC1345">
        <v>79</v>
      </c>
      <c r="AD1345">
        <v>51</v>
      </c>
      <c r="AE1345">
        <v>130</v>
      </c>
      <c r="AF1345" t="s">
        <v>71</v>
      </c>
      <c r="AG1345" t="s">
        <v>86</v>
      </c>
      <c r="AH1345">
        <v>1</v>
      </c>
      <c r="AI1345">
        <v>1</v>
      </c>
      <c r="AJ1345">
        <v>1917</v>
      </c>
      <c r="AK1345">
        <v>1910</v>
      </c>
      <c r="AL1345" t="s">
        <v>73</v>
      </c>
      <c r="AM1345" t="s">
        <v>73</v>
      </c>
      <c r="AN1345">
        <v>940</v>
      </c>
    </row>
    <row r="1346" spans="1:40" x14ac:dyDescent="0.25">
      <c r="A1346">
        <v>14288000170</v>
      </c>
      <c r="B1346" t="s">
        <v>1002</v>
      </c>
      <c r="C1346" t="s">
        <v>38</v>
      </c>
      <c r="D1346" t="s">
        <v>67</v>
      </c>
      <c r="E1346" t="s">
        <v>67</v>
      </c>
      <c r="F1346" t="s">
        <v>940</v>
      </c>
      <c r="G1346" s="1">
        <v>43434</v>
      </c>
      <c r="H1346" s="2">
        <v>44153</v>
      </c>
      <c r="I1346" t="s">
        <v>266</v>
      </c>
      <c r="J1346">
        <v>2018</v>
      </c>
      <c r="K1346">
        <v>2019</v>
      </c>
      <c r="L1346" s="7">
        <v>14352</v>
      </c>
      <c r="M1346">
        <v>14</v>
      </c>
      <c r="N1346" s="1">
        <v>43423</v>
      </c>
      <c r="O1346" s="1">
        <v>43532</v>
      </c>
      <c r="P1346" s="1">
        <v>43553</v>
      </c>
      <c r="Q1346" s="1" t="s">
        <v>69</v>
      </c>
      <c r="R1346">
        <v>2019</v>
      </c>
      <c r="S1346">
        <v>2019</v>
      </c>
      <c r="T1346" t="s">
        <v>51</v>
      </c>
      <c r="U1346" t="s">
        <v>51</v>
      </c>
      <c r="V1346" t="s">
        <v>155</v>
      </c>
      <c r="W1346" t="s">
        <v>73</v>
      </c>
      <c r="X1346">
        <v>100</v>
      </c>
      <c r="Y1346">
        <v>2</v>
      </c>
      <c r="Z1346">
        <v>74</v>
      </c>
      <c r="AA1346" t="s">
        <v>132</v>
      </c>
      <c r="AB1346" t="s">
        <v>70</v>
      </c>
      <c r="AC1346">
        <v>109</v>
      </c>
      <c r="AD1346">
        <v>21</v>
      </c>
      <c r="AE1346">
        <v>130</v>
      </c>
      <c r="AF1346" t="s">
        <v>71</v>
      </c>
      <c r="AG1346" t="s">
        <v>72</v>
      </c>
      <c r="AH1346">
        <v>2</v>
      </c>
      <c r="AI1346">
        <v>2</v>
      </c>
      <c r="AJ1346">
        <v>1907</v>
      </c>
      <c r="AK1346">
        <v>1900</v>
      </c>
      <c r="AL1346" t="s">
        <v>173</v>
      </c>
      <c r="AM1346" t="s">
        <v>73</v>
      </c>
      <c r="AN1346">
        <v>1472</v>
      </c>
    </row>
    <row r="1347" spans="1:40" x14ac:dyDescent="0.25">
      <c r="A1347">
        <v>15434000360</v>
      </c>
      <c r="B1347" t="s">
        <v>1001</v>
      </c>
      <c r="C1347" t="s">
        <v>38</v>
      </c>
      <c r="D1347" t="s">
        <v>67</v>
      </c>
      <c r="E1347" t="s">
        <v>67</v>
      </c>
      <c r="F1347" t="s">
        <v>940</v>
      </c>
      <c r="G1347" s="1">
        <v>43434</v>
      </c>
      <c r="H1347" s="2">
        <v>44153</v>
      </c>
      <c r="I1347" t="s">
        <v>266</v>
      </c>
      <c r="J1347">
        <v>2018</v>
      </c>
      <c r="K1347">
        <v>2019</v>
      </c>
      <c r="L1347" s="7">
        <v>12928</v>
      </c>
      <c r="M1347">
        <v>15</v>
      </c>
      <c r="N1347" s="1">
        <v>43423</v>
      </c>
      <c r="O1347" s="1">
        <v>43535</v>
      </c>
      <c r="P1347" s="1">
        <v>43553</v>
      </c>
      <c r="Q1347" s="1" t="s">
        <v>69</v>
      </c>
      <c r="R1347">
        <v>2019</v>
      </c>
      <c r="S1347">
        <v>2019</v>
      </c>
      <c r="T1347" t="s">
        <v>51</v>
      </c>
      <c r="U1347" t="s">
        <v>51</v>
      </c>
      <c r="V1347" t="s">
        <v>155</v>
      </c>
      <c r="W1347" t="s">
        <v>73</v>
      </c>
      <c r="X1347">
        <v>100</v>
      </c>
      <c r="Y1347">
        <v>2</v>
      </c>
      <c r="Z1347">
        <v>74</v>
      </c>
      <c r="AA1347" t="s">
        <v>132</v>
      </c>
      <c r="AB1347" t="s">
        <v>70</v>
      </c>
      <c r="AC1347">
        <v>112</v>
      </c>
      <c r="AD1347">
        <v>18</v>
      </c>
      <c r="AE1347">
        <v>130</v>
      </c>
      <c r="AF1347" t="s">
        <v>71</v>
      </c>
      <c r="AG1347" t="s">
        <v>72</v>
      </c>
      <c r="AH1347">
        <v>1</v>
      </c>
      <c r="AI1347">
        <v>1</v>
      </c>
      <c r="AJ1347">
        <v>1927</v>
      </c>
      <c r="AK1347">
        <v>1920</v>
      </c>
      <c r="AL1347" t="s">
        <v>73</v>
      </c>
      <c r="AM1347" t="s">
        <v>73</v>
      </c>
      <c r="AN1347">
        <v>808</v>
      </c>
    </row>
    <row r="1348" spans="1:40" x14ac:dyDescent="0.25">
      <c r="A1348">
        <v>15434000290</v>
      </c>
      <c r="B1348" t="s">
        <v>1003</v>
      </c>
      <c r="C1348" t="s">
        <v>38</v>
      </c>
      <c r="D1348" t="s">
        <v>67</v>
      </c>
      <c r="E1348" t="s">
        <v>67</v>
      </c>
      <c r="F1348" t="s">
        <v>940</v>
      </c>
      <c r="G1348" s="1">
        <v>43434</v>
      </c>
      <c r="H1348" s="2">
        <v>44153</v>
      </c>
      <c r="I1348" t="s">
        <v>266</v>
      </c>
      <c r="J1348">
        <v>2018</v>
      </c>
      <c r="K1348">
        <v>2019</v>
      </c>
      <c r="L1348" s="7">
        <v>16691</v>
      </c>
      <c r="M1348">
        <v>16</v>
      </c>
      <c r="N1348" s="1">
        <v>43423</v>
      </c>
      <c r="O1348" s="1">
        <v>43532</v>
      </c>
      <c r="P1348" s="1">
        <v>43553</v>
      </c>
      <c r="Q1348" s="1" t="s">
        <v>69</v>
      </c>
      <c r="R1348">
        <v>2019</v>
      </c>
      <c r="S1348">
        <v>2019</v>
      </c>
      <c r="T1348" t="s">
        <v>51</v>
      </c>
      <c r="U1348" t="s">
        <v>51</v>
      </c>
      <c r="V1348" t="s">
        <v>155</v>
      </c>
      <c r="W1348" t="s">
        <v>73</v>
      </c>
      <c r="X1348">
        <v>100</v>
      </c>
      <c r="Y1348">
        <v>2</v>
      </c>
      <c r="Z1348">
        <v>74</v>
      </c>
      <c r="AA1348" t="s">
        <v>132</v>
      </c>
      <c r="AB1348" t="s">
        <v>70</v>
      </c>
      <c r="AC1348">
        <v>109</v>
      </c>
      <c r="AD1348">
        <v>21</v>
      </c>
      <c r="AE1348">
        <v>130</v>
      </c>
      <c r="AF1348" t="s">
        <v>71</v>
      </c>
      <c r="AG1348" t="s">
        <v>72</v>
      </c>
      <c r="AH1348">
        <v>1</v>
      </c>
      <c r="AI1348">
        <v>1</v>
      </c>
      <c r="AJ1348">
        <v>1936</v>
      </c>
      <c r="AK1348">
        <v>1930</v>
      </c>
      <c r="AL1348" t="s">
        <v>73</v>
      </c>
      <c r="AM1348" t="s">
        <v>73</v>
      </c>
      <c r="AN1348">
        <v>708</v>
      </c>
    </row>
    <row r="1349" spans="1:40" x14ac:dyDescent="0.25">
      <c r="A1349">
        <v>15434000280</v>
      </c>
      <c r="B1349" t="s">
        <v>1004</v>
      </c>
      <c r="C1349" t="s">
        <v>38</v>
      </c>
      <c r="D1349" t="s">
        <v>67</v>
      </c>
      <c r="E1349" t="s">
        <v>67</v>
      </c>
      <c r="F1349" t="s">
        <v>940</v>
      </c>
      <c r="G1349" s="1">
        <v>43434</v>
      </c>
      <c r="H1349" s="2">
        <v>44153</v>
      </c>
      <c r="I1349" t="s">
        <v>266</v>
      </c>
      <c r="J1349">
        <v>2018</v>
      </c>
      <c r="K1349">
        <v>2019</v>
      </c>
      <c r="L1349" s="7">
        <v>14349</v>
      </c>
      <c r="M1349">
        <v>17</v>
      </c>
      <c r="N1349" s="1">
        <v>43423</v>
      </c>
      <c r="O1349" s="1">
        <v>43532</v>
      </c>
      <c r="P1349" s="1">
        <v>43553</v>
      </c>
      <c r="Q1349" s="1" t="s">
        <v>69</v>
      </c>
      <c r="R1349">
        <v>2019</v>
      </c>
      <c r="S1349">
        <v>2019</v>
      </c>
      <c r="T1349" t="s">
        <v>51</v>
      </c>
      <c r="U1349" t="s">
        <v>51</v>
      </c>
      <c r="V1349" t="s">
        <v>155</v>
      </c>
      <c r="W1349" t="s">
        <v>73</v>
      </c>
      <c r="X1349">
        <v>100</v>
      </c>
      <c r="Y1349">
        <v>2</v>
      </c>
      <c r="Z1349">
        <v>74</v>
      </c>
      <c r="AA1349" t="s">
        <v>132</v>
      </c>
      <c r="AB1349" t="s">
        <v>70</v>
      </c>
      <c r="AC1349">
        <v>109</v>
      </c>
      <c r="AD1349">
        <v>21</v>
      </c>
      <c r="AE1349">
        <v>130</v>
      </c>
      <c r="AF1349" t="s">
        <v>71</v>
      </c>
      <c r="AG1349" t="s">
        <v>72</v>
      </c>
      <c r="AH1349">
        <v>1.5</v>
      </c>
      <c r="AI1349">
        <v>1</v>
      </c>
      <c r="AJ1349">
        <v>1939</v>
      </c>
      <c r="AK1349">
        <v>1930</v>
      </c>
      <c r="AL1349" t="s">
        <v>173</v>
      </c>
      <c r="AM1349" t="s">
        <v>73</v>
      </c>
      <c r="AN1349">
        <v>1221</v>
      </c>
    </row>
    <row r="1350" spans="1:40" x14ac:dyDescent="0.25">
      <c r="A1350">
        <v>14288000240</v>
      </c>
      <c r="B1350" t="s">
        <v>1015</v>
      </c>
      <c r="C1350" t="s">
        <v>38</v>
      </c>
      <c r="D1350" t="s">
        <v>67</v>
      </c>
      <c r="E1350" t="s">
        <v>67</v>
      </c>
      <c r="F1350" t="s">
        <v>940</v>
      </c>
      <c r="G1350" s="1">
        <v>43434</v>
      </c>
      <c r="H1350" s="2">
        <v>44153</v>
      </c>
      <c r="I1350" t="s">
        <v>266</v>
      </c>
      <c r="J1350">
        <v>2018</v>
      </c>
      <c r="K1350">
        <v>2019</v>
      </c>
      <c r="L1350" s="7">
        <v>14159</v>
      </c>
      <c r="M1350">
        <v>13</v>
      </c>
      <c r="N1350" s="1">
        <v>43423</v>
      </c>
      <c r="O1350" s="1">
        <v>43532</v>
      </c>
      <c r="P1350" s="1">
        <v>43557</v>
      </c>
      <c r="Q1350" s="1" t="s">
        <v>124</v>
      </c>
      <c r="R1350">
        <v>2019</v>
      </c>
      <c r="S1350">
        <v>2019</v>
      </c>
      <c r="T1350" t="s">
        <v>51</v>
      </c>
      <c r="U1350" t="s">
        <v>51</v>
      </c>
      <c r="V1350" t="s">
        <v>155</v>
      </c>
      <c r="W1350" t="s">
        <v>73</v>
      </c>
      <c r="X1350">
        <v>100</v>
      </c>
      <c r="Y1350">
        <v>2</v>
      </c>
      <c r="Z1350">
        <v>74</v>
      </c>
      <c r="AA1350" t="s">
        <v>132</v>
      </c>
      <c r="AB1350" t="s">
        <v>70</v>
      </c>
      <c r="AC1350">
        <v>109</v>
      </c>
      <c r="AD1350">
        <v>25</v>
      </c>
      <c r="AE1350">
        <v>134</v>
      </c>
      <c r="AF1350" t="s">
        <v>71</v>
      </c>
      <c r="AG1350" t="s">
        <v>72</v>
      </c>
      <c r="AH1350">
        <v>1</v>
      </c>
      <c r="AI1350">
        <v>1</v>
      </c>
      <c r="AJ1350">
        <v>1905</v>
      </c>
      <c r="AK1350">
        <v>1900</v>
      </c>
      <c r="AL1350" t="s">
        <v>73</v>
      </c>
      <c r="AM1350" t="s">
        <v>73</v>
      </c>
      <c r="AN1350">
        <v>1005</v>
      </c>
    </row>
    <row r="1351" spans="1:40" x14ac:dyDescent="0.25">
      <c r="A1351">
        <v>15275000030</v>
      </c>
      <c r="B1351" t="s">
        <v>1127</v>
      </c>
      <c r="C1351" t="s">
        <v>38</v>
      </c>
      <c r="D1351" t="s">
        <v>67</v>
      </c>
      <c r="E1351" t="s">
        <v>67</v>
      </c>
      <c r="F1351" t="s">
        <v>940</v>
      </c>
      <c r="G1351" s="1">
        <v>43434</v>
      </c>
      <c r="H1351" s="2">
        <v>44153</v>
      </c>
      <c r="I1351" t="s">
        <v>266</v>
      </c>
      <c r="J1351">
        <v>2018</v>
      </c>
      <c r="K1351">
        <v>2019</v>
      </c>
      <c r="L1351" s="7">
        <v>14980</v>
      </c>
      <c r="M1351">
        <v>7</v>
      </c>
      <c r="N1351" s="1">
        <v>43423</v>
      </c>
      <c r="O1351" s="1">
        <v>43560</v>
      </c>
      <c r="P1351" s="1">
        <v>43607</v>
      </c>
      <c r="Q1351" s="1" t="s">
        <v>142</v>
      </c>
      <c r="R1351">
        <v>2019</v>
      </c>
      <c r="S1351">
        <v>2019</v>
      </c>
      <c r="T1351" t="s">
        <v>51</v>
      </c>
      <c r="U1351" t="s">
        <v>51</v>
      </c>
      <c r="V1351" t="s">
        <v>155</v>
      </c>
      <c r="W1351" t="s">
        <v>73</v>
      </c>
      <c r="X1351">
        <v>100</v>
      </c>
      <c r="Y1351">
        <v>2</v>
      </c>
      <c r="Z1351">
        <v>74</v>
      </c>
      <c r="AA1351" t="s">
        <v>132</v>
      </c>
      <c r="AB1351" t="s">
        <v>70</v>
      </c>
      <c r="AC1351">
        <v>137</v>
      </c>
      <c r="AD1351">
        <v>47</v>
      </c>
      <c r="AE1351">
        <v>184</v>
      </c>
      <c r="AF1351" t="s">
        <v>71</v>
      </c>
      <c r="AG1351" t="s">
        <v>86</v>
      </c>
      <c r="AH1351">
        <v>2</v>
      </c>
      <c r="AI1351">
        <v>2</v>
      </c>
      <c r="AJ1351">
        <v>1914</v>
      </c>
      <c r="AK1351">
        <v>1910</v>
      </c>
      <c r="AL1351" t="s">
        <v>173</v>
      </c>
      <c r="AM1351" t="s">
        <v>73</v>
      </c>
      <c r="AN1351">
        <v>2460</v>
      </c>
    </row>
    <row r="1352" spans="1:40" x14ac:dyDescent="0.25">
      <c r="A1352">
        <v>15401000190</v>
      </c>
      <c r="B1352" t="s">
        <v>1128</v>
      </c>
      <c r="C1352" t="s">
        <v>38</v>
      </c>
      <c r="D1352" t="s">
        <v>67</v>
      </c>
      <c r="E1352" t="s">
        <v>67</v>
      </c>
      <c r="F1352" t="s">
        <v>940</v>
      </c>
      <c r="G1352" s="1">
        <v>43434</v>
      </c>
      <c r="H1352" s="2">
        <v>44153</v>
      </c>
      <c r="I1352" t="s">
        <v>266</v>
      </c>
      <c r="J1352">
        <v>2018</v>
      </c>
      <c r="K1352">
        <v>2019</v>
      </c>
      <c r="L1352" s="7">
        <v>14280</v>
      </c>
      <c r="M1352">
        <v>8</v>
      </c>
      <c r="N1352" s="1">
        <v>43423</v>
      </c>
      <c r="O1352" s="1">
        <v>43560</v>
      </c>
      <c r="P1352" s="1">
        <v>43607</v>
      </c>
      <c r="Q1352" s="1" t="s">
        <v>142</v>
      </c>
      <c r="R1352">
        <v>2019</v>
      </c>
      <c r="S1352">
        <v>2019</v>
      </c>
      <c r="T1352" t="s">
        <v>51</v>
      </c>
      <c r="U1352" t="s">
        <v>51</v>
      </c>
      <c r="V1352" t="s">
        <v>155</v>
      </c>
      <c r="W1352" t="s">
        <v>73</v>
      </c>
      <c r="X1352">
        <v>100</v>
      </c>
      <c r="Y1352">
        <v>2</v>
      </c>
      <c r="Z1352">
        <v>74</v>
      </c>
      <c r="AA1352" t="s">
        <v>132</v>
      </c>
      <c r="AB1352" t="s">
        <v>70</v>
      </c>
      <c r="AC1352">
        <v>137</v>
      </c>
      <c r="AD1352">
        <v>47</v>
      </c>
      <c r="AE1352">
        <v>184</v>
      </c>
      <c r="AF1352" t="s">
        <v>71</v>
      </c>
      <c r="AG1352" t="s">
        <v>86</v>
      </c>
      <c r="AH1352">
        <v>1</v>
      </c>
      <c r="AI1352">
        <v>1</v>
      </c>
      <c r="AJ1352">
        <v>1909</v>
      </c>
      <c r="AK1352">
        <v>1900</v>
      </c>
      <c r="AL1352" t="s">
        <v>173</v>
      </c>
      <c r="AM1352" t="s">
        <v>73</v>
      </c>
      <c r="AN1352">
        <v>875</v>
      </c>
    </row>
    <row r="1353" spans="1:40" x14ac:dyDescent="0.25">
      <c r="A1353">
        <v>15277000100</v>
      </c>
      <c r="B1353" t="s">
        <v>1129</v>
      </c>
      <c r="C1353" t="s">
        <v>38</v>
      </c>
      <c r="D1353" t="s">
        <v>67</v>
      </c>
      <c r="E1353" t="s">
        <v>67</v>
      </c>
      <c r="F1353" t="s">
        <v>940</v>
      </c>
      <c r="G1353" s="1">
        <v>43434</v>
      </c>
      <c r="H1353" s="2">
        <v>44153</v>
      </c>
      <c r="I1353" t="s">
        <v>266</v>
      </c>
      <c r="J1353">
        <v>2018</v>
      </c>
      <c r="K1353">
        <v>2019</v>
      </c>
      <c r="L1353" s="7">
        <v>13350</v>
      </c>
      <c r="M1353">
        <v>19</v>
      </c>
      <c r="N1353" s="1">
        <v>43423</v>
      </c>
      <c r="O1353" s="1">
        <v>43560</v>
      </c>
      <c r="P1353" s="1">
        <v>43607</v>
      </c>
      <c r="Q1353" s="1" t="s">
        <v>142</v>
      </c>
      <c r="R1353">
        <v>2019</v>
      </c>
      <c r="S1353">
        <v>2019</v>
      </c>
      <c r="T1353" t="s">
        <v>51</v>
      </c>
      <c r="U1353" t="s">
        <v>51</v>
      </c>
      <c r="V1353" t="s">
        <v>155</v>
      </c>
      <c r="W1353" t="s">
        <v>73</v>
      </c>
      <c r="X1353">
        <v>100</v>
      </c>
      <c r="Y1353">
        <v>2</v>
      </c>
      <c r="Z1353">
        <v>74</v>
      </c>
      <c r="AA1353" t="s">
        <v>132</v>
      </c>
      <c r="AB1353" t="s">
        <v>70</v>
      </c>
      <c r="AC1353">
        <v>137</v>
      </c>
      <c r="AD1353">
        <v>47</v>
      </c>
      <c r="AE1353">
        <v>184</v>
      </c>
      <c r="AF1353" t="s">
        <v>71</v>
      </c>
      <c r="AG1353" t="s">
        <v>72</v>
      </c>
      <c r="AH1353">
        <v>1</v>
      </c>
      <c r="AI1353">
        <v>1</v>
      </c>
      <c r="AJ1353">
        <v>1924</v>
      </c>
      <c r="AK1353">
        <v>1920</v>
      </c>
      <c r="AL1353" t="s">
        <v>73</v>
      </c>
      <c r="AM1353" t="s">
        <v>73</v>
      </c>
      <c r="AN1353">
        <v>768</v>
      </c>
    </row>
    <row r="1354" spans="1:40" x14ac:dyDescent="0.25">
      <c r="A1354">
        <v>15277000095</v>
      </c>
      <c r="B1354" t="s">
        <v>1130</v>
      </c>
      <c r="C1354" t="s">
        <v>38</v>
      </c>
      <c r="D1354" t="s">
        <v>67</v>
      </c>
      <c r="E1354" t="s">
        <v>67</v>
      </c>
      <c r="F1354" t="s">
        <v>940</v>
      </c>
      <c r="G1354" s="1">
        <v>43434</v>
      </c>
      <c r="H1354" s="2">
        <v>44153</v>
      </c>
      <c r="I1354" t="s">
        <v>266</v>
      </c>
      <c r="J1354">
        <v>2018</v>
      </c>
      <c r="K1354">
        <v>2019</v>
      </c>
      <c r="L1354" s="7">
        <v>12038</v>
      </c>
      <c r="M1354">
        <v>20</v>
      </c>
      <c r="N1354" s="1">
        <v>43423</v>
      </c>
      <c r="O1354" s="1">
        <v>43560</v>
      </c>
      <c r="P1354" s="1">
        <v>43607</v>
      </c>
      <c r="Q1354" s="1" t="s">
        <v>142</v>
      </c>
      <c r="R1354">
        <v>2019</v>
      </c>
      <c r="S1354">
        <v>2019</v>
      </c>
      <c r="T1354" t="s">
        <v>51</v>
      </c>
      <c r="U1354" t="s">
        <v>51</v>
      </c>
      <c r="V1354" t="s">
        <v>155</v>
      </c>
      <c r="W1354" t="s">
        <v>73</v>
      </c>
      <c r="X1354">
        <v>100</v>
      </c>
      <c r="Y1354">
        <v>2</v>
      </c>
      <c r="Z1354">
        <v>74</v>
      </c>
      <c r="AA1354" t="s">
        <v>132</v>
      </c>
      <c r="AB1354" t="s">
        <v>70</v>
      </c>
      <c r="AC1354">
        <v>137</v>
      </c>
      <c r="AD1354">
        <v>47</v>
      </c>
      <c r="AE1354">
        <v>184</v>
      </c>
      <c r="AF1354" t="s">
        <v>71</v>
      </c>
      <c r="AG1354" t="s">
        <v>72</v>
      </c>
      <c r="AH1354">
        <v>1</v>
      </c>
      <c r="AI1354">
        <v>1</v>
      </c>
      <c r="AJ1354">
        <v>1906</v>
      </c>
      <c r="AK1354">
        <v>1900</v>
      </c>
      <c r="AL1354" t="s">
        <v>173</v>
      </c>
      <c r="AM1354" t="s">
        <v>332</v>
      </c>
      <c r="AN1354">
        <v>535</v>
      </c>
    </row>
    <row r="1355" spans="1:40" x14ac:dyDescent="0.25">
      <c r="A1355">
        <v>15277000080</v>
      </c>
      <c r="B1355" t="s">
        <v>1131</v>
      </c>
      <c r="C1355" t="s">
        <v>38</v>
      </c>
      <c r="D1355" t="s">
        <v>67</v>
      </c>
      <c r="E1355" t="s">
        <v>67</v>
      </c>
      <c r="F1355" t="s">
        <v>940</v>
      </c>
      <c r="G1355" s="1">
        <v>43434</v>
      </c>
      <c r="H1355" s="2">
        <v>44153</v>
      </c>
      <c r="I1355" t="s">
        <v>266</v>
      </c>
      <c r="J1355">
        <v>2018</v>
      </c>
      <c r="K1355">
        <v>2019</v>
      </c>
      <c r="L1355" s="7">
        <v>13728</v>
      </c>
      <c r="M1355">
        <v>21</v>
      </c>
      <c r="N1355" s="1">
        <v>43423</v>
      </c>
      <c r="O1355" s="1">
        <v>43560</v>
      </c>
      <c r="P1355" s="1">
        <v>43607</v>
      </c>
      <c r="Q1355" s="1" t="s">
        <v>142</v>
      </c>
      <c r="R1355">
        <v>2019</v>
      </c>
      <c r="S1355">
        <v>2019</v>
      </c>
      <c r="T1355" t="s">
        <v>51</v>
      </c>
      <c r="U1355" t="s">
        <v>51</v>
      </c>
      <c r="V1355" t="s">
        <v>155</v>
      </c>
      <c r="W1355" t="s">
        <v>73</v>
      </c>
      <c r="X1355">
        <v>100</v>
      </c>
      <c r="Y1355">
        <v>2</v>
      </c>
      <c r="Z1355">
        <v>74</v>
      </c>
      <c r="AA1355" t="s">
        <v>132</v>
      </c>
      <c r="AB1355" t="s">
        <v>70</v>
      </c>
      <c r="AC1355">
        <v>137</v>
      </c>
      <c r="AD1355">
        <v>47</v>
      </c>
      <c r="AE1355">
        <v>184</v>
      </c>
      <c r="AF1355" t="s">
        <v>71</v>
      </c>
      <c r="AG1355" t="s">
        <v>72</v>
      </c>
      <c r="AH1355">
        <v>1</v>
      </c>
      <c r="AI1355">
        <v>1</v>
      </c>
      <c r="AJ1355">
        <v>1907</v>
      </c>
      <c r="AK1355">
        <v>1900</v>
      </c>
      <c r="AL1355" t="s">
        <v>173</v>
      </c>
      <c r="AM1355" t="s">
        <v>73</v>
      </c>
      <c r="AN1355">
        <v>858</v>
      </c>
    </row>
    <row r="1356" spans="1:40" x14ac:dyDescent="0.25">
      <c r="A1356" s="4">
        <v>15399000240</v>
      </c>
      <c r="B1356" s="4" t="s">
        <v>1151</v>
      </c>
      <c r="C1356" t="s">
        <v>38</v>
      </c>
      <c r="D1356" t="s">
        <v>67</v>
      </c>
      <c r="E1356" t="s">
        <v>67</v>
      </c>
      <c r="F1356" t="s">
        <v>940</v>
      </c>
      <c r="G1356" s="1">
        <v>43434</v>
      </c>
      <c r="H1356" s="2">
        <v>44153</v>
      </c>
      <c r="I1356" t="s">
        <v>266</v>
      </c>
      <c r="J1356">
        <v>2018</v>
      </c>
      <c r="K1356">
        <v>2019</v>
      </c>
      <c r="L1356" s="7">
        <v>13959</v>
      </c>
      <c r="M1356">
        <v>23</v>
      </c>
      <c r="N1356" s="1">
        <v>43423</v>
      </c>
      <c r="O1356" s="1">
        <v>43593</v>
      </c>
      <c r="P1356" s="1">
        <v>43618</v>
      </c>
      <c r="Q1356" s="1" t="s">
        <v>150</v>
      </c>
      <c r="R1356">
        <v>2019</v>
      </c>
      <c r="S1356">
        <v>2019</v>
      </c>
      <c r="T1356" t="s">
        <v>51</v>
      </c>
      <c r="U1356" t="s">
        <v>51</v>
      </c>
      <c r="V1356" t="s">
        <v>155</v>
      </c>
      <c r="W1356" t="s">
        <v>73</v>
      </c>
      <c r="X1356">
        <v>100</v>
      </c>
      <c r="Y1356">
        <v>2</v>
      </c>
      <c r="Z1356">
        <v>74</v>
      </c>
      <c r="AA1356" t="s">
        <v>132</v>
      </c>
      <c r="AB1356" t="s">
        <v>70</v>
      </c>
      <c r="AC1356">
        <v>170</v>
      </c>
      <c r="AD1356">
        <v>25</v>
      </c>
      <c r="AE1356">
        <v>195</v>
      </c>
      <c r="AF1356" t="s">
        <v>71</v>
      </c>
      <c r="AG1356" t="s">
        <v>72</v>
      </c>
      <c r="AH1356">
        <v>1.5</v>
      </c>
      <c r="AI1356">
        <v>1</v>
      </c>
      <c r="AJ1356">
        <v>1907</v>
      </c>
      <c r="AK1356">
        <v>1900</v>
      </c>
      <c r="AL1356" t="s">
        <v>173</v>
      </c>
      <c r="AM1356" t="s">
        <v>73</v>
      </c>
      <c r="AN1356">
        <v>1104</v>
      </c>
    </row>
    <row r="1357" spans="1:40" x14ac:dyDescent="0.25">
      <c r="A1357">
        <v>15276000150</v>
      </c>
      <c r="B1357" t="s">
        <v>1156</v>
      </c>
      <c r="C1357" t="s">
        <v>38</v>
      </c>
      <c r="D1357" t="s">
        <v>67</v>
      </c>
      <c r="E1357" t="s">
        <v>67</v>
      </c>
      <c r="F1357" t="s">
        <v>940</v>
      </c>
      <c r="G1357" s="1">
        <v>43434</v>
      </c>
      <c r="H1357" s="2">
        <v>44153</v>
      </c>
      <c r="I1357" t="s">
        <v>266</v>
      </c>
      <c r="J1357">
        <v>2018</v>
      </c>
      <c r="K1357">
        <v>2019</v>
      </c>
      <c r="L1357" s="7">
        <v>14740</v>
      </c>
      <c r="M1357">
        <v>18</v>
      </c>
      <c r="N1357" s="1">
        <v>43423</v>
      </c>
      <c r="O1357" s="1">
        <v>43593</v>
      </c>
      <c r="P1357" s="1">
        <v>43621</v>
      </c>
      <c r="Q1357" s="1" t="s">
        <v>150</v>
      </c>
      <c r="R1357">
        <v>2019</v>
      </c>
      <c r="S1357">
        <v>2019</v>
      </c>
      <c r="T1357" t="s">
        <v>51</v>
      </c>
      <c r="U1357" t="s">
        <v>51</v>
      </c>
      <c r="V1357" t="s">
        <v>155</v>
      </c>
      <c r="W1357" t="s">
        <v>73</v>
      </c>
      <c r="X1357">
        <v>100</v>
      </c>
      <c r="Y1357">
        <v>2</v>
      </c>
      <c r="Z1357">
        <v>74</v>
      </c>
      <c r="AA1357" t="s">
        <v>132</v>
      </c>
      <c r="AB1357" t="s">
        <v>70</v>
      </c>
      <c r="AC1357">
        <v>170</v>
      </c>
      <c r="AD1357">
        <v>28</v>
      </c>
      <c r="AE1357">
        <v>198</v>
      </c>
      <c r="AF1357" t="s">
        <v>71</v>
      </c>
      <c r="AG1357" t="s">
        <v>72</v>
      </c>
      <c r="AH1357">
        <v>1</v>
      </c>
      <c r="AI1357">
        <v>1</v>
      </c>
      <c r="AJ1357">
        <v>1905</v>
      </c>
      <c r="AK1357">
        <v>1900</v>
      </c>
      <c r="AL1357" t="s">
        <v>173</v>
      </c>
      <c r="AM1357" t="s">
        <v>73</v>
      </c>
      <c r="AN1357">
        <v>880</v>
      </c>
    </row>
    <row r="1358" spans="1:40" x14ac:dyDescent="0.25">
      <c r="A1358">
        <v>15276000240</v>
      </c>
      <c r="B1358" t="s">
        <v>1187</v>
      </c>
      <c r="C1358" t="s">
        <v>38</v>
      </c>
      <c r="D1358" t="s">
        <v>67</v>
      </c>
      <c r="E1358" t="s">
        <v>67</v>
      </c>
      <c r="F1358" t="s">
        <v>940</v>
      </c>
      <c r="G1358" s="1">
        <v>43434</v>
      </c>
      <c r="H1358" s="2">
        <v>44153</v>
      </c>
      <c r="I1358" t="s">
        <v>266</v>
      </c>
      <c r="J1358">
        <v>2018</v>
      </c>
      <c r="K1358">
        <v>2019</v>
      </c>
      <c r="L1358" s="7">
        <v>15120</v>
      </c>
      <c r="M1358">
        <v>12</v>
      </c>
      <c r="N1358" s="1">
        <v>43423</v>
      </c>
      <c r="O1358" s="1">
        <v>43598</v>
      </c>
      <c r="P1358" s="1">
        <v>43637</v>
      </c>
      <c r="Q1358" s="1" t="s">
        <v>150</v>
      </c>
      <c r="R1358">
        <v>2019</v>
      </c>
      <c r="S1358">
        <v>2019</v>
      </c>
      <c r="T1358" t="s">
        <v>51</v>
      </c>
      <c r="U1358" t="s">
        <v>51</v>
      </c>
      <c r="V1358" t="s">
        <v>155</v>
      </c>
      <c r="W1358" t="s">
        <v>73</v>
      </c>
      <c r="X1358">
        <v>100</v>
      </c>
      <c r="Y1358">
        <v>2</v>
      </c>
      <c r="Z1358">
        <v>74</v>
      </c>
      <c r="AA1358" t="s">
        <v>132</v>
      </c>
      <c r="AB1358" t="s">
        <v>70</v>
      </c>
      <c r="AC1358">
        <v>175</v>
      </c>
      <c r="AD1358">
        <v>39</v>
      </c>
      <c r="AE1358">
        <v>214</v>
      </c>
      <c r="AF1358" t="s">
        <v>71</v>
      </c>
      <c r="AG1358" t="s">
        <v>72</v>
      </c>
      <c r="AH1358">
        <v>2</v>
      </c>
      <c r="AI1358">
        <v>1</v>
      </c>
      <c r="AJ1358">
        <v>1909</v>
      </c>
      <c r="AK1358">
        <v>1900</v>
      </c>
      <c r="AL1358" t="s">
        <v>173</v>
      </c>
      <c r="AM1358" t="s">
        <v>332</v>
      </c>
      <c r="AN1358">
        <v>1344</v>
      </c>
    </row>
    <row r="1359" spans="1:40" x14ac:dyDescent="0.25">
      <c r="A1359">
        <v>15399000060</v>
      </c>
      <c r="B1359" t="s">
        <v>1188</v>
      </c>
      <c r="C1359" t="s">
        <v>38</v>
      </c>
      <c r="D1359" t="s">
        <v>67</v>
      </c>
      <c r="E1359" t="s">
        <v>67</v>
      </c>
      <c r="F1359" t="s">
        <v>940</v>
      </c>
      <c r="G1359" s="1">
        <v>43434</v>
      </c>
      <c r="H1359" s="2">
        <v>44153</v>
      </c>
      <c r="I1359" t="s">
        <v>266</v>
      </c>
      <c r="J1359">
        <v>2018</v>
      </c>
      <c r="K1359">
        <v>2019</v>
      </c>
      <c r="L1359" s="7">
        <v>15959</v>
      </c>
      <c r="M1359">
        <v>6</v>
      </c>
      <c r="N1359" s="1">
        <v>43423</v>
      </c>
      <c r="O1359" s="1">
        <v>43593</v>
      </c>
      <c r="P1359" s="1">
        <v>43637</v>
      </c>
      <c r="Q1359" s="1" t="s">
        <v>150</v>
      </c>
      <c r="R1359">
        <v>2019</v>
      </c>
      <c r="S1359">
        <v>2019</v>
      </c>
      <c r="T1359" t="s">
        <v>51</v>
      </c>
      <c r="U1359" t="s">
        <v>51</v>
      </c>
      <c r="V1359" t="s">
        <v>155</v>
      </c>
      <c r="W1359" t="s">
        <v>73</v>
      </c>
      <c r="X1359">
        <v>100</v>
      </c>
      <c r="Y1359">
        <v>2</v>
      </c>
      <c r="Z1359">
        <v>74</v>
      </c>
      <c r="AA1359" t="s">
        <v>132</v>
      </c>
      <c r="AB1359" t="s">
        <v>70</v>
      </c>
      <c r="AC1359">
        <v>170</v>
      </c>
      <c r="AD1359">
        <v>44</v>
      </c>
      <c r="AE1359">
        <v>214</v>
      </c>
      <c r="AF1359" t="s">
        <v>71</v>
      </c>
      <c r="AG1359" t="s">
        <v>72</v>
      </c>
      <c r="AH1359">
        <v>1</v>
      </c>
      <c r="AI1359">
        <v>1</v>
      </c>
      <c r="AJ1359">
        <v>1924</v>
      </c>
      <c r="AK1359">
        <v>1920</v>
      </c>
      <c r="AL1359" t="s">
        <v>173</v>
      </c>
      <c r="AM1359" t="s">
        <v>73</v>
      </c>
      <c r="AN1359">
        <v>918</v>
      </c>
    </row>
    <row r="1360" spans="1:40" x14ac:dyDescent="0.25">
      <c r="A1360">
        <v>15400000520</v>
      </c>
      <c r="B1360" t="s">
        <v>1189</v>
      </c>
      <c r="C1360" t="s">
        <v>38</v>
      </c>
      <c r="D1360" t="s">
        <v>67</v>
      </c>
      <c r="E1360" t="s">
        <v>67</v>
      </c>
      <c r="F1360" t="s">
        <v>940</v>
      </c>
      <c r="G1360" s="1">
        <v>43434</v>
      </c>
      <c r="H1360" s="2">
        <v>44153</v>
      </c>
      <c r="I1360" t="s">
        <v>266</v>
      </c>
      <c r="J1360">
        <v>2018</v>
      </c>
      <c r="K1360">
        <v>2019</v>
      </c>
      <c r="L1360" s="7">
        <v>13039</v>
      </c>
      <c r="M1360">
        <v>22</v>
      </c>
      <c r="N1360" s="1">
        <v>43423</v>
      </c>
      <c r="O1360" s="1">
        <v>43593</v>
      </c>
      <c r="P1360" s="1">
        <v>43637</v>
      </c>
      <c r="Q1360" s="1" t="s">
        <v>150</v>
      </c>
      <c r="R1360">
        <v>2019</v>
      </c>
      <c r="S1360">
        <v>2019</v>
      </c>
      <c r="T1360" t="s">
        <v>51</v>
      </c>
      <c r="U1360" t="s">
        <v>51</v>
      </c>
      <c r="V1360" t="s">
        <v>155</v>
      </c>
      <c r="W1360" t="s">
        <v>73</v>
      </c>
      <c r="X1360">
        <v>100</v>
      </c>
      <c r="Y1360">
        <v>2</v>
      </c>
      <c r="Z1360">
        <v>74</v>
      </c>
      <c r="AA1360" t="s">
        <v>132</v>
      </c>
      <c r="AB1360" t="s">
        <v>70</v>
      </c>
      <c r="AC1360">
        <v>170</v>
      </c>
      <c r="AD1360">
        <v>44</v>
      </c>
      <c r="AE1360">
        <v>214</v>
      </c>
      <c r="AF1360" t="s">
        <v>71</v>
      </c>
      <c r="AG1360" t="s">
        <v>72</v>
      </c>
      <c r="AH1360">
        <v>1</v>
      </c>
      <c r="AI1360">
        <v>1</v>
      </c>
      <c r="AJ1360">
        <v>1915</v>
      </c>
      <c r="AK1360">
        <v>1910</v>
      </c>
      <c r="AL1360" t="s">
        <v>173</v>
      </c>
      <c r="AM1360" t="s">
        <v>73</v>
      </c>
      <c r="AN1360">
        <v>767</v>
      </c>
    </row>
    <row r="1361" spans="1:40" x14ac:dyDescent="0.25">
      <c r="A1361">
        <v>15399000260</v>
      </c>
      <c r="B1361" t="s">
        <v>1207</v>
      </c>
      <c r="C1361" t="s">
        <v>38</v>
      </c>
      <c r="D1361" t="s">
        <v>67</v>
      </c>
      <c r="E1361" t="s">
        <v>67</v>
      </c>
      <c r="F1361" t="s">
        <v>940</v>
      </c>
      <c r="G1361" s="1">
        <v>43434</v>
      </c>
      <c r="H1361" s="2">
        <v>44153</v>
      </c>
      <c r="I1361" t="s">
        <v>266</v>
      </c>
      <c r="J1361">
        <v>2018</v>
      </c>
      <c r="K1361">
        <v>2019</v>
      </c>
      <c r="L1361" s="7">
        <v>13959</v>
      </c>
      <c r="M1361">
        <v>5</v>
      </c>
      <c r="N1361" s="1">
        <v>43423</v>
      </c>
      <c r="O1361" s="1">
        <v>43593</v>
      </c>
      <c r="P1361" s="1">
        <v>43647</v>
      </c>
      <c r="Q1361" s="1" t="s">
        <v>183</v>
      </c>
      <c r="R1361">
        <v>2019</v>
      </c>
      <c r="S1361">
        <v>2020</v>
      </c>
      <c r="T1361" t="s">
        <v>51</v>
      </c>
      <c r="U1361" t="s">
        <v>51</v>
      </c>
      <c r="V1361" t="s">
        <v>155</v>
      </c>
      <c r="W1361" t="s">
        <v>73</v>
      </c>
      <c r="X1361">
        <v>100</v>
      </c>
      <c r="Y1361">
        <v>2</v>
      </c>
      <c r="Z1361">
        <v>74</v>
      </c>
      <c r="AA1361" t="s">
        <v>132</v>
      </c>
      <c r="AB1361" t="s">
        <v>70</v>
      </c>
      <c r="AC1361">
        <v>170</v>
      </c>
      <c r="AD1361">
        <v>54</v>
      </c>
      <c r="AE1361">
        <v>224</v>
      </c>
      <c r="AF1361" t="s">
        <v>71</v>
      </c>
      <c r="AG1361" t="s">
        <v>72</v>
      </c>
      <c r="AH1361">
        <v>1.5</v>
      </c>
      <c r="AI1361">
        <v>1</v>
      </c>
      <c r="AJ1361">
        <v>1923</v>
      </c>
      <c r="AK1361">
        <v>1920</v>
      </c>
      <c r="AL1361" t="s">
        <v>173</v>
      </c>
      <c r="AM1361" t="s">
        <v>73</v>
      </c>
      <c r="AN1361">
        <v>1188</v>
      </c>
    </row>
    <row r="1362" spans="1:40" x14ac:dyDescent="0.25">
      <c r="A1362">
        <v>11890000450</v>
      </c>
      <c r="B1362" t="s">
        <v>1620</v>
      </c>
      <c r="C1362" t="s">
        <v>38</v>
      </c>
      <c r="D1362" t="s">
        <v>67</v>
      </c>
      <c r="E1362" t="s">
        <v>67</v>
      </c>
      <c r="F1362" t="s">
        <v>1621</v>
      </c>
      <c r="G1362" s="1">
        <v>43675</v>
      </c>
      <c r="H1362" s="2">
        <v>44031</v>
      </c>
      <c r="I1362" t="s">
        <v>183</v>
      </c>
      <c r="J1362">
        <v>2019</v>
      </c>
      <c r="K1362">
        <v>2020</v>
      </c>
      <c r="L1362" s="7">
        <v>13561</v>
      </c>
      <c r="M1362">
        <v>797</v>
      </c>
      <c r="N1362" s="1">
        <v>43664</v>
      </c>
      <c r="O1362" s="1">
        <v>43746</v>
      </c>
      <c r="P1362" s="1">
        <v>43773</v>
      </c>
      <c r="Q1362" s="1" t="s">
        <v>266</v>
      </c>
      <c r="R1362">
        <v>2019</v>
      </c>
      <c r="S1362">
        <v>2020</v>
      </c>
      <c r="T1362" t="s">
        <v>51</v>
      </c>
      <c r="U1362" t="s">
        <v>51</v>
      </c>
      <c r="V1362" t="s">
        <v>155</v>
      </c>
      <c r="W1362" t="s">
        <v>73</v>
      </c>
      <c r="X1362">
        <v>100</v>
      </c>
      <c r="Y1362">
        <v>3</v>
      </c>
      <c r="Z1362">
        <v>59</v>
      </c>
      <c r="AA1362" t="s">
        <v>136</v>
      </c>
      <c r="AB1362" t="s">
        <v>70</v>
      </c>
      <c r="AC1362">
        <v>82</v>
      </c>
      <c r="AD1362">
        <v>27</v>
      </c>
      <c r="AE1362">
        <v>109</v>
      </c>
      <c r="AF1362" t="s">
        <v>71</v>
      </c>
      <c r="AG1362" t="s">
        <v>86</v>
      </c>
      <c r="AH1362">
        <v>1</v>
      </c>
      <c r="AI1362">
        <v>1</v>
      </c>
      <c r="AJ1362">
        <v>1927</v>
      </c>
      <c r="AK1362">
        <v>1920</v>
      </c>
      <c r="AL1362" t="s">
        <v>173</v>
      </c>
      <c r="AM1362" t="s">
        <v>73</v>
      </c>
      <c r="AN1362">
        <v>756</v>
      </c>
    </row>
    <row r="1363" spans="1:40" x14ac:dyDescent="0.25">
      <c r="A1363">
        <v>11890000440</v>
      </c>
      <c r="B1363" t="s">
        <v>1622</v>
      </c>
      <c r="C1363" t="s">
        <v>38</v>
      </c>
      <c r="D1363" t="s">
        <v>67</v>
      </c>
      <c r="E1363" t="s">
        <v>67</v>
      </c>
      <c r="F1363" t="s">
        <v>1621</v>
      </c>
      <c r="G1363" s="1">
        <v>43675</v>
      </c>
      <c r="H1363" s="2">
        <v>44031</v>
      </c>
      <c r="I1363" t="s">
        <v>183</v>
      </c>
      <c r="J1363">
        <v>2019</v>
      </c>
      <c r="K1363">
        <v>2020</v>
      </c>
      <c r="L1363" s="7">
        <v>13562</v>
      </c>
      <c r="M1363">
        <v>790</v>
      </c>
      <c r="N1363" s="1">
        <v>43664</v>
      </c>
      <c r="O1363" s="1">
        <v>43746</v>
      </c>
      <c r="P1363" s="1">
        <v>43773</v>
      </c>
      <c r="Q1363" s="1" t="s">
        <v>266</v>
      </c>
      <c r="R1363">
        <v>2019</v>
      </c>
      <c r="S1363">
        <v>2020</v>
      </c>
      <c r="T1363" t="s">
        <v>51</v>
      </c>
      <c r="U1363" t="s">
        <v>51</v>
      </c>
      <c r="V1363" t="s">
        <v>155</v>
      </c>
      <c r="W1363" t="s">
        <v>73</v>
      </c>
      <c r="X1363">
        <v>100</v>
      </c>
      <c r="Y1363">
        <v>3</v>
      </c>
      <c r="Z1363">
        <v>59</v>
      </c>
      <c r="AA1363" t="s">
        <v>136</v>
      </c>
      <c r="AB1363" t="s">
        <v>70</v>
      </c>
      <c r="AC1363">
        <v>82</v>
      </c>
      <c r="AD1363">
        <v>27</v>
      </c>
      <c r="AE1363">
        <v>109</v>
      </c>
      <c r="AF1363" t="s">
        <v>71</v>
      </c>
      <c r="AG1363" t="s">
        <v>86</v>
      </c>
      <c r="AH1363">
        <v>1</v>
      </c>
      <c r="AI1363">
        <v>1</v>
      </c>
      <c r="AJ1363">
        <v>1927</v>
      </c>
      <c r="AK1363">
        <v>1920</v>
      </c>
      <c r="AL1363" t="s">
        <v>173</v>
      </c>
      <c r="AM1363" t="s">
        <v>73</v>
      </c>
      <c r="AN1363">
        <v>756</v>
      </c>
    </row>
    <row r="1364" spans="1:40" x14ac:dyDescent="0.25">
      <c r="A1364">
        <v>11890000380</v>
      </c>
      <c r="B1364" t="s">
        <v>1623</v>
      </c>
      <c r="C1364" t="s">
        <v>38</v>
      </c>
      <c r="D1364" t="s">
        <v>67</v>
      </c>
      <c r="E1364" t="s">
        <v>67</v>
      </c>
      <c r="F1364" t="s">
        <v>1621</v>
      </c>
      <c r="G1364" s="1">
        <v>43675</v>
      </c>
      <c r="H1364" s="2">
        <v>44031</v>
      </c>
      <c r="I1364" t="s">
        <v>183</v>
      </c>
      <c r="J1364">
        <v>2019</v>
      </c>
      <c r="K1364">
        <v>2020</v>
      </c>
      <c r="L1364" s="7">
        <v>10602</v>
      </c>
      <c r="M1364">
        <v>798</v>
      </c>
      <c r="N1364" s="1">
        <v>43664</v>
      </c>
      <c r="O1364" s="1">
        <v>43746</v>
      </c>
      <c r="P1364" s="1">
        <v>43773</v>
      </c>
      <c r="Q1364" s="1" t="s">
        <v>266</v>
      </c>
      <c r="R1364">
        <v>2019</v>
      </c>
      <c r="S1364">
        <v>2020</v>
      </c>
      <c r="T1364" t="s">
        <v>51</v>
      </c>
      <c r="U1364" t="s">
        <v>51</v>
      </c>
      <c r="V1364" t="s">
        <v>155</v>
      </c>
      <c r="W1364" t="s">
        <v>73</v>
      </c>
      <c r="X1364">
        <v>100</v>
      </c>
      <c r="Y1364">
        <v>3</v>
      </c>
      <c r="Z1364">
        <v>59</v>
      </c>
      <c r="AA1364" t="s">
        <v>136</v>
      </c>
      <c r="AB1364" t="s">
        <v>70</v>
      </c>
      <c r="AC1364">
        <v>82</v>
      </c>
      <c r="AD1364">
        <v>27</v>
      </c>
      <c r="AE1364">
        <v>109</v>
      </c>
      <c r="AF1364" t="s">
        <v>71</v>
      </c>
      <c r="AG1364" t="s">
        <v>86</v>
      </c>
      <c r="AH1364">
        <v>1</v>
      </c>
      <c r="AI1364">
        <v>1</v>
      </c>
      <c r="AJ1364">
        <v>1893</v>
      </c>
      <c r="AK1364">
        <v>1890</v>
      </c>
      <c r="AL1364" t="s">
        <v>173</v>
      </c>
      <c r="AM1364" t="s">
        <v>73</v>
      </c>
      <c r="AN1364">
        <v>591</v>
      </c>
    </row>
    <row r="1365" spans="1:40" x14ac:dyDescent="0.25">
      <c r="A1365">
        <v>11890000340</v>
      </c>
      <c r="B1365" t="s">
        <v>1624</v>
      </c>
      <c r="C1365" t="s">
        <v>38</v>
      </c>
      <c r="D1365" t="s">
        <v>67</v>
      </c>
      <c r="E1365" t="s">
        <v>67</v>
      </c>
      <c r="F1365" t="s">
        <v>1621</v>
      </c>
      <c r="G1365" s="1">
        <v>43675</v>
      </c>
      <c r="H1365" s="2">
        <v>44031</v>
      </c>
      <c r="I1365" t="s">
        <v>183</v>
      </c>
      <c r="J1365">
        <v>2019</v>
      </c>
      <c r="K1365">
        <v>2020</v>
      </c>
      <c r="L1365" s="7">
        <v>11839</v>
      </c>
      <c r="M1365">
        <v>799</v>
      </c>
      <c r="N1365" s="1">
        <v>43664</v>
      </c>
      <c r="O1365" s="1">
        <v>43746</v>
      </c>
      <c r="P1365" s="1">
        <v>43773</v>
      </c>
      <c r="Q1365" s="1" t="s">
        <v>266</v>
      </c>
      <c r="R1365">
        <v>2019</v>
      </c>
      <c r="S1365">
        <v>2020</v>
      </c>
      <c r="T1365" t="s">
        <v>51</v>
      </c>
      <c r="U1365" t="s">
        <v>51</v>
      </c>
      <c r="V1365" t="s">
        <v>155</v>
      </c>
      <c r="W1365" t="s">
        <v>73</v>
      </c>
      <c r="X1365">
        <v>100</v>
      </c>
      <c r="Y1365">
        <v>3</v>
      </c>
      <c r="Z1365">
        <v>59</v>
      </c>
      <c r="AA1365" t="s">
        <v>136</v>
      </c>
      <c r="AB1365" t="s">
        <v>70</v>
      </c>
      <c r="AC1365">
        <v>82</v>
      </c>
      <c r="AD1365">
        <v>27</v>
      </c>
      <c r="AE1365">
        <v>109</v>
      </c>
      <c r="AF1365" t="s">
        <v>71</v>
      </c>
      <c r="AG1365" t="s">
        <v>86</v>
      </c>
      <c r="AH1365">
        <v>1</v>
      </c>
      <c r="AI1365">
        <v>1</v>
      </c>
      <c r="AJ1365">
        <v>1893</v>
      </c>
      <c r="AK1365">
        <v>1890</v>
      </c>
      <c r="AL1365" t="s">
        <v>173</v>
      </c>
      <c r="AM1365" t="s">
        <v>73</v>
      </c>
      <c r="AN1365">
        <v>660</v>
      </c>
    </row>
    <row r="1366" spans="1:40" x14ac:dyDescent="0.25">
      <c r="A1366">
        <v>15221000100</v>
      </c>
      <c r="B1366" t="s">
        <v>1725</v>
      </c>
      <c r="C1366" t="s">
        <v>38</v>
      </c>
      <c r="D1366" t="s">
        <v>67</v>
      </c>
      <c r="E1366" t="s">
        <v>67</v>
      </c>
      <c r="F1366" t="s">
        <v>1621</v>
      </c>
      <c r="G1366" s="1">
        <v>43675</v>
      </c>
      <c r="H1366" s="2">
        <v>44031</v>
      </c>
      <c r="I1366" t="s">
        <v>183</v>
      </c>
      <c r="J1366">
        <v>2019</v>
      </c>
      <c r="K1366">
        <v>2020</v>
      </c>
      <c r="L1366" s="7">
        <v>21373</v>
      </c>
      <c r="M1366">
        <v>801</v>
      </c>
      <c r="N1366" s="1">
        <v>43664</v>
      </c>
      <c r="O1366" s="1">
        <v>43763</v>
      </c>
      <c r="P1366" s="1">
        <v>43802</v>
      </c>
      <c r="Q1366" s="1" t="s">
        <v>300</v>
      </c>
      <c r="R1366">
        <v>2019</v>
      </c>
      <c r="S1366">
        <v>2020</v>
      </c>
      <c r="T1366" t="s">
        <v>51</v>
      </c>
      <c r="U1366" t="s">
        <v>51</v>
      </c>
      <c r="V1366" t="s">
        <v>155</v>
      </c>
      <c r="W1366" t="s">
        <v>73</v>
      </c>
      <c r="X1366">
        <v>100</v>
      </c>
      <c r="Y1366">
        <v>3</v>
      </c>
      <c r="Z1366">
        <v>59</v>
      </c>
      <c r="AA1366" t="s">
        <v>136</v>
      </c>
      <c r="AB1366" t="s">
        <v>70</v>
      </c>
      <c r="AC1366">
        <v>99</v>
      </c>
      <c r="AD1366">
        <v>39</v>
      </c>
      <c r="AE1366">
        <v>138</v>
      </c>
      <c r="AF1366" t="s">
        <v>71</v>
      </c>
      <c r="AG1366" t="s">
        <v>86</v>
      </c>
      <c r="AH1366">
        <v>2</v>
      </c>
      <c r="AI1366">
        <v>4</v>
      </c>
      <c r="AJ1366">
        <v>1904</v>
      </c>
      <c r="AK1366">
        <v>1900</v>
      </c>
      <c r="AL1366" t="s">
        <v>173</v>
      </c>
      <c r="AM1366" t="s">
        <v>73</v>
      </c>
      <c r="AN1366">
        <v>6416</v>
      </c>
    </row>
    <row r="1367" spans="1:40" x14ac:dyDescent="0.25">
      <c r="A1367">
        <v>12373000050</v>
      </c>
      <c r="B1367" t="s">
        <v>1789</v>
      </c>
      <c r="C1367" t="s">
        <v>38</v>
      </c>
      <c r="D1367" t="s">
        <v>67</v>
      </c>
      <c r="E1367" t="s">
        <v>67</v>
      </c>
      <c r="F1367" t="s">
        <v>1621</v>
      </c>
      <c r="G1367" s="1">
        <v>43675</v>
      </c>
      <c r="H1367" s="2">
        <v>44031</v>
      </c>
      <c r="I1367" t="s">
        <v>183</v>
      </c>
      <c r="J1367">
        <v>2019</v>
      </c>
      <c r="K1367">
        <v>2020</v>
      </c>
      <c r="L1367" s="7">
        <v>15191</v>
      </c>
      <c r="M1367">
        <v>800</v>
      </c>
      <c r="N1367" s="1">
        <v>43664</v>
      </c>
      <c r="O1367" s="1">
        <v>43788</v>
      </c>
      <c r="P1367" s="1">
        <v>43832</v>
      </c>
      <c r="Q1367" s="1" t="s">
        <v>42</v>
      </c>
      <c r="R1367">
        <v>2020</v>
      </c>
      <c r="S1367">
        <v>2020</v>
      </c>
      <c r="T1367" t="s">
        <v>51</v>
      </c>
      <c r="U1367" t="s">
        <v>51</v>
      </c>
      <c r="V1367" t="s">
        <v>155</v>
      </c>
      <c r="W1367" t="s">
        <v>73</v>
      </c>
      <c r="X1367">
        <v>100</v>
      </c>
      <c r="Y1367">
        <v>3</v>
      </c>
      <c r="Z1367">
        <v>59</v>
      </c>
      <c r="AA1367" t="s">
        <v>136</v>
      </c>
      <c r="AB1367" t="s">
        <v>70</v>
      </c>
      <c r="AC1367">
        <v>124</v>
      </c>
      <c r="AD1367">
        <v>44</v>
      </c>
      <c r="AE1367">
        <v>168</v>
      </c>
      <c r="AF1367" t="s">
        <v>71</v>
      </c>
      <c r="AG1367" t="s">
        <v>72</v>
      </c>
      <c r="AH1367">
        <v>2</v>
      </c>
      <c r="AI1367">
        <v>1</v>
      </c>
      <c r="AJ1367">
        <v>1973</v>
      </c>
      <c r="AK1367">
        <v>1970</v>
      </c>
      <c r="AL1367" t="s">
        <v>173</v>
      </c>
      <c r="AM1367" t="s">
        <v>73</v>
      </c>
      <c r="AN1367">
        <v>1235</v>
      </c>
    </row>
    <row r="1368" spans="1:40" x14ac:dyDescent="0.25">
      <c r="A1368">
        <v>15219000070</v>
      </c>
      <c r="B1368" t="s">
        <v>1790</v>
      </c>
      <c r="C1368" t="s">
        <v>38</v>
      </c>
      <c r="D1368" t="s">
        <v>67</v>
      </c>
      <c r="E1368" t="s">
        <v>67</v>
      </c>
      <c r="F1368" t="s">
        <v>1621</v>
      </c>
      <c r="G1368" s="1">
        <v>43675</v>
      </c>
      <c r="H1368" s="2">
        <v>44031</v>
      </c>
      <c r="I1368" t="s">
        <v>183</v>
      </c>
      <c r="J1368">
        <v>2019</v>
      </c>
      <c r="K1368">
        <v>2020</v>
      </c>
      <c r="L1368" s="7">
        <v>16949</v>
      </c>
      <c r="M1368">
        <v>792</v>
      </c>
      <c r="N1368" s="1">
        <v>43664</v>
      </c>
      <c r="O1368" s="1">
        <v>43788</v>
      </c>
      <c r="P1368" s="1">
        <v>43832</v>
      </c>
      <c r="Q1368" s="1" t="s">
        <v>42</v>
      </c>
      <c r="R1368">
        <v>2020</v>
      </c>
      <c r="S1368">
        <v>2020</v>
      </c>
      <c r="T1368" t="s">
        <v>51</v>
      </c>
      <c r="U1368" t="s">
        <v>51</v>
      </c>
      <c r="V1368" t="s">
        <v>155</v>
      </c>
      <c r="W1368" t="s">
        <v>73</v>
      </c>
      <c r="X1368">
        <v>100</v>
      </c>
      <c r="Y1368">
        <v>3</v>
      </c>
      <c r="Z1368">
        <v>59</v>
      </c>
      <c r="AA1368" t="s">
        <v>136</v>
      </c>
      <c r="AB1368" t="s">
        <v>70</v>
      </c>
      <c r="AC1368">
        <v>124</v>
      </c>
      <c r="AD1368">
        <v>44</v>
      </c>
      <c r="AE1368">
        <v>168</v>
      </c>
      <c r="AF1368" t="s">
        <v>71</v>
      </c>
      <c r="AG1368" t="s">
        <v>86</v>
      </c>
      <c r="AH1368">
        <v>2</v>
      </c>
      <c r="AI1368">
        <v>2</v>
      </c>
      <c r="AJ1368">
        <v>1914</v>
      </c>
      <c r="AK1368">
        <v>1910</v>
      </c>
      <c r="AL1368" t="s">
        <v>173</v>
      </c>
      <c r="AM1368" t="s">
        <v>73</v>
      </c>
      <c r="AN1368">
        <v>2544</v>
      </c>
    </row>
    <row r="1369" spans="1:40" x14ac:dyDescent="0.25">
      <c r="A1369">
        <v>12375000120</v>
      </c>
      <c r="B1369" t="s">
        <v>1819</v>
      </c>
      <c r="C1369" t="s">
        <v>38</v>
      </c>
      <c r="D1369" t="s">
        <v>67</v>
      </c>
      <c r="E1369" t="s">
        <v>67</v>
      </c>
      <c r="F1369" t="s">
        <v>1621</v>
      </c>
      <c r="G1369" s="1">
        <v>43675</v>
      </c>
      <c r="H1369" s="2">
        <v>44031</v>
      </c>
      <c r="I1369" t="s">
        <v>183</v>
      </c>
      <c r="J1369">
        <v>2019</v>
      </c>
      <c r="K1369">
        <v>2020</v>
      </c>
      <c r="L1369" s="7">
        <v>19455</v>
      </c>
      <c r="M1369">
        <v>805</v>
      </c>
      <c r="N1369" s="1">
        <v>43664</v>
      </c>
      <c r="O1369" s="1">
        <v>43788</v>
      </c>
      <c r="P1369" s="1">
        <v>43844</v>
      </c>
      <c r="Q1369" s="1" t="s">
        <v>42</v>
      </c>
      <c r="R1369">
        <v>2020</v>
      </c>
      <c r="S1369">
        <v>2020</v>
      </c>
      <c r="T1369" t="s">
        <v>51</v>
      </c>
      <c r="U1369" t="s">
        <v>51</v>
      </c>
      <c r="V1369" t="s">
        <v>155</v>
      </c>
      <c r="W1369" t="s">
        <v>73</v>
      </c>
      <c r="X1369">
        <v>100</v>
      </c>
      <c r="Y1369">
        <v>3</v>
      </c>
      <c r="Z1369">
        <v>59</v>
      </c>
      <c r="AA1369" t="s">
        <v>136</v>
      </c>
      <c r="AB1369" t="s">
        <v>70</v>
      </c>
      <c r="AC1369">
        <v>124</v>
      </c>
      <c r="AD1369">
        <v>56</v>
      </c>
      <c r="AE1369">
        <v>180</v>
      </c>
      <c r="AF1369" t="s">
        <v>325</v>
      </c>
      <c r="AG1369" t="s">
        <v>326</v>
      </c>
      <c r="AH1369" s="2">
        <v>43871</v>
      </c>
      <c r="AJ1369">
        <v>1895</v>
      </c>
      <c r="AK1369">
        <v>1890</v>
      </c>
      <c r="AL1369" t="s">
        <v>173</v>
      </c>
      <c r="AM1369" t="s">
        <v>173</v>
      </c>
      <c r="AN1369">
        <v>2600</v>
      </c>
    </row>
    <row r="1370" spans="1:40" x14ac:dyDescent="0.25">
      <c r="A1370">
        <v>15219000100</v>
      </c>
      <c r="B1370" t="s">
        <v>1895</v>
      </c>
      <c r="C1370" t="s">
        <v>38</v>
      </c>
      <c r="D1370" t="s">
        <v>67</v>
      </c>
      <c r="E1370" t="s">
        <v>67</v>
      </c>
      <c r="F1370" t="s">
        <v>1621</v>
      </c>
      <c r="G1370" s="1">
        <v>43675</v>
      </c>
      <c r="H1370" s="2">
        <v>44031</v>
      </c>
      <c r="I1370" t="s">
        <v>183</v>
      </c>
      <c r="J1370">
        <v>2019</v>
      </c>
      <c r="K1370">
        <v>2020</v>
      </c>
      <c r="L1370" s="7">
        <v>19001</v>
      </c>
      <c r="M1370">
        <v>802</v>
      </c>
      <c r="N1370" s="1">
        <v>43658</v>
      </c>
      <c r="O1370" s="1">
        <v>43819</v>
      </c>
      <c r="P1370" s="1">
        <v>43887</v>
      </c>
      <c r="Q1370" s="1" t="s">
        <v>62</v>
      </c>
      <c r="R1370">
        <v>2020</v>
      </c>
      <c r="S1370">
        <v>2020</v>
      </c>
      <c r="T1370" t="s">
        <v>51</v>
      </c>
      <c r="U1370" t="s">
        <v>51</v>
      </c>
      <c r="V1370" t="s">
        <v>155</v>
      </c>
      <c r="W1370" t="s">
        <v>73</v>
      </c>
      <c r="X1370">
        <v>100</v>
      </c>
      <c r="Y1370">
        <v>3</v>
      </c>
      <c r="Z1370">
        <v>59</v>
      </c>
      <c r="AA1370" t="s">
        <v>136</v>
      </c>
      <c r="AB1370" t="s">
        <v>70</v>
      </c>
      <c r="AC1370">
        <v>161</v>
      </c>
      <c r="AD1370">
        <v>68</v>
      </c>
      <c r="AE1370">
        <v>229</v>
      </c>
      <c r="AF1370" t="s">
        <v>71</v>
      </c>
      <c r="AG1370" t="s">
        <v>86</v>
      </c>
      <c r="AH1370">
        <v>2</v>
      </c>
      <c r="AI1370">
        <v>4</v>
      </c>
      <c r="AJ1370">
        <v>1910</v>
      </c>
      <c r="AK1370">
        <v>1910</v>
      </c>
      <c r="AL1370" t="s">
        <v>173</v>
      </c>
      <c r="AM1370" t="s">
        <v>73</v>
      </c>
      <c r="AN1370">
        <v>5704</v>
      </c>
    </row>
    <row r="1371" spans="1:40" x14ac:dyDescent="0.25">
      <c r="A1371">
        <v>15219000140</v>
      </c>
      <c r="B1371" t="s">
        <v>1896</v>
      </c>
      <c r="C1371" t="s">
        <v>38</v>
      </c>
      <c r="D1371" t="s">
        <v>67</v>
      </c>
      <c r="E1371" t="s">
        <v>67</v>
      </c>
      <c r="F1371" t="s">
        <v>1621</v>
      </c>
      <c r="G1371" s="1">
        <v>43675</v>
      </c>
      <c r="H1371" s="2">
        <v>44031</v>
      </c>
      <c r="I1371" t="s">
        <v>183</v>
      </c>
      <c r="J1371">
        <v>2019</v>
      </c>
      <c r="K1371">
        <v>2020</v>
      </c>
      <c r="L1371" s="7">
        <v>20321</v>
      </c>
      <c r="M1371">
        <v>793</v>
      </c>
      <c r="N1371" s="1">
        <v>43664</v>
      </c>
      <c r="O1371" s="1">
        <v>43836</v>
      </c>
      <c r="P1371" s="1">
        <v>43887</v>
      </c>
      <c r="Q1371" s="1" t="s">
        <v>62</v>
      </c>
      <c r="R1371">
        <v>2020</v>
      </c>
      <c r="S1371">
        <v>2020</v>
      </c>
      <c r="T1371" t="s">
        <v>51</v>
      </c>
      <c r="U1371" t="s">
        <v>51</v>
      </c>
      <c r="V1371" t="s">
        <v>155</v>
      </c>
      <c r="W1371" t="s">
        <v>73</v>
      </c>
      <c r="X1371">
        <v>100</v>
      </c>
      <c r="Y1371">
        <v>3</v>
      </c>
      <c r="Z1371">
        <v>59</v>
      </c>
      <c r="AA1371" t="s">
        <v>136</v>
      </c>
      <c r="AB1371" t="s">
        <v>70</v>
      </c>
      <c r="AC1371">
        <v>172</v>
      </c>
      <c r="AD1371">
        <v>51</v>
      </c>
      <c r="AE1371">
        <v>223</v>
      </c>
      <c r="AF1371" t="s">
        <v>71</v>
      </c>
      <c r="AG1371" t="s">
        <v>86</v>
      </c>
      <c r="AH1371">
        <v>2</v>
      </c>
      <c r="AI1371">
        <v>4</v>
      </c>
      <c r="AJ1371">
        <v>1903</v>
      </c>
      <c r="AK1371">
        <v>1900</v>
      </c>
      <c r="AL1371" t="s">
        <v>173</v>
      </c>
      <c r="AM1371" t="s">
        <v>73</v>
      </c>
      <c r="AN1371">
        <v>6100</v>
      </c>
    </row>
    <row r="1372" spans="1:40" x14ac:dyDescent="0.25">
      <c r="A1372">
        <v>15218000080</v>
      </c>
      <c r="B1372" t="s">
        <v>1975</v>
      </c>
      <c r="C1372" t="s">
        <v>38</v>
      </c>
      <c r="D1372" t="s">
        <v>67</v>
      </c>
      <c r="E1372" t="s">
        <v>67</v>
      </c>
      <c r="F1372" t="s">
        <v>1621</v>
      </c>
      <c r="G1372" s="1">
        <v>43675</v>
      </c>
      <c r="H1372" s="2">
        <v>44031</v>
      </c>
      <c r="I1372" t="s">
        <v>183</v>
      </c>
      <c r="J1372">
        <v>2019</v>
      </c>
      <c r="K1372">
        <v>2020</v>
      </c>
      <c r="L1372" s="7">
        <v>18413</v>
      </c>
      <c r="M1372">
        <v>803</v>
      </c>
      <c r="N1372" s="1">
        <v>43664</v>
      </c>
      <c r="O1372" s="1">
        <v>43892</v>
      </c>
      <c r="P1372" s="1">
        <v>43937</v>
      </c>
      <c r="Q1372" s="1" t="s">
        <v>124</v>
      </c>
      <c r="R1372">
        <v>2020</v>
      </c>
      <c r="S1372">
        <v>2020</v>
      </c>
      <c r="T1372" t="s">
        <v>51</v>
      </c>
      <c r="U1372" t="s">
        <v>51</v>
      </c>
      <c r="V1372" t="s">
        <v>155</v>
      </c>
      <c r="W1372" t="s">
        <v>73</v>
      </c>
      <c r="X1372">
        <v>100</v>
      </c>
      <c r="Y1372">
        <v>3</v>
      </c>
      <c r="Z1372">
        <v>59</v>
      </c>
      <c r="AA1372" t="s">
        <v>136</v>
      </c>
      <c r="AB1372" t="s">
        <v>70</v>
      </c>
      <c r="AC1372">
        <v>228</v>
      </c>
      <c r="AD1372">
        <v>45</v>
      </c>
      <c r="AE1372">
        <v>273</v>
      </c>
      <c r="AF1372" t="s">
        <v>71</v>
      </c>
      <c r="AG1372" t="s">
        <v>86</v>
      </c>
      <c r="AH1372">
        <v>2</v>
      </c>
      <c r="AI1372">
        <v>4</v>
      </c>
      <c r="AJ1372">
        <v>1909</v>
      </c>
      <c r="AK1372">
        <v>1900</v>
      </c>
      <c r="AL1372" t="s">
        <v>173</v>
      </c>
      <c r="AM1372" t="s">
        <v>73</v>
      </c>
      <c r="AN1372">
        <v>4666</v>
      </c>
    </row>
    <row r="1373" spans="1:40" x14ac:dyDescent="0.25">
      <c r="A1373">
        <v>15218000060</v>
      </c>
      <c r="B1373" t="s">
        <v>1986</v>
      </c>
      <c r="C1373" t="s">
        <v>38</v>
      </c>
      <c r="D1373" t="s">
        <v>67</v>
      </c>
      <c r="E1373" t="s">
        <v>67</v>
      </c>
      <c r="F1373" t="s">
        <v>1621</v>
      </c>
      <c r="G1373" s="1">
        <v>43675</v>
      </c>
      <c r="H1373" s="2">
        <v>44031</v>
      </c>
      <c r="I1373" t="s">
        <v>183</v>
      </c>
      <c r="J1373">
        <v>2019</v>
      </c>
      <c r="K1373">
        <v>2020</v>
      </c>
      <c r="L1373" s="7">
        <v>22327</v>
      </c>
      <c r="M1373">
        <v>804</v>
      </c>
      <c r="N1373" s="1">
        <v>43664</v>
      </c>
      <c r="O1373" s="1">
        <v>43892</v>
      </c>
      <c r="P1373" s="1">
        <v>43941</v>
      </c>
      <c r="Q1373" s="1" t="s">
        <v>124</v>
      </c>
      <c r="R1373">
        <v>2020</v>
      </c>
      <c r="S1373">
        <v>2020</v>
      </c>
      <c r="T1373" t="s">
        <v>51</v>
      </c>
      <c r="U1373" t="s">
        <v>51</v>
      </c>
      <c r="V1373" t="s">
        <v>155</v>
      </c>
      <c r="W1373" t="s">
        <v>73</v>
      </c>
      <c r="X1373">
        <v>100</v>
      </c>
      <c r="Y1373">
        <v>3</v>
      </c>
      <c r="Z1373">
        <v>59</v>
      </c>
      <c r="AA1373" t="s">
        <v>136</v>
      </c>
      <c r="AB1373" t="s">
        <v>70</v>
      </c>
      <c r="AC1373">
        <v>228</v>
      </c>
      <c r="AD1373">
        <v>49</v>
      </c>
      <c r="AE1373">
        <v>277</v>
      </c>
      <c r="AF1373" t="s">
        <v>71</v>
      </c>
      <c r="AG1373" t="s">
        <v>86</v>
      </c>
      <c r="AH1373">
        <v>2</v>
      </c>
      <c r="AI1373">
        <v>5</v>
      </c>
      <c r="AJ1373">
        <v>1902</v>
      </c>
      <c r="AK1373">
        <v>1900</v>
      </c>
      <c r="AL1373" t="s">
        <v>73</v>
      </c>
      <c r="AM1373" t="s">
        <v>73</v>
      </c>
      <c r="AN1373">
        <v>5982</v>
      </c>
    </row>
    <row r="1374" spans="1:40" x14ac:dyDescent="0.25">
      <c r="A1374">
        <v>15219000020</v>
      </c>
      <c r="B1374" t="s">
        <v>2097</v>
      </c>
      <c r="C1374" t="s">
        <v>38</v>
      </c>
      <c r="D1374" t="s">
        <v>67</v>
      </c>
      <c r="E1374" t="s">
        <v>67</v>
      </c>
      <c r="F1374" t="s">
        <v>1621</v>
      </c>
      <c r="G1374" s="1">
        <v>43675</v>
      </c>
      <c r="H1374" s="2">
        <v>44031</v>
      </c>
      <c r="I1374" t="s">
        <v>183</v>
      </c>
      <c r="J1374">
        <v>2019</v>
      </c>
      <c r="K1374">
        <v>2020</v>
      </c>
      <c r="L1374" s="7">
        <v>18578</v>
      </c>
      <c r="M1374">
        <v>794</v>
      </c>
      <c r="N1374" s="1">
        <v>43664</v>
      </c>
      <c r="O1374" s="1">
        <v>43966</v>
      </c>
      <c r="P1374" s="1">
        <v>43996</v>
      </c>
      <c r="Q1374" s="1" t="s">
        <v>150</v>
      </c>
      <c r="R1374">
        <v>2020</v>
      </c>
      <c r="S1374">
        <v>2020</v>
      </c>
      <c r="T1374" t="s">
        <v>51</v>
      </c>
      <c r="U1374" t="s">
        <v>51</v>
      </c>
      <c r="V1374" t="s">
        <v>155</v>
      </c>
      <c r="W1374" t="s">
        <v>73</v>
      </c>
      <c r="X1374">
        <v>100</v>
      </c>
      <c r="Y1374">
        <v>3</v>
      </c>
      <c r="Z1374">
        <v>59</v>
      </c>
      <c r="AA1374" t="s">
        <v>136</v>
      </c>
      <c r="AB1374" t="s">
        <v>70</v>
      </c>
      <c r="AC1374">
        <v>302</v>
      </c>
      <c r="AD1374">
        <v>30</v>
      </c>
      <c r="AE1374">
        <v>332</v>
      </c>
      <c r="AF1374" t="s">
        <v>71</v>
      </c>
      <c r="AG1374" t="s">
        <v>86</v>
      </c>
      <c r="AH1374">
        <v>2</v>
      </c>
      <c r="AI1374">
        <v>4</v>
      </c>
      <c r="AJ1374">
        <v>1906</v>
      </c>
      <c r="AK1374">
        <v>1900</v>
      </c>
      <c r="AL1374" t="s">
        <v>173</v>
      </c>
      <c r="AM1374" t="s">
        <v>73</v>
      </c>
      <c r="AN1374">
        <v>4708</v>
      </c>
    </row>
    <row r="1375" spans="1:40" x14ac:dyDescent="0.25">
      <c r="A1375">
        <v>12376180670</v>
      </c>
      <c r="B1375" t="s">
        <v>1869</v>
      </c>
      <c r="C1375" t="s">
        <v>38</v>
      </c>
      <c r="D1375" t="s">
        <v>39</v>
      </c>
      <c r="E1375" t="s">
        <v>40</v>
      </c>
      <c r="F1375" t="s">
        <v>1870</v>
      </c>
      <c r="G1375" s="1">
        <v>43728</v>
      </c>
      <c r="H1375" s="2">
        <v>44093</v>
      </c>
      <c r="I1375" t="s">
        <v>223</v>
      </c>
      <c r="J1375">
        <v>2019</v>
      </c>
      <c r="K1375">
        <v>2020</v>
      </c>
      <c r="L1375" s="7">
        <v>20412</v>
      </c>
      <c r="M1375">
        <v>1117</v>
      </c>
      <c r="N1375" s="1">
        <v>43718</v>
      </c>
      <c r="O1375" s="1">
        <v>43860</v>
      </c>
      <c r="P1375" s="1">
        <v>43867</v>
      </c>
      <c r="Q1375" s="1" t="s">
        <v>62</v>
      </c>
      <c r="R1375">
        <v>2020</v>
      </c>
      <c r="S1375">
        <v>2020</v>
      </c>
      <c r="T1375" t="s">
        <v>511</v>
      </c>
      <c r="U1375" t="s">
        <v>512</v>
      </c>
      <c r="V1375" t="s">
        <v>155</v>
      </c>
      <c r="W1375" t="s">
        <v>73</v>
      </c>
      <c r="X1375">
        <v>100</v>
      </c>
      <c r="Y1375">
        <v>3</v>
      </c>
      <c r="Z1375">
        <v>60</v>
      </c>
      <c r="AA1375" t="s">
        <v>1186</v>
      </c>
      <c r="AB1375" t="s">
        <v>1577</v>
      </c>
      <c r="AC1375">
        <v>142</v>
      </c>
      <c r="AD1375">
        <v>7</v>
      </c>
      <c r="AE1375">
        <v>149</v>
      </c>
      <c r="AF1375" t="s">
        <v>71</v>
      </c>
      <c r="AG1375" t="s">
        <v>86</v>
      </c>
      <c r="AH1375">
        <v>2</v>
      </c>
      <c r="AI1375">
        <v>4</v>
      </c>
      <c r="AJ1375">
        <v>1924</v>
      </c>
      <c r="AK1375">
        <v>1920</v>
      </c>
      <c r="AL1375" t="s">
        <v>173</v>
      </c>
      <c r="AM1375" t="s">
        <v>73</v>
      </c>
      <c r="AN1375">
        <v>3888</v>
      </c>
    </row>
    <row r="1376" spans="1:40" x14ac:dyDescent="0.25">
      <c r="A1376">
        <v>12334000280</v>
      </c>
      <c r="B1376" t="s">
        <v>1892</v>
      </c>
      <c r="C1376" t="s">
        <v>38</v>
      </c>
      <c r="D1376" t="s">
        <v>39</v>
      </c>
      <c r="E1376" t="s">
        <v>40</v>
      </c>
      <c r="F1376" t="s">
        <v>1870</v>
      </c>
      <c r="G1376" s="1">
        <v>43728</v>
      </c>
      <c r="H1376" s="2">
        <v>44093</v>
      </c>
      <c r="I1376" t="s">
        <v>223</v>
      </c>
      <c r="J1376">
        <v>2019</v>
      </c>
      <c r="K1376">
        <v>2020</v>
      </c>
      <c r="L1376" s="7">
        <v>12598</v>
      </c>
      <c r="M1376">
        <v>1118</v>
      </c>
      <c r="N1376" s="1">
        <v>43718</v>
      </c>
      <c r="O1376" s="1">
        <v>43860</v>
      </c>
      <c r="P1376" s="1">
        <v>43886</v>
      </c>
      <c r="Q1376" s="1" t="s">
        <v>62</v>
      </c>
      <c r="R1376">
        <v>2020</v>
      </c>
      <c r="S1376">
        <v>2020</v>
      </c>
      <c r="T1376" t="s">
        <v>511</v>
      </c>
      <c r="U1376" t="s">
        <v>512</v>
      </c>
      <c r="V1376" t="s">
        <v>155</v>
      </c>
      <c r="W1376" t="s">
        <v>73</v>
      </c>
      <c r="X1376">
        <v>100</v>
      </c>
      <c r="Y1376">
        <v>3</v>
      </c>
      <c r="Z1376">
        <v>60</v>
      </c>
      <c r="AA1376" t="s">
        <v>1186</v>
      </c>
      <c r="AB1376" t="s">
        <v>1577</v>
      </c>
      <c r="AC1376">
        <v>142</v>
      </c>
      <c r="AD1376">
        <v>26</v>
      </c>
      <c r="AE1376">
        <v>168</v>
      </c>
      <c r="AF1376" t="s">
        <v>71</v>
      </c>
      <c r="AG1376" t="s">
        <v>72</v>
      </c>
      <c r="AH1376">
        <v>2</v>
      </c>
      <c r="AI1376">
        <v>1</v>
      </c>
      <c r="AJ1376">
        <v>1972</v>
      </c>
      <c r="AK1376">
        <v>1970</v>
      </c>
      <c r="AL1376" t="s">
        <v>173</v>
      </c>
      <c r="AM1376" t="s">
        <v>73</v>
      </c>
      <c r="AN1376">
        <v>1292</v>
      </c>
    </row>
    <row r="1377" spans="1:40" x14ac:dyDescent="0.25">
      <c r="A1377">
        <v>12335000130</v>
      </c>
      <c r="B1377" t="s">
        <v>1893</v>
      </c>
      <c r="C1377" t="s">
        <v>38</v>
      </c>
      <c r="D1377" t="s">
        <v>39</v>
      </c>
      <c r="E1377" t="s">
        <v>40</v>
      </c>
      <c r="F1377" t="s">
        <v>1870</v>
      </c>
      <c r="G1377" s="1">
        <v>43728</v>
      </c>
      <c r="H1377" s="2">
        <v>44093</v>
      </c>
      <c r="I1377" t="s">
        <v>223</v>
      </c>
      <c r="J1377">
        <v>2019</v>
      </c>
      <c r="K1377">
        <v>2020</v>
      </c>
      <c r="L1377" s="7">
        <v>13770</v>
      </c>
      <c r="M1377">
        <v>1119</v>
      </c>
      <c r="N1377" s="1">
        <v>43718</v>
      </c>
      <c r="O1377" s="1">
        <v>43860</v>
      </c>
      <c r="P1377" s="1">
        <v>43886</v>
      </c>
      <c r="Q1377" s="1" t="s">
        <v>62</v>
      </c>
      <c r="R1377">
        <v>2020</v>
      </c>
      <c r="S1377">
        <v>2020</v>
      </c>
      <c r="T1377" t="s">
        <v>1894</v>
      </c>
      <c r="U1377" t="s">
        <v>44</v>
      </c>
      <c r="V1377" t="s">
        <v>155</v>
      </c>
      <c r="W1377" t="s">
        <v>73</v>
      </c>
      <c r="X1377">
        <v>100</v>
      </c>
      <c r="Y1377">
        <v>3</v>
      </c>
      <c r="Z1377">
        <v>60</v>
      </c>
      <c r="AA1377" t="s">
        <v>1186</v>
      </c>
      <c r="AB1377" t="s">
        <v>1577</v>
      </c>
      <c r="AC1377">
        <v>142</v>
      </c>
      <c r="AD1377">
        <v>26</v>
      </c>
      <c r="AE1377">
        <v>168</v>
      </c>
      <c r="AF1377" t="s">
        <v>71</v>
      </c>
      <c r="AG1377" t="s">
        <v>86</v>
      </c>
      <c r="AH1377">
        <v>2</v>
      </c>
      <c r="AI1377">
        <v>2</v>
      </c>
      <c r="AJ1377">
        <v>1887</v>
      </c>
      <c r="AK1377">
        <v>1880</v>
      </c>
      <c r="AL1377" t="s">
        <v>173</v>
      </c>
      <c r="AM1377" t="s">
        <v>73</v>
      </c>
      <c r="AN1377">
        <v>1530</v>
      </c>
    </row>
    <row r="1378" spans="1:40" x14ac:dyDescent="0.25">
      <c r="A1378">
        <v>12408000240</v>
      </c>
      <c r="B1378" t="s">
        <v>2075</v>
      </c>
      <c r="C1378" t="s">
        <v>38</v>
      </c>
      <c r="D1378" t="s">
        <v>67</v>
      </c>
      <c r="E1378" t="s">
        <v>67</v>
      </c>
      <c r="F1378" t="s">
        <v>1621</v>
      </c>
      <c r="G1378" s="1">
        <v>43675</v>
      </c>
      <c r="H1378" s="2">
        <v>44031</v>
      </c>
      <c r="I1378" t="s">
        <v>183</v>
      </c>
      <c r="J1378">
        <v>2019</v>
      </c>
      <c r="K1378">
        <v>2020</v>
      </c>
      <c r="L1378" s="7">
        <v>14745</v>
      </c>
      <c r="M1378">
        <v>795</v>
      </c>
      <c r="N1378" s="1">
        <v>43664</v>
      </c>
      <c r="O1378" s="1">
        <v>43955</v>
      </c>
      <c r="P1378" s="1">
        <v>43991</v>
      </c>
      <c r="Q1378" s="1" t="s">
        <v>150</v>
      </c>
      <c r="R1378">
        <v>2020</v>
      </c>
      <c r="S1378">
        <v>2020</v>
      </c>
      <c r="T1378" t="s">
        <v>51</v>
      </c>
      <c r="U1378" t="s">
        <v>51</v>
      </c>
      <c r="V1378" t="s">
        <v>155</v>
      </c>
      <c r="W1378" t="s">
        <v>73</v>
      </c>
      <c r="X1378">
        <v>100</v>
      </c>
      <c r="Y1378">
        <v>3</v>
      </c>
      <c r="Z1378">
        <v>65</v>
      </c>
      <c r="AA1378" t="s">
        <v>77</v>
      </c>
      <c r="AB1378" t="s">
        <v>70</v>
      </c>
      <c r="AC1378">
        <v>291</v>
      </c>
      <c r="AD1378">
        <v>36</v>
      </c>
      <c r="AE1378">
        <v>327</v>
      </c>
      <c r="AF1378" t="s">
        <v>71</v>
      </c>
      <c r="AG1378" t="s">
        <v>86</v>
      </c>
      <c r="AH1378">
        <v>2</v>
      </c>
      <c r="AI1378">
        <v>2</v>
      </c>
      <c r="AJ1378">
        <v>1887</v>
      </c>
      <c r="AK1378">
        <v>1880</v>
      </c>
      <c r="AL1378" t="s">
        <v>173</v>
      </c>
      <c r="AM1378" t="s">
        <v>73</v>
      </c>
      <c r="AN1378">
        <v>1644</v>
      </c>
    </row>
    <row r="1379" spans="1:40" x14ac:dyDescent="0.25">
      <c r="A1379">
        <v>12420000100</v>
      </c>
      <c r="B1379" t="s">
        <v>2106</v>
      </c>
      <c r="C1379" t="s">
        <v>38</v>
      </c>
      <c r="D1379" t="s">
        <v>67</v>
      </c>
      <c r="E1379" t="s">
        <v>67</v>
      </c>
      <c r="F1379" t="s">
        <v>1621</v>
      </c>
      <c r="G1379" s="1">
        <v>43675</v>
      </c>
      <c r="H1379" s="2">
        <v>44031</v>
      </c>
      <c r="I1379" t="s">
        <v>183</v>
      </c>
      <c r="J1379">
        <v>2019</v>
      </c>
      <c r="K1379">
        <v>2020</v>
      </c>
      <c r="L1379" s="7">
        <v>13980</v>
      </c>
      <c r="M1379">
        <v>806</v>
      </c>
      <c r="N1379" s="1">
        <v>43664</v>
      </c>
      <c r="O1379" s="1">
        <v>43959</v>
      </c>
      <c r="P1379" s="1">
        <v>44000</v>
      </c>
      <c r="Q1379" s="1" t="s">
        <v>150</v>
      </c>
      <c r="R1379">
        <v>2020</v>
      </c>
      <c r="S1379">
        <v>2020</v>
      </c>
      <c r="T1379" t="s">
        <v>51</v>
      </c>
      <c r="U1379" t="s">
        <v>51</v>
      </c>
      <c r="V1379" t="s">
        <v>155</v>
      </c>
      <c r="W1379" t="s">
        <v>73</v>
      </c>
      <c r="X1379">
        <v>100</v>
      </c>
      <c r="Y1379">
        <v>3</v>
      </c>
      <c r="Z1379">
        <v>65</v>
      </c>
      <c r="AA1379" t="s">
        <v>77</v>
      </c>
      <c r="AB1379" t="s">
        <v>70</v>
      </c>
      <c r="AC1379">
        <v>295</v>
      </c>
      <c r="AD1379">
        <v>41</v>
      </c>
      <c r="AE1379">
        <v>336</v>
      </c>
      <c r="AF1379" t="s">
        <v>71</v>
      </c>
      <c r="AG1379" t="s">
        <v>86</v>
      </c>
      <c r="AH1379">
        <v>1</v>
      </c>
      <c r="AI1379">
        <v>1</v>
      </c>
      <c r="AJ1379">
        <v>1914</v>
      </c>
      <c r="AK1379">
        <v>1910</v>
      </c>
      <c r="AL1379" t="s">
        <v>173</v>
      </c>
      <c r="AM1379" t="s">
        <v>73</v>
      </c>
      <c r="AN1379">
        <v>1186</v>
      </c>
    </row>
    <row r="1380" spans="1:40" x14ac:dyDescent="0.25">
      <c r="A1380">
        <v>12439050020</v>
      </c>
      <c r="B1380" t="s">
        <v>2107</v>
      </c>
      <c r="C1380" t="s">
        <v>38</v>
      </c>
      <c r="D1380" t="s">
        <v>67</v>
      </c>
      <c r="E1380" t="s">
        <v>67</v>
      </c>
      <c r="F1380" t="s">
        <v>1621</v>
      </c>
      <c r="G1380" s="1">
        <v>43675</v>
      </c>
      <c r="H1380" s="2">
        <v>44031</v>
      </c>
      <c r="I1380" t="s">
        <v>183</v>
      </c>
      <c r="J1380">
        <v>2019</v>
      </c>
      <c r="K1380">
        <v>2020</v>
      </c>
      <c r="L1380" s="7">
        <v>14632</v>
      </c>
      <c r="M1380">
        <v>796</v>
      </c>
      <c r="N1380" s="1">
        <v>43664</v>
      </c>
      <c r="O1380" s="1">
        <v>43955</v>
      </c>
      <c r="P1380" s="1">
        <v>44000</v>
      </c>
      <c r="Q1380" s="1" t="s">
        <v>150</v>
      </c>
      <c r="R1380">
        <v>2020</v>
      </c>
      <c r="S1380">
        <v>2020</v>
      </c>
      <c r="T1380" t="s">
        <v>51</v>
      </c>
      <c r="U1380" t="s">
        <v>51</v>
      </c>
      <c r="V1380" t="s">
        <v>155</v>
      </c>
      <c r="W1380" t="s">
        <v>73</v>
      </c>
      <c r="X1380">
        <v>100</v>
      </c>
      <c r="Y1380">
        <v>3</v>
      </c>
      <c r="Z1380">
        <v>65</v>
      </c>
      <c r="AA1380" t="s">
        <v>77</v>
      </c>
      <c r="AB1380" t="s">
        <v>70</v>
      </c>
      <c r="AC1380">
        <v>291</v>
      </c>
      <c r="AD1380">
        <v>45</v>
      </c>
      <c r="AE1380">
        <v>336</v>
      </c>
      <c r="AF1380" t="s">
        <v>71</v>
      </c>
      <c r="AG1380" t="s">
        <v>86</v>
      </c>
      <c r="AH1380">
        <v>2</v>
      </c>
      <c r="AI1380">
        <v>1</v>
      </c>
      <c r="AJ1380">
        <v>1893</v>
      </c>
      <c r="AK1380">
        <v>1890</v>
      </c>
      <c r="AL1380" t="s">
        <v>173</v>
      </c>
      <c r="AM1380" t="s">
        <v>73</v>
      </c>
      <c r="AN1380">
        <v>1592</v>
      </c>
    </row>
    <row r="1381" spans="1:40" x14ac:dyDescent="0.25">
      <c r="A1381">
        <v>12410000150</v>
      </c>
      <c r="B1381" t="s">
        <v>2175</v>
      </c>
      <c r="C1381" t="s">
        <v>38</v>
      </c>
      <c r="D1381" t="s">
        <v>67</v>
      </c>
      <c r="E1381" t="s">
        <v>67</v>
      </c>
      <c r="F1381" t="s">
        <v>2174</v>
      </c>
      <c r="G1381" s="1">
        <v>43676</v>
      </c>
      <c r="H1381" s="2">
        <v>44031</v>
      </c>
      <c r="I1381" t="s">
        <v>183</v>
      </c>
      <c r="J1381">
        <v>2019</v>
      </c>
      <c r="K1381">
        <v>2020</v>
      </c>
      <c r="L1381" s="7">
        <v>17150</v>
      </c>
      <c r="M1381">
        <v>834</v>
      </c>
      <c r="N1381" s="1">
        <v>43671</v>
      </c>
      <c r="O1381" s="1">
        <v>43720</v>
      </c>
      <c r="P1381" s="1">
        <v>44035</v>
      </c>
      <c r="Q1381" s="1" t="s">
        <v>183</v>
      </c>
      <c r="R1381">
        <v>2020</v>
      </c>
      <c r="S1381">
        <v>2021</v>
      </c>
      <c r="T1381" t="s">
        <v>51</v>
      </c>
      <c r="U1381" t="s">
        <v>51</v>
      </c>
      <c r="V1381" t="s">
        <v>155</v>
      </c>
      <c r="W1381" t="s">
        <v>73</v>
      </c>
      <c r="X1381">
        <v>100</v>
      </c>
      <c r="Y1381">
        <v>3</v>
      </c>
      <c r="Z1381">
        <v>65</v>
      </c>
      <c r="AA1381" t="s">
        <v>77</v>
      </c>
      <c r="AB1381" t="s">
        <v>70</v>
      </c>
      <c r="AC1381">
        <v>49</v>
      </c>
      <c r="AD1381">
        <v>315</v>
      </c>
      <c r="AE1381">
        <v>364</v>
      </c>
      <c r="AF1381" t="s">
        <v>71</v>
      </c>
      <c r="AG1381" t="s">
        <v>86</v>
      </c>
      <c r="AH1381">
        <v>2</v>
      </c>
      <c r="AI1381">
        <v>2</v>
      </c>
      <c r="AJ1381">
        <v>1890</v>
      </c>
      <c r="AK1381">
        <v>1890</v>
      </c>
      <c r="AL1381" t="s">
        <v>73</v>
      </c>
      <c r="AM1381" t="s">
        <v>73</v>
      </c>
      <c r="AN1381">
        <v>2162</v>
      </c>
    </row>
    <row r="1382" spans="1:40" x14ac:dyDescent="0.25">
      <c r="A1382">
        <v>12412000150</v>
      </c>
      <c r="B1382" t="s">
        <v>2176</v>
      </c>
      <c r="C1382" t="s">
        <v>38</v>
      </c>
      <c r="D1382" t="s">
        <v>67</v>
      </c>
      <c r="E1382" t="s">
        <v>67</v>
      </c>
      <c r="F1382" t="s">
        <v>2174</v>
      </c>
      <c r="G1382" s="1">
        <v>43676</v>
      </c>
      <c r="H1382" s="2">
        <v>44031</v>
      </c>
      <c r="I1382" t="s">
        <v>183</v>
      </c>
      <c r="J1382">
        <v>2019</v>
      </c>
      <c r="K1382">
        <v>2020</v>
      </c>
      <c r="L1382" s="7">
        <v>13682</v>
      </c>
      <c r="M1382">
        <v>837</v>
      </c>
      <c r="N1382" s="1">
        <v>43671</v>
      </c>
      <c r="O1382" s="1">
        <v>43720</v>
      </c>
      <c r="P1382" s="1">
        <v>44035</v>
      </c>
      <c r="Q1382" s="1" t="s">
        <v>183</v>
      </c>
      <c r="R1382">
        <v>2020</v>
      </c>
      <c r="S1382">
        <v>2021</v>
      </c>
      <c r="T1382" t="s">
        <v>51</v>
      </c>
      <c r="U1382" t="s">
        <v>51</v>
      </c>
      <c r="V1382" t="s">
        <v>155</v>
      </c>
      <c r="W1382" t="s">
        <v>73</v>
      </c>
      <c r="X1382">
        <v>100</v>
      </c>
      <c r="Y1382">
        <v>3</v>
      </c>
      <c r="Z1382">
        <v>65</v>
      </c>
      <c r="AA1382" t="s">
        <v>77</v>
      </c>
      <c r="AB1382" t="s">
        <v>70</v>
      </c>
      <c r="AC1382">
        <v>49</v>
      </c>
      <c r="AD1382">
        <v>315</v>
      </c>
      <c r="AE1382">
        <v>364</v>
      </c>
      <c r="AF1382" t="s">
        <v>71</v>
      </c>
      <c r="AG1382" t="s">
        <v>86</v>
      </c>
      <c r="AH1382">
        <v>2</v>
      </c>
      <c r="AI1382">
        <v>1</v>
      </c>
      <c r="AJ1382">
        <v>1889</v>
      </c>
      <c r="AK1382">
        <v>1880</v>
      </c>
      <c r="AL1382" t="s">
        <v>73</v>
      </c>
      <c r="AM1382" t="s">
        <v>73</v>
      </c>
      <c r="AN1382">
        <v>1370</v>
      </c>
    </row>
    <row r="1383" spans="1:40" x14ac:dyDescent="0.25">
      <c r="A1383">
        <v>12446000050</v>
      </c>
      <c r="B1383" t="s">
        <v>2179</v>
      </c>
      <c r="C1383" t="s">
        <v>38</v>
      </c>
      <c r="D1383" t="s">
        <v>67</v>
      </c>
      <c r="E1383" t="s">
        <v>67</v>
      </c>
      <c r="F1383" t="s">
        <v>2174</v>
      </c>
      <c r="G1383" s="1">
        <v>43676</v>
      </c>
      <c r="H1383" s="2">
        <v>44031</v>
      </c>
      <c r="I1383" t="s">
        <v>183</v>
      </c>
      <c r="J1383">
        <v>2019</v>
      </c>
      <c r="K1383">
        <v>2020</v>
      </c>
      <c r="L1383" s="7">
        <v>9992</v>
      </c>
      <c r="M1383">
        <v>835</v>
      </c>
      <c r="N1383" s="1">
        <v>43671</v>
      </c>
      <c r="O1383" s="1">
        <v>43720</v>
      </c>
      <c r="P1383" s="1">
        <v>44041</v>
      </c>
      <c r="Q1383" s="1" t="s">
        <v>183</v>
      </c>
      <c r="R1383">
        <v>2020</v>
      </c>
      <c r="S1383">
        <v>2021</v>
      </c>
      <c r="T1383" t="s">
        <v>51</v>
      </c>
      <c r="U1383" t="s">
        <v>51</v>
      </c>
      <c r="V1383" t="s">
        <v>155</v>
      </c>
      <c r="W1383" t="s">
        <v>73</v>
      </c>
      <c r="X1383">
        <v>100</v>
      </c>
      <c r="Y1383">
        <v>3</v>
      </c>
      <c r="Z1383">
        <v>65</v>
      </c>
      <c r="AA1383" t="s">
        <v>77</v>
      </c>
      <c r="AB1383" t="s">
        <v>70</v>
      </c>
      <c r="AC1383">
        <v>49</v>
      </c>
      <c r="AD1383">
        <v>321</v>
      </c>
      <c r="AE1383">
        <v>370</v>
      </c>
      <c r="AF1383" t="s">
        <v>71</v>
      </c>
      <c r="AG1383" t="s">
        <v>86</v>
      </c>
      <c r="AH1383">
        <v>1</v>
      </c>
      <c r="AI1383">
        <v>1</v>
      </c>
      <c r="AJ1383">
        <v>1910</v>
      </c>
      <c r="AK1383">
        <v>1910</v>
      </c>
      <c r="AL1383" t="s">
        <v>173</v>
      </c>
      <c r="AM1383" t="s">
        <v>73</v>
      </c>
      <c r="AN1383">
        <v>900</v>
      </c>
    </row>
    <row r="1384" spans="1:40" x14ac:dyDescent="0.25">
      <c r="A1384">
        <v>12412000170</v>
      </c>
      <c r="B1384" t="s">
        <v>2180</v>
      </c>
      <c r="C1384" t="s">
        <v>38</v>
      </c>
      <c r="D1384" t="s">
        <v>67</v>
      </c>
      <c r="E1384" t="s">
        <v>67</v>
      </c>
      <c r="F1384" t="s">
        <v>2174</v>
      </c>
      <c r="G1384" s="1">
        <v>43676</v>
      </c>
      <c r="H1384" s="2">
        <v>44031</v>
      </c>
      <c r="I1384" t="s">
        <v>183</v>
      </c>
      <c r="J1384">
        <v>2019</v>
      </c>
      <c r="K1384">
        <v>2020</v>
      </c>
      <c r="L1384" s="7">
        <v>17500</v>
      </c>
      <c r="M1384">
        <v>836</v>
      </c>
      <c r="N1384" s="1">
        <v>43671</v>
      </c>
      <c r="O1384" s="1">
        <v>43720</v>
      </c>
      <c r="P1384" s="1">
        <v>44041</v>
      </c>
      <c r="Q1384" s="1" t="s">
        <v>183</v>
      </c>
      <c r="R1384">
        <v>2020</v>
      </c>
      <c r="S1384">
        <v>2021</v>
      </c>
      <c r="T1384" t="s">
        <v>51</v>
      </c>
      <c r="U1384" t="s">
        <v>51</v>
      </c>
      <c r="V1384" t="s">
        <v>155</v>
      </c>
      <c r="W1384" t="s">
        <v>73</v>
      </c>
      <c r="X1384">
        <v>100</v>
      </c>
      <c r="Y1384">
        <v>3</v>
      </c>
      <c r="Z1384">
        <v>65</v>
      </c>
      <c r="AA1384" t="s">
        <v>77</v>
      </c>
      <c r="AB1384" t="s">
        <v>70</v>
      </c>
      <c r="AC1384">
        <v>49</v>
      </c>
      <c r="AD1384">
        <v>321</v>
      </c>
      <c r="AE1384">
        <v>370</v>
      </c>
      <c r="AF1384" t="s">
        <v>71</v>
      </c>
      <c r="AG1384" t="s">
        <v>86</v>
      </c>
      <c r="AH1384">
        <v>2</v>
      </c>
      <c r="AI1384">
        <v>2</v>
      </c>
      <c r="AJ1384">
        <v>1895</v>
      </c>
      <c r="AK1384">
        <v>1890</v>
      </c>
      <c r="AL1384" t="s">
        <v>173</v>
      </c>
      <c r="AM1384" t="s">
        <v>73</v>
      </c>
      <c r="AN1384">
        <v>1460</v>
      </c>
    </row>
    <row r="1385" spans="1:40" x14ac:dyDescent="0.25">
      <c r="A1385">
        <v>12443000460</v>
      </c>
      <c r="B1385" t="s">
        <v>1908</v>
      </c>
      <c r="C1385" t="s">
        <v>38</v>
      </c>
      <c r="D1385" t="s">
        <v>39</v>
      </c>
      <c r="E1385" t="s">
        <v>40</v>
      </c>
      <c r="F1385" t="s">
        <v>1870</v>
      </c>
      <c r="G1385" s="1">
        <v>43728</v>
      </c>
      <c r="H1385" s="2">
        <v>44093</v>
      </c>
      <c r="I1385" t="s">
        <v>223</v>
      </c>
      <c r="J1385">
        <v>2019</v>
      </c>
      <c r="K1385">
        <v>2020</v>
      </c>
      <c r="L1385" s="7">
        <v>15438</v>
      </c>
      <c r="M1385">
        <v>1116</v>
      </c>
      <c r="N1385" s="1">
        <v>43718</v>
      </c>
      <c r="O1385" s="1">
        <v>43860</v>
      </c>
      <c r="P1385" s="1">
        <v>43894</v>
      </c>
      <c r="Q1385" s="1" t="s">
        <v>69</v>
      </c>
      <c r="R1385">
        <v>2020</v>
      </c>
      <c r="S1385">
        <v>2020</v>
      </c>
      <c r="T1385" t="s">
        <v>51</v>
      </c>
      <c r="U1385" t="s">
        <v>51</v>
      </c>
      <c r="V1385" t="s">
        <v>155</v>
      </c>
      <c r="W1385" t="s">
        <v>73</v>
      </c>
      <c r="X1385">
        <v>100</v>
      </c>
      <c r="Y1385">
        <v>3</v>
      </c>
      <c r="Z1385">
        <v>66</v>
      </c>
      <c r="AA1385" t="s">
        <v>168</v>
      </c>
      <c r="AB1385" t="s">
        <v>1577</v>
      </c>
      <c r="AC1385">
        <v>142</v>
      </c>
      <c r="AD1385">
        <v>34</v>
      </c>
      <c r="AE1385">
        <v>176</v>
      </c>
      <c r="AF1385" t="s">
        <v>71</v>
      </c>
      <c r="AG1385" t="s">
        <v>72</v>
      </c>
      <c r="AH1385">
        <v>2</v>
      </c>
      <c r="AI1385">
        <v>1</v>
      </c>
      <c r="AJ1385">
        <v>1888</v>
      </c>
      <c r="AK1385">
        <v>1880</v>
      </c>
      <c r="AL1385" t="s">
        <v>73</v>
      </c>
      <c r="AM1385" t="s">
        <v>73</v>
      </c>
      <c r="AN1385">
        <v>2375</v>
      </c>
    </row>
    <row r="1386" spans="1:40" x14ac:dyDescent="0.25">
      <c r="A1386">
        <v>15250000190</v>
      </c>
      <c r="B1386" t="s">
        <v>1388</v>
      </c>
      <c r="C1386" t="s">
        <v>38</v>
      </c>
      <c r="D1386" t="s">
        <v>39</v>
      </c>
      <c r="E1386" t="s">
        <v>40</v>
      </c>
      <c r="F1386" t="s">
        <v>1389</v>
      </c>
      <c r="G1386" s="1">
        <v>43511</v>
      </c>
      <c r="H1386" s="2">
        <v>43880</v>
      </c>
      <c r="I1386" t="s">
        <v>62</v>
      </c>
      <c r="J1386">
        <v>2019</v>
      </c>
      <c r="K1386">
        <v>2019</v>
      </c>
      <c r="L1386" s="7">
        <v>10000</v>
      </c>
      <c r="M1386">
        <v>243</v>
      </c>
      <c r="N1386" s="1">
        <v>43507</v>
      </c>
      <c r="O1386" s="1">
        <v>43668</v>
      </c>
      <c r="P1386" s="1">
        <v>43697</v>
      </c>
      <c r="Q1386" s="1" t="s">
        <v>186</v>
      </c>
      <c r="R1386">
        <v>2019</v>
      </c>
      <c r="S1386">
        <v>2020</v>
      </c>
      <c r="T1386" t="s">
        <v>1390</v>
      </c>
      <c r="U1386" t="s">
        <v>460</v>
      </c>
      <c r="V1386" t="s">
        <v>1391</v>
      </c>
      <c r="W1386" t="s">
        <v>73</v>
      </c>
      <c r="X1386">
        <v>100</v>
      </c>
      <c r="Y1386">
        <v>2</v>
      </c>
      <c r="Z1386">
        <v>74</v>
      </c>
      <c r="AA1386" t="s">
        <v>132</v>
      </c>
      <c r="AB1386" t="s">
        <v>47</v>
      </c>
      <c r="AC1386">
        <v>161</v>
      </c>
      <c r="AD1386">
        <v>29</v>
      </c>
      <c r="AE1386">
        <v>190</v>
      </c>
      <c r="AF1386" t="s">
        <v>71</v>
      </c>
      <c r="AG1386" t="s">
        <v>86</v>
      </c>
      <c r="AH1386">
        <v>1.5</v>
      </c>
      <c r="AI1386">
        <v>1</v>
      </c>
      <c r="AJ1386">
        <v>1940</v>
      </c>
      <c r="AK1386">
        <v>1940</v>
      </c>
      <c r="AL1386" t="s">
        <v>173</v>
      </c>
      <c r="AM1386" t="s">
        <v>73</v>
      </c>
      <c r="AN1386">
        <v>1839</v>
      </c>
    </row>
    <row r="1387" spans="1:40" x14ac:dyDescent="0.25">
      <c r="A1387">
        <v>14822000340</v>
      </c>
      <c r="B1387" t="s">
        <v>169</v>
      </c>
      <c r="C1387" t="s">
        <v>38</v>
      </c>
      <c r="D1387" t="s">
        <v>67</v>
      </c>
      <c r="E1387" t="s">
        <v>67</v>
      </c>
      <c r="F1387" t="s">
        <v>170</v>
      </c>
      <c r="G1387" s="1">
        <v>42888</v>
      </c>
      <c r="H1387" s="2">
        <v>43999</v>
      </c>
      <c r="I1387" t="s">
        <v>150</v>
      </c>
      <c r="J1387">
        <v>2017</v>
      </c>
      <c r="K1387">
        <v>2017</v>
      </c>
      <c r="L1387" s="7">
        <v>7000</v>
      </c>
      <c r="M1387">
        <v>0</v>
      </c>
      <c r="N1387" s="1">
        <v>42888</v>
      </c>
      <c r="O1387" s="1">
        <v>42916</v>
      </c>
      <c r="P1387" s="1">
        <v>42957</v>
      </c>
      <c r="Q1387" s="1" t="s">
        <v>186</v>
      </c>
      <c r="R1387">
        <v>2017</v>
      </c>
      <c r="S1387">
        <v>2018</v>
      </c>
      <c r="T1387" t="s">
        <v>51</v>
      </c>
      <c r="U1387" t="s">
        <v>51</v>
      </c>
      <c r="V1387" t="s">
        <v>165</v>
      </c>
      <c r="W1387" t="s">
        <v>73</v>
      </c>
      <c r="X1387">
        <v>100</v>
      </c>
      <c r="Y1387">
        <v>22</v>
      </c>
      <c r="Z1387">
        <v>50</v>
      </c>
      <c r="AA1387" t="s">
        <v>52</v>
      </c>
      <c r="AB1387" t="s">
        <v>70</v>
      </c>
      <c r="AC1387">
        <v>28</v>
      </c>
      <c r="AD1387">
        <v>41</v>
      </c>
      <c r="AE1387">
        <v>69</v>
      </c>
      <c r="AF1387" t="s">
        <v>71</v>
      </c>
      <c r="AG1387" t="s">
        <v>72</v>
      </c>
      <c r="AH1387">
        <v>1</v>
      </c>
      <c r="AI1387">
        <v>1</v>
      </c>
      <c r="AJ1387">
        <v>1925</v>
      </c>
      <c r="AK1387">
        <v>1920</v>
      </c>
      <c r="AL1387" t="s">
        <v>48</v>
      </c>
      <c r="AM1387" t="s">
        <v>73</v>
      </c>
      <c r="AN1387">
        <v>7030</v>
      </c>
    </row>
    <row r="1388" spans="1:40" x14ac:dyDescent="0.25">
      <c r="A1388">
        <v>14822000330</v>
      </c>
      <c r="B1388" t="s">
        <v>171</v>
      </c>
      <c r="C1388" t="s">
        <v>38</v>
      </c>
      <c r="D1388" t="s">
        <v>67</v>
      </c>
      <c r="E1388" t="s">
        <v>67</v>
      </c>
      <c r="F1388" t="s">
        <v>170</v>
      </c>
      <c r="G1388" s="1">
        <v>42888</v>
      </c>
      <c r="H1388" s="2">
        <v>43999</v>
      </c>
      <c r="I1388" t="s">
        <v>150</v>
      </c>
      <c r="J1388">
        <v>2017</v>
      </c>
      <c r="K1388">
        <v>2017</v>
      </c>
      <c r="L1388" s="7">
        <v>6000</v>
      </c>
      <c r="M1388">
        <v>0</v>
      </c>
      <c r="N1388" s="1">
        <v>42888</v>
      </c>
      <c r="O1388" s="1">
        <v>42916</v>
      </c>
      <c r="P1388" s="1">
        <v>42957</v>
      </c>
      <c r="Q1388" s="1" t="s">
        <v>186</v>
      </c>
      <c r="R1388">
        <v>2017</v>
      </c>
      <c r="S1388">
        <v>2018</v>
      </c>
      <c r="T1388" t="s">
        <v>51</v>
      </c>
      <c r="U1388" t="s">
        <v>51</v>
      </c>
      <c r="V1388" t="s">
        <v>165</v>
      </c>
      <c r="W1388" t="s">
        <v>73</v>
      </c>
      <c r="X1388">
        <v>100</v>
      </c>
      <c r="Y1388">
        <v>22</v>
      </c>
      <c r="Z1388">
        <v>50</v>
      </c>
      <c r="AA1388" t="s">
        <v>52</v>
      </c>
      <c r="AB1388" t="s">
        <v>70</v>
      </c>
      <c r="AC1388">
        <v>28</v>
      </c>
      <c r="AD1388">
        <v>41</v>
      </c>
      <c r="AE1388">
        <v>69</v>
      </c>
      <c r="AF1388" t="s">
        <v>71</v>
      </c>
      <c r="AG1388" t="s">
        <v>86</v>
      </c>
      <c r="AH1388">
        <v>1</v>
      </c>
      <c r="AI1388">
        <v>1</v>
      </c>
      <c r="AJ1388">
        <v>1930</v>
      </c>
      <c r="AK1388">
        <v>1930</v>
      </c>
      <c r="AL1388" t="s">
        <v>48</v>
      </c>
      <c r="AM1388" t="s">
        <v>73</v>
      </c>
      <c r="AN1388">
        <v>7030</v>
      </c>
    </row>
    <row r="1389" spans="1:40" x14ac:dyDescent="0.25">
      <c r="A1389">
        <v>14822000070</v>
      </c>
      <c r="B1389" t="s">
        <v>172</v>
      </c>
      <c r="C1389" t="s">
        <v>38</v>
      </c>
      <c r="D1389" t="s">
        <v>67</v>
      </c>
      <c r="E1389" t="s">
        <v>67</v>
      </c>
      <c r="F1389" t="s">
        <v>170</v>
      </c>
      <c r="G1389" s="1">
        <v>42888</v>
      </c>
      <c r="H1389" s="2">
        <v>43999</v>
      </c>
      <c r="I1389" t="s">
        <v>150</v>
      </c>
      <c r="J1389">
        <v>2017</v>
      </c>
      <c r="K1389">
        <v>2017</v>
      </c>
      <c r="L1389" s="7">
        <v>8000</v>
      </c>
      <c r="M1389">
        <v>0</v>
      </c>
      <c r="N1389" s="1">
        <v>42888</v>
      </c>
      <c r="O1389" s="1">
        <v>42943</v>
      </c>
      <c r="P1389" s="1">
        <v>42970</v>
      </c>
      <c r="Q1389" s="1" t="s">
        <v>186</v>
      </c>
      <c r="R1389">
        <v>2017</v>
      </c>
      <c r="S1389">
        <v>2018</v>
      </c>
      <c r="T1389" t="s">
        <v>51</v>
      </c>
      <c r="U1389" t="s">
        <v>51</v>
      </c>
      <c r="V1389" t="s">
        <v>165</v>
      </c>
      <c r="W1389" t="s">
        <v>73</v>
      </c>
      <c r="X1389">
        <v>100</v>
      </c>
      <c r="Y1389">
        <v>22</v>
      </c>
      <c r="Z1389">
        <v>50</v>
      </c>
      <c r="AA1389" t="s">
        <v>52</v>
      </c>
      <c r="AB1389" t="s">
        <v>70</v>
      </c>
      <c r="AC1389">
        <v>55</v>
      </c>
      <c r="AD1389">
        <v>27</v>
      </c>
      <c r="AE1389">
        <v>82</v>
      </c>
      <c r="AF1389" t="s">
        <v>71</v>
      </c>
      <c r="AG1389" t="s">
        <v>86</v>
      </c>
      <c r="AH1389">
        <v>2</v>
      </c>
      <c r="AI1389">
        <v>2</v>
      </c>
      <c r="AJ1389">
        <v>1928</v>
      </c>
      <c r="AK1389">
        <v>1920</v>
      </c>
      <c r="AL1389" t="s">
        <v>48</v>
      </c>
      <c r="AM1389" t="s">
        <v>173</v>
      </c>
      <c r="AN1389">
        <v>14820</v>
      </c>
    </row>
    <row r="1390" spans="1:40" x14ac:dyDescent="0.25">
      <c r="A1390">
        <v>14822000040</v>
      </c>
      <c r="B1390" t="s">
        <v>197</v>
      </c>
      <c r="C1390" t="s">
        <v>38</v>
      </c>
      <c r="D1390" t="s">
        <v>67</v>
      </c>
      <c r="E1390" t="s">
        <v>67</v>
      </c>
      <c r="F1390" t="s">
        <v>170</v>
      </c>
      <c r="G1390" s="1">
        <v>42888</v>
      </c>
      <c r="H1390" s="2">
        <v>43999</v>
      </c>
      <c r="I1390" t="s">
        <v>150</v>
      </c>
      <c r="J1390">
        <v>2017</v>
      </c>
      <c r="K1390">
        <v>2017</v>
      </c>
      <c r="L1390" s="7">
        <v>13000</v>
      </c>
      <c r="M1390">
        <v>0</v>
      </c>
      <c r="N1390" s="1">
        <v>42888</v>
      </c>
      <c r="O1390" s="1">
        <v>42929</v>
      </c>
      <c r="P1390" s="1">
        <v>42996</v>
      </c>
      <c r="Q1390" s="1" t="s">
        <v>223</v>
      </c>
      <c r="R1390">
        <v>2017</v>
      </c>
      <c r="S1390">
        <v>2018</v>
      </c>
      <c r="T1390" t="s">
        <v>51</v>
      </c>
      <c r="U1390" t="s">
        <v>51</v>
      </c>
      <c r="V1390" t="s">
        <v>165</v>
      </c>
      <c r="W1390" t="s">
        <v>73</v>
      </c>
      <c r="X1390">
        <v>100</v>
      </c>
      <c r="Y1390">
        <v>22</v>
      </c>
      <c r="Z1390">
        <v>50</v>
      </c>
      <c r="AA1390" t="s">
        <v>52</v>
      </c>
      <c r="AB1390" t="s">
        <v>70</v>
      </c>
      <c r="AC1390">
        <v>41</v>
      </c>
      <c r="AD1390">
        <v>67</v>
      </c>
      <c r="AE1390">
        <v>108</v>
      </c>
      <c r="AF1390" t="s">
        <v>71</v>
      </c>
      <c r="AG1390" t="s">
        <v>86</v>
      </c>
      <c r="AH1390">
        <v>2</v>
      </c>
      <c r="AI1390">
        <v>4</v>
      </c>
      <c r="AJ1390">
        <v>1929</v>
      </c>
      <c r="AK1390">
        <v>1920</v>
      </c>
      <c r="AL1390" t="s">
        <v>48</v>
      </c>
      <c r="AM1390" t="s">
        <v>73</v>
      </c>
      <c r="AN1390">
        <v>18860</v>
      </c>
    </row>
    <row r="1391" spans="1:40" x14ac:dyDescent="0.25">
      <c r="A1391">
        <v>13837000330</v>
      </c>
      <c r="B1391" t="s">
        <v>162</v>
      </c>
      <c r="C1391" t="s">
        <v>38</v>
      </c>
      <c r="D1391" t="s">
        <v>39</v>
      </c>
      <c r="E1391" t="s">
        <v>40</v>
      </c>
      <c r="F1391" t="s">
        <v>163</v>
      </c>
      <c r="G1391" s="1">
        <v>42815</v>
      </c>
      <c r="H1391" s="2">
        <v>43907</v>
      </c>
      <c r="I1391" t="s">
        <v>69</v>
      </c>
      <c r="J1391">
        <v>2017</v>
      </c>
      <c r="K1391">
        <v>2017</v>
      </c>
      <c r="L1391" s="7">
        <v>5000</v>
      </c>
      <c r="M1391">
        <v>0</v>
      </c>
      <c r="N1391" s="1">
        <v>42815</v>
      </c>
      <c r="O1391" s="1">
        <v>42887</v>
      </c>
      <c r="P1391" s="1">
        <v>42950</v>
      </c>
      <c r="Q1391" s="1" t="s">
        <v>186</v>
      </c>
      <c r="R1391">
        <v>2017</v>
      </c>
      <c r="S1391">
        <v>2018</v>
      </c>
      <c r="T1391" t="s">
        <v>164</v>
      </c>
      <c r="U1391" t="s">
        <v>44</v>
      </c>
      <c r="V1391" t="s">
        <v>165</v>
      </c>
      <c r="W1391" t="s">
        <v>73</v>
      </c>
      <c r="X1391">
        <v>100</v>
      </c>
      <c r="Y1391">
        <v>22</v>
      </c>
      <c r="Z1391">
        <v>78</v>
      </c>
      <c r="AA1391" t="s">
        <v>59</v>
      </c>
      <c r="AB1391" t="s">
        <v>53</v>
      </c>
      <c r="AC1391">
        <v>72</v>
      </c>
      <c r="AD1391">
        <v>63</v>
      </c>
      <c r="AE1391">
        <v>135</v>
      </c>
      <c r="AF1391" t="s">
        <v>48</v>
      </c>
      <c r="AG1391" t="s">
        <v>48</v>
      </c>
      <c r="AH1391" t="s">
        <v>48</v>
      </c>
      <c r="AI1391" t="s">
        <v>48</v>
      </c>
      <c r="AJ1391" t="s">
        <v>48</v>
      </c>
      <c r="AK1391" t="s">
        <v>48</v>
      </c>
      <c r="AL1391" t="s">
        <v>48</v>
      </c>
      <c r="AM1391" t="s">
        <v>48</v>
      </c>
      <c r="AN1391" t="s">
        <v>48</v>
      </c>
    </row>
    <row r="1392" spans="1:40" x14ac:dyDescent="0.25">
      <c r="A1392">
        <v>14825000560</v>
      </c>
      <c r="B1392" t="s">
        <v>432</v>
      </c>
      <c r="C1392" t="s">
        <v>38</v>
      </c>
      <c r="D1392" t="s">
        <v>39</v>
      </c>
      <c r="E1392" t="s">
        <v>40</v>
      </c>
      <c r="F1392" t="s">
        <v>433</v>
      </c>
      <c r="G1392" s="1">
        <v>43047</v>
      </c>
      <c r="H1392" s="2">
        <v>44152</v>
      </c>
      <c r="I1392" t="s">
        <v>266</v>
      </c>
      <c r="J1392">
        <v>2017</v>
      </c>
      <c r="K1392">
        <v>2018</v>
      </c>
      <c r="L1392" s="7">
        <v>11500</v>
      </c>
      <c r="M1392">
        <v>540076</v>
      </c>
      <c r="N1392" s="1">
        <v>43059</v>
      </c>
      <c r="O1392" s="1">
        <v>43175</v>
      </c>
      <c r="P1392" s="1">
        <v>43250</v>
      </c>
      <c r="Q1392" s="1" t="s">
        <v>142</v>
      </c>
      <c r="R1392">
        <v>2018</v>
      </c>
      <c r="S1392">
        <v>2018</v>
      </c>
      <c r="T1392" t="s">
        <v>51</v>
      </c>
      <c r="U1392" t="s">
        <v>51</v>
      </c>
      <c r="V1392" t="s">
        <v>165</v>
      </c>
      <c r="W1392" t="s">
        <v>73</v>
      </c>
      <c r="X1392">
        <v>100</v>
      </c>
      <c r="Y1392">
        <v>22</v>
      </c>
      <c r="Z1392">
        <v>50</v>
      </c>
      <c r="AA1392" t="s">
        <v>52</v>
      </c>
      <c r="AB1392" t="s">
        <v>47</v>
      </c>
      <c r="AC1392">
        <v>116</v>
      </c>
      <c r="AD1392">
        <v>75</v>
      </c>
      <c r="AE1392">
        <v>191</v>
      </c>
      <c r="AF1392" t="s">
        <v>48</v>
      </c>
      <c r="AG1392" t="s">
        <v>48</v>
      </c>
      <c r="AH1392" t="s">
        <v>48</v>
      </c>
      <c r="AI1392" t="s">
        <v>48</v>
      </c>
      <c r="AJ1392" t="s">
        <v>48</v>
      </c>
      <c r="AK1392" t="s">
        <v>48</v>
      </c>
      <c r="AL1392" t="s">
        <v>48</v>
      </c>
      <c r="AM1392" t="s">
        <v>48</v>
      </c>
      <c r="AN1392" t="s">
        <v>48</v>
      </c>
    </row>
    <row r="1393" spans="1:40" x14ac:dyDescent="0.25">
      <c r="A1393">
        <v>13762050160</v>
      </c>
      <c r="B1393" t="s">
        <v>415</v>
      </c>
      <c r="C1393" t="s">
        <v>38</v>
      </c>
      <c r="D1393" t="s">
        <v>67</v>
      </c>
      <c r="E1393" t="s">
        <v>67</v>
      </c>
      <c r="F1393" t="s">
        <v>416</v>
      </c>
      <c r="G1393" s="1">
        <v>43061</v>
      </c>
      <c r="H1393" s="2">
        <v>44152</v>
      </c>
      <c r="I1393" t="s">
        <v>266</v>
      </c>
      <c r="J1393">
        <v>2017</v>
      </c>
      <c r="K1393">
        <v>2018</v>
      </c>
      <c r="L1393" s="7">
        <v>7000</v>
      </c>
      <c r="M1393">
        <v>540222</v>
      </c>
      <c r="N1393" s="1">
        <v>43070</v>
      </c>
      <c r="O1393" s="1">
        <v>43129</v>
      </c>
      <c r="P1393" s="1">
        <v>43237</v>
      </c>
      <c r="Q1393" s="1" t="s">
        <v>142</v>
      </c>
      <c r="R1393">
        <v>2018</v>
      </c>
      <c r="S1393">
        <v>2018</v>
      </c>
      <c r="T1393" t="s">
        <v>51</v>
      </c>
      <c r="U1393" t="s">
        <v>51</v>
      </c>
      <c r="V1393" t="s">
        <v>165</v>
      </c>
      <c r="W1393" t="s">
        <v>73</v>
      </c>
      <c r="X1393">
        <v>100</v>
      </c>
      <c r="Y1393">
        <v>18</v>
      </c>
      <c r="Z1393">
        <v>53</v>
      </c>
      <c r="AA1393" t="s">
        <v>147</v>
      </c>
      <c r="AB1393" t="s">
        <v>70</v>
      </c>
      <c r="AC1393">
        <v>59</v>
      </c>
      <c r="AD1393">
        <v>108</v>
      </c>
      <c r="AE1393">
        <v>167</v>
      </c>
      <c r="AF1393" t="s">
        <v>71</v>
      </c>
      <c r="AG1393" t="s">
        <v>86</v>
      </c>
      <c r="AH1393">
        <v>2</v>
      </c>
      <c r="AI1393">
        <v>2</v>
      </c>
      <c r="AJ1393">
        <v>1897</v>
      </c>
      <c r="AK1393">
        <v>1890</v>
      </c>
      <c r="AL1393" t="s">
        <v>173</v>
      </c>
      <c r="AM1393" t="s">
        <v>73</v>
      </c>
      <c r="AN1393">
        <v>2944</v>
      </c>
    </row>
    <row r="1394" spans="1:40" x14ac:dyDescent="0.25">
      <c r="A1394">
        <v>13762050170</v>
      </c>
      <c r="B1394" t="s">
        <v>417</v>
      </c>
      <c r="C1394" t="s">
        <v>38</v>
      </c>
      <c r="D1394" t="s">
        <v>67</v>
      </c>
      <c r="E1394" t="s">
        <v>67</v>
      </c>
      <c r="F1394" t="s">
        <v>416</v>
      </c>
      <c r="G1394" s="1">
        <v>43061</v>
      </c>
      <c r="H1394" s="2">
        <v>44152</v>
      </c>
      <c r="I1394" t="s">
        <v>266</v>
      </c>
      <c r="J1394">
        <v>2017</v>
      </c>
      <c r="K1394">
        <v>2018</v>
      </c>
      <c r="L1394" s="7">
        <v>7000</v>
      </c>
      <c r="M1394">
        <v>540223</v>
      </c>
      <c r="N1394" s="1">
        <v>43070</v>
      </c>
      <c r="O1394" s="1">
        <v>43129</v>
      </c>
      <c r="P1394" s="1">
        <v>43237</v>
      </c>
      <c r="Q1394" s="1" t="s">
        <v>142</v>
      </c>
      <c r="R1394">
        <v>2018</v>
      </c>
      <c r="S1394">
        <v>2018</v>
      </c>
      <c r="T1394" t="s">
        <v>51</v>
      </c>
      <c r="U1394" t="s">
        <v>51</v>
      </c>
      <c r="V1394" t="s">
        <v>165</v>
      </c>
      <c r="W1394" t="s">
        <v>73</v>
      </c>
      <c r="X1394">
        <v>100</v>
      </c>
      <c r="Y1394">
        <v>18</v>
      </c>
      <c r="Z1394">
        <v>53</v>
      </c>
      <c r="AA1394" t="s">
        <v>147</v>
      </c>
      <c r="AB1394" t="s">
        <v>70</v>
      </c>
      <c r="AC1394">
        <v>59</v>
      </c>
      <c r="AD1394">
        <v>108</v>
      </c>
      <c r="AE1394">
        <v>167</v>
      </c>
      <c r="AF1394" t="s">
        <v>71</v>
      </c>
      <c r="AG1394" t="s">
        <v>86</v>
      </c>
      <c r="AH1394">
        <v>2</v>
      </c>
      <c r="AI1394">
        <v>2</v>
      </c>
      <c r="AJ1394">
        <v>1891</v>
      </c>
      <c r="AK1394">
        <v>1890</v>
      </c>
      <c r="AL1394" t="s">
        <v>173</v>
      </c>
      <c r="AM1394" t="s">
        <v>73</v>
      </c>
      <c r="AN1394">
        <v>2370</v>
      </c>
    </row>
    <row r="1395" spans="1:40" x14ac:dyDescent="0.25">
      <c r="A1395">
        <v>13770000020</v>
      </c>
      <c r="B1395" t="s">
        <v>418</v>
      </c>
      <c r="C1395" t="s">
        <v>38</v>
      </c>
      <c r="D1395" t="s">
        <v>67</v>
      </c>
      <c r="E1395" t="s">
        <v>67</v>
      </c>
      <c r="F1395" t="s">
        <v>416</v>
      </c>
      <c r="G1395" s="1">
        <v>43061</v>
      </c>
      <c r="H1395" s="2">
        <v>44152</v>
      </c>
      <c r="I1395" t="s">
        <v>266</v>
      </c>
      <c r="J1395">
        <v>2017</v>
      </c>
      <c r="K1395">
        <v>2018</v>
      </c>
      <c r="L1395" s="7">
        <v>7000</v>
      </c>
      <c r="M1395">
        <v>540224</v>
      </c>
      <c r="N1395" s="1">
        <v>43070</v>
      </c>
      <c r="O1395" s="1">
        <v>43203</v>
      </c>
      <c r="P1395" s="1">
        <v>43249</v>
      </c>
      <c r="Q1395" s="1" t="s">
        <v>142</v>
      </c>
      <c r="R1395">
        <v>2018</v>
      </c>
      <c r="S1395">
        <v>2018</v>
      </c>
      <c r="T1395" t="s">
        <v>51</v>
      </c>
      <c r="U1395" t="s">
        <v>51</v>
      </c>
      <c r="V1395" t="s">
        <v>165</v>
      </c>
      <c r="W1395" t="s">
        <v>73</v>
      </c>
      <c r="X1395">
        <v>100</v>
      </c>
      <c r="Y1395">
        <v>18</v>
      </c>
      <c r="Z1395">
        <v>53</v>
      </c>
      <c r="AA1395" t="s">
        <v>147</v>
      </c>
      <c r="AB1395" t="s">
        <v>70</v>
      </c>
      <c r="AC1395">
        <v>133</v>
      </c>
      <c r="AD1395">
        <v>46</v>
      </c>
      <c r="AE1395">
        <v>179</v>
      </c>
      <c r="AF1395" t="s">
        <v>71</v>
      </c>
      <c r="AG1395" t="s">
        <v>72</v>
      </c>
      <c r="AH1395">
        <v>2</v>
      </c>
      <c r="AI1395">
        <v>2</v>
      </c>
      <c r="AJ1395">
        <v>1887</v>
      </c>
      <c r="AK1395">
        <v>1880</v>
      </c>
      <c r="AL1395" t="s">
        <v>173</v>
      </c>
      <c r="AM1395" t="s">
        <v>73</v>
      </c>
      <c r="AN1395">
        <v>1724</v>
      </c>
    </row>
    <row r="1396" spans="1:40" x14ac:dyDescent="0.25">
      <c r="A1396">
        <v>13770000430</v>
      </c>
      <c r="B1396" t="s">
        <v>419</v>
      </c>
      <c r="C1396" t="s">
        <v>38</v>
      </c>
      <c r="D1396" t="s">
        <v>67</v>
      </c>
      <c r="E1396" t="s">
        <v>67</v>
      </c>
      <c r="F1396" t="s">
        <v>416</v>
      </c>
      <c r="G1396" s="1">
        <v>43061</v>
      </c>
      <c r="H1396" s="2">
        <v>44152</v>
      </c>
      <c r="I1396" t="s">
        <v>266</v>
      </c>
      <c r="J1396">
        <v>2017</v>
      </c>
      <c r="K1396">
        <v>2018</v>
      </c>
      <c r="L1396" s="7">
        <v>7500</v>
      </c>
      <c r="M1396">
        <v>540225</v>
      </c>
      <c r="N1396" s="1">
        <v>43070</v>
      </c>
      <c r="O1396" s="1">
        <v>43195</v>
      </c>
      <c r="P1396" s="1">
        <v>43249</v>
      </c>
      <c r="Q1396" s="1" t="s">
        <v>142</v>
      </c>
      <c r="R1396">
        <v>2018</v>
      </c>
      <c r="S1396">
        <v>2018</v>
      </c>
      <c r="T1396" t="s">
        <v>51</v>
      </c>
      <c r="U1396" t="s">
        <v>51</v>
      </c>
      <c r="V1396" t="s">
        <v>165</v>
      </c>
      <c r="W1396" t="s">
        <v>73</v>
      </c>
      <c r="X1396">
        <v>100</v>
      </c>
      <c r="Y1396">
        <v>18</v>
      </c>
      <c r="Z1396">
        <v>53</v>
      </c>
      <c r="AA1396" t="s">
        <v>147</v>
      </c>
      <c r="AB1396" t="s">
        <v>70</v>
      </c>
      <c r="AC1396">
        <v>125</v>
      </c>
      <c r="AD1396">
        <v>54</v>
      </c>
      <c r="AE1396">
        <v>179</v>
      </c>
      <c r="AF1396" t="s">
        <v>71</v>
      </c>
      <c r="AG1396" t="s">
        <v>86</v>
      </c>
      <c r="AH1396">
        <v>2</v>
      </c>
      <c r="AI1396">
        <v>2</v>
      </c>
      <c r="AJ1396">
        <v>1911</v>
      </c>
      <c r="AK1396">
        <v>1910</v>
      </c>
      <c r="AL1396" t="s">
        <v>173</v>
      </c>
      <c r="AM1396" t="s">
        <v>73</v>
      </c>
      <c r="AN1396">
        <v>2080</v>
      </c>
    </row>
    <row r="1397" spans="1:40" x14ac:dyDescent="0.25">
      <c r="A1397">
        <v>13638000240</v>
      </c>
      <c r="B1397" t="s">
        <v>843</v>
      </c>
      <c r="C1397" t="s">
        <v>38</v>
      </c>
      <c r="D1397" t="s">
        <v>39</v>
      </c>
      <c r="E1397" t="s">
        <v>40</v>
      </c>
      <c r="F1397" t="s">
        <v>844</v>
      </c>
      <c r="G1397" s="1">
        <v>43339</v>
      </c>
      <c r="H1397" s="2">
        <v>44061</v>
      </c>
      <c r="I1397" t="s">
        <v>186</v>
      </c>
      <c r="J1397">
        <v>2018</v>
      </c>
      <c r="K1397">
        <v>2019</v>
      </c>
      <c r="L1397" s="7">
        <v>5000</v>
      </c>
      <c r="M1397">
        <v>545251</v>
      </c>
      <c r="N1397" s="1">
        <v>43339</v>
      </c>
      <c r="O1397" s="1">
        <v>43441</v>
      </c>
      <c r="P1397" s="1">
        <v>43483</v>
      </c>
      <c r="Q1397" s="1" t="s">
        <v>42</v>
      </c>
      <c r="R1397">
        <v>2019</v>
      </c>
      <c r="S1397">
        <v>2019</v>
      </c>
      <c r="T1397" t="s">
        <v>51</v>
      </c>
      <c r="U1397" t="s">
        <v>51</v>
      </c>
      <c r="V1397" t="s">
        <v>165</v>
      </c>
      <c r="W1397" t="s">
        <v>73</v>
      </c>
      <c r="X1397">
        <v>100</v>
      </c>
      <c r="Y1397">
        <v>4</v>
      </c>
      <c r="Z1397">
        <v>56</v>
      </c>
      <c r="AA1397" t="s">
        <v>107</v>
      </c>
      <c r="AB1397" t="s">
        <v>53</v>
      </c>
      <c r="AC1397">
        <v>102</v>
      </c>
      <c r="AD1397">
        <v>42</v>
      </c>
      <c r="AE1397">
        <v>144</v>
      </c>
      <c r="AF1397" t="s">
        <v>71</v>
      </c>
      <c r="AG1397" t="s">
        <v>86</v>
      </c>
      <c r="AH1397">
        <v>1</v>
      </c>
      <c r="AI1397">
        <v>1</v>
      </c>
      <c r="AJ1397">
        <v>1910</v>
      </c>
      <c r="AK1397">
        <v>1910</v>
      </c>
      <c r="AL1397" t="s">
        <v>173</v>
      </c>
      <c r="AM1397" t="s">
        <v>73</v>
      </c>
      <c r="AN1397">
        <v>846</v>
      </c>
    </row>
    <row r="1398" spans="1:40" x14ac:dyDescent="0.25">
      <c r="A1398">
        <v>13657000030</v>
      </c>
      <c r="B1398" t="s">
        <v>862</v>
      </c>
      <c r="C1398" t="s">
        <v>38</v>
      </c>
      <c r="D1398" t="s">
        <v>39</v>
      </c>
      <c r="E1398" t="s">
        <v>40</v>
      </c>
      <c r="F1398" t="s">
        <v>863</v>
      </c>
      <c r="G1398" s="1">
        <v>43441</v>
      </c>
      <c r="H1398" s="2">
        <v>44183</v>
      </c>
      <c r="I1398" t="s">
        <v>300</v>
      </c>
      <c r="J1398">
        <v>2018</v>
      </c>
      <c r="K1398">
        <v>2019</v>
      </c>
      <c r="L1398" s="7">
        <v>6000</v>
      </c>
      <c r="M1398">
        <v>66</v>
      </c>
      <c r="N1398" s="1">
        <v>43432</v>
      </c>
      <c r="O1398" s="1">
        <v>43490</v>
      </c>
      <c r="P1398" s="1">
        <v>43498</v>
      </c>
      <c r="Q1398" s="1" t="s">
        <v>62</v>
      </c>
      <c r="R1398">
        <v>2019</v>
      </c>
      <c r="S1398">
        <v>2019</v>
      </c>
      <c r="T1398" t="s">
        <v>51</v>
      </c>
      <c r="U1398" t="s">
        <v>51</v>
      </c>
      <c r="V1398" t="s">
        <v>165</v>
      </c>
      <c r="W1398" t="s">
        <v>73</v>
      </c>
      <c r="X1398">
        <v>100</v>
      </c>
      <c r="Y1398">
        <v>4</v>
      </c>
      <c r="Z1398">
        <v>56</v>
      </c>
      <c r="AA1398" t="s">
        <v>107</v>
      </c>
      <c r="AB1398" t="s">
        <v>53</v>
      </c>
      <c r="AC1398">
        <v>58</v>
      </c>
      <c r="AD1398">
        <v>8</v>
      </c>
      <c r="AE1398">
        <v>66</v>
      </c>
      <c r="AF1398" t="s">
        <v>71</v>
      </c>
      <c r="AG1398" t="s">
        <v>86</v>
      </c>
      <c r="AH1398">
        <v>2</v>
      </c>
      <c r="AI1398">
        <v>2</v>
      </c>
      <c r="AJ1398">
        <v>1910</v>
      </c>
      <c r="AK1398">
        <v>1910</v>
      </c>
      <c r="AL1398" t="s">
        <v>173</v>
      </c>
      <c r="AM1398" t="s">
        <v>73</v>
      </c>
      <c r="AN1398">
        <v>2200</v>
      </c>
    </row>
    <row r="1399" spans="1:40" x14ac:dyDescent="0.25">
      <c r="A1399">
        <v>13656000040</v>
      </c>
      <c r="B1399" t="s">
        <v>864</v>
      </c>
      <c r="C1399" t="s">
        <v>38</v>
      </c>
      <c r="D1399" t="s">
        <v>39</v>
      </c>
      <c r="E1399" t="s">
        <v>40</v>
      </c>
      <c r="F1399" t="s">
        <v>863</v>
      </c>
      <c r="G1399" s="1">
        <v>43441</v>
      </c>
      <c r="H1399" s="2">
        <v>44183</v>
      </c>
      <c r="I1399" t="s">
        <v>300</v>
      </c>
      <c r="J1399">
        <v>2018</v>
      </c>
      <c r="K1399">
        <v>2019</v>
      </c>
      <c r="L1399" s="7">
        <v>5000</v>
      </c>
      <c r="M1399">
        <v>68</v>
      </c>
      <c r="N1399" s="1">
        <v>43432</v>
      </c>
      <c r="O1399" s="1">
        <v>43490</v>
      </c>
      <c r="P1399" s="1">
        <v>43498</v>
      </c>
      <c r="Q1399" s="1" t="s">
        <v>62</v>
      </c>
      <c r="R1399">
        <v>2019</v>
      </c>
      <c r="S1399">
        <v>2019</v>
      </c>
      <c r="T1399" t="s">
        <v>51</v>
      </c>
      <c r="U1399" t="s">
        <v>51</v>
      </c>
      <c r="V1399" t="s">
        <v>165</v>
      </c>
      <c r="W1399" t="s">
        <v>73</v>
      </c>
      <c r="X1399">
        <v>100</v>
      </c>
      <c r="Y1399">
        <v>4</v>
      </c>
      <c r="Z1399">
        <v>56</v>
      </c>
      <c r="AA1399" t="s">
        <v>107</v>
      </c>
      <c r="AB1399" t="s">
        <v>53</v>
      </c>
      <c r="AC1399">
        <v>58</v>
      </c>
      <c r="AD1399">
        <v>8</v>
      </c>
      <c r="AE1399">
        <v>66</v>
      </c>
      <c r="AF1399" t="s">
        <v>71</v>
      </c>
      <c r="AG1399" t="s">
        <v>86</v>
      </c>
      <c r="AH1399">
        <v>1</v>
      </c>
      <c r="AI1399">
        <v>1</v>
      </c>
      <c r="AJ1399">
        <v>1895</v>
      </c>
      <c r="AK1399">
        <v>1890</v>
      </c>
      <c r="AL1399" t="s">
        <v>173</v>
      </c>
      <c r="AM1399" t="s">
        <v>73</v>
      </c>
      <c r="AN1399">
        <v>1136</v>
      </c>
    </row>
    <row r="1400" spans="1:40" x14ac:dyDescent="0.25">
      <c r="A1400">
        <v>13721000345</v>
      </c>
      <c r="B1400" t="s">
        <v>879</v>
      </c>
      <c r="C1400" t="s">
        <v>38</v>
      </c>
      <c r="D1400" t="s">
        <v>39</v>
      </c>
      <c r="E1400" t="s">
        <v>40</v>
      </c>
      <c r="F1400" t="s">
        <v>844</v>
      </c>
      <c r="G1400" s="1">
        <v>43339</v>
      </c>
      <c r="H1400" s="2">
        <v>44061</v>
      </c>
      <c r="I1400" t="s">
        <v>186</v>
      </c>
      <c r="J1400">
        <v>2018</v>
      </c>
      <c r="K1400">
        <v>2019</v>
      </c>
      <c r="L1400" s="7">
        <v>5900</v>
      </c>
      <c r="M1400">
        <v>545253</v>
      </c>
      <c r="N1400" s="1">
        <v>43339</v>
      </c>
      <c r="O1400" s="1">
        <v>43468</v>
      </c>
      <c r="P1400" s="1">
        <v>43508</v>
      </c>
      <c r="Q1400" s="1" t="s">
        <v>62</v>
      </c>
      <c r="R1400">
        <v>2019</v>
      </c>
      <c r="S1400">
        <v>2019</v>
      </c>
      <c r="T1400" t="s">
        <v>51</v>
      </c>
      <c r="U1400" t="s">
        <v>51</v>
      </c>
      <c r="V1400" t="s">
        <v>165</v>
      </c>
      <c r="W1400" t="s">
        <v>73</v>
      </c>
      <c r="X1400">
        <v>100</v>
      </c>
      <c r="Y1400">
        <v>4</v>
      </c>
      <c r="Z1400">
        <v>56</v>
      </c>
      <c r="AA1400" t="s">
        <v>107</v>
      </c>
      <c r="AB1400" t="s">
        <v>53</v>
      </c>
      <c r="AC1400">
        <v>129</v>
      </c>
      <c r="AD1400">
        <v>40</v>
      </c>
      <c r="AE1400">
        <v>169</v>
      </c>
      <c r="AF1400" t="s">
        <v>71</v>
      </c>
      <c r="AG1400" t="s">
        <v>86</v>
      </c>
      <c r="AH1400">
        <v>2</v>
      </c>
      <c r="AI1400">
        <v>2</v>
      </c>
      <c r="AJ1400">
        <v>1890</v>
      </c>
      <c r="AK1400">
        <v>1890</v>
      </c>
      <c r="AL1400" t="s">
        <v>173</v>
      </c>
      <c r="AM1400" t="s">
        <v>73</v>
      </c>
      <c r="AN1400">
        <v>2158</v>
      </c>
    </row>
    <row r="1401" spans="1:40" x14ac:dyDescent="0.25">
      <c r="A1401">
        <v>13656000030</v>
      </c>
      <c r="B1401" t="s">
        <v>933</v>
      </c>
      <c r="C1401" t="s">
        <v>38</v>
      </c>
      <c r="D1401" t="s">
        <v>39</v>
      </c>
      <c r="E1401" t="s">
        <v>40</v>
      </c>
      <c r="F1401" t="s">
        <v>863</v>
      </c>
      <c r="G1401" s="1">
        <v>43441</v>
      </c>
      <c r="H1401" s="2">
        <v>44183</v>
      </c>
      <c r="I1401" t="s">
        <v>300</v>
      </c>
      <c r="J1401">
        <v>2018</v>
      </c>
      <c r="K1401">
        <v>2019</v>
      </c>
      <c r="L1401" s="7">
        <v>4800</v>
      </c>
      <c r="M1401">
        <v>69</v>
      </c>
      <c r="N1401" s="1">
        <v>43432</v>
      </c>
      <c r="O1401" s="1">
        <v>43525</v>
      </c>
      <c r="P1401" s="1">
        <v>43532</v>
      </c>
      <c r="Q1401" s="1" t="s">
        <v>69</v>
      </c>
      <c r="R1401">
        <v>2019</v>
      </c>
      <c r="S1401">
        <v>2019</v>
      </c>
      <c r="T1401" t="s">
        <v>51</v>
      </c>
      <c r="U1401" t="s">
        <v>51</v>
      </c>
      <c r="V1401" t="s">
        <v>165</v>
      </c>
      <c r="W1401" t="s">
        <v>73</v>
      </c>
      <c r="X1401">
        <v>100</v>
      </c>
      <c r="Y1401">
        <v>4</v>
      </c>
      <c r="Z1401">
        <v>56</v>
      </c>
      <c r="AA1401" t="s">
        <v>107</v>
      </c>
      <c r="AB1401" t="s">
        <v>53</v>
      </c>
      <c r="AC1401">
        <v>93</v>
      </c>
      <c r="AD1401">
        <v>7</v>
      </c>
      <c r="AE1401">
        <v>100</v>
      </c>
      <c r="AF1401" t="s">
        <v>71</v>
      </c>
      <c r="AG1401" t="s">
        <v>86</v>
      </c>
      <c r="AH1401">
        <v>1</v>
      </c>
      <c r="AI1401">
        <v>1</v>
      </c>
      <c r="AJ1401">
        <v>1895</v>
      </c>
      <c r="AK1401">
        <v>1890</v>
      </c>
      <c r="AL1401" t="s">
        <v>173</v>
      </c>
      <c r="AM1401" t="s">
        <v>73</v>
      </c>
      <c r="AN1401">
        <v>1136</v>
      </c>
    </row>
    <row r="1402" spans="1:40" x14ac:dyDescent="0.25">
      <c r="A1402">
        <v>13657000220</v>
      </c>
      <c r="B1402" t="s">
        <v>962</v>
      </c>
      <c r="C1402" t="s">
        <v>38</v>
      </c>
      <c r="D1402" t="s">
        <v>39</v>
      </c>
      <c r="E1402" t="s">
        <v>40</v>
      </c>
      <c r="F1402" t="s">
        <v>863</v>
      </c>
      <c r="G1402" s="1">
        <v>43441</v>
      </c>
      <c r="H1402" s="2">
        <v>44183</v>
      </c>
      <c r="I1402" t="s">
        <v>300</v>
      </c>
      <c r="J1402">
        <v>2018</v>
      </c>
      <c r="K1402">
        <v>2019</v>
      </c>
      <c r="L1402" s="7">
        <v>7500</v>
      </c>
      <c r="M1402">
        <v>60</v>
      </c>
      <c r="N1402" s="1">
        <v>43432</v>
      </c>
      <c r="O1402" s="1">
        <v>43535</v>
      </c>
      <c r="P1402" s="1">
        <v>43541</v>
      </c>
      <c r="Q1402" s="1" t="s">
        <v>69</v>
      </c>
      <c r="R1402">
        <v>2019</v>
      </c>
      <c r="S1402">
        <v>2019</v>
      </c>
      <c r="T1402" t="s">
        <v>51</v>
      </c>
      <c r="U1402" t="s">
        <v>51</v>
      </c>
      <c r="V1402" t="s">
        <v>165</v>
      </c>
      <c r="W1402" t="s">
        <v>73</v>
      </c>
      <c r="X1402">
        <v>100</v>
      </c>
      <c r="Y1402">
        <v>4</v>
      </c>
      <c r="Z1402">
        <v>56</v>
      </c>
      <c r="AA1402" t="s">
        <v>107</v>
      </c>
      <c r="AB1402" t="s">
        <v>53</v>
      </c>
      <c r="AC1402">
        <v>103</v>
      </c>
      <c r="AD1402">
        <v>6</v>
      </c>
      <c r="AE1402">
        <v>109</v>
      </c>
      <c r="AF1402" t="s">
        <v>71</v>
      </c>
      <c r="AG1402" t="s">
        <v>86</v>
      </c>
      <c r="AH1402">
        <v>2</v>
      </c>
      <c r="AI1402">
        <v>4</v>
      </c>
      <c r="AJ1402">
        <v>1906</v>
      </c>
      <c r="AK1402">
        <v>1900</v>
      </c>
      <c r="AL1402" t="s">
        <v>173</v>
      </c>
      <c r="AM1402" t="s">
        <v>73</v>
      </c>
      <c r="AN1402">
        <v>3048</v>
      </c>
    </row>
    <row r="1403" spans="1:40" x14ac:dyDescent="0.25">
      <c r="A1403">
        <v>13658000230</v>
      </c>
      <c r="B1403" t="s">
        <v>987</v>
      </c>
      <c r="C1403" t="s">
        <v>38</v>
      </c>
      <c r="D1403" t="s">
        <v>39</v>
      </c>
      <c r="E1403" t="s">
        <v>40</v>
      </c>
      <c r="F1403" t="s">
        <v>863</v>
      </c>
      <c r="G1403" s="1">
        <v>43441</v>
      </c>
      <c r="H1403" s="2">
        <v>44183</v>
      </c>
      <c r="I1403" t="s">
        <v>300</v>
      </c>
      <c r="J1403">
        <v>2018</v>
      </c>
      <c r="K1403">
        <v>2019</v>
      </c>
      <c r="L1403" s="7">
        <v>7500</v>
      </c>
      <c r="M1403">
        <v>59</v>
      </c>
      <c r="N1403" s="1">
        <v>43432</v>
      </c>
      <c r="O1403" s="1">
        <v>43502</v>
      </c>
      <c r="P1403" s="1">
        <v>43546</v>
      </c>
      <c r="Q1403" s="1" t="s">
        <v>69</v>
      </c>
      <c r="R1403">
        <v>2019</v>
      </c>
      <c r="S1403">
        <v>2019</v>
      </c>
      <c r="T1403" t="s">
        <v>51</v>
      </c>
      <c r="U1403" t="s">
        <v>51</v>
      </c>
      <c r="V1403" t="s">
        <v>165</v>
      </c>
      <c r="W1403" t="s">
        <v>73</v>
      </c>
      <c r="X1403">
        <v>100</v>
      </c>
      <c r="Y1403">
        <v>4</v>
      </c>
      <c r="Z1403">
        <v>56</v>
      </c>
      <c r="AA1403" t="s">
        <v>107</v>
      </c>
      <c r="AB1403" t="s">
        <v>53</v>
      </c>
      <c r="AC1403">
        <v>70</v>
      </c>
      <c r="AD1403">
        <v>44</v>
      </c>
      <c r="AE1403">
        <v>114</v>
      </c>
      <c r="AF1403" t="s">
        <v>71</v>
      </c>
      <c r="AG1403" t="s">
        <v>86</v>
      </c>
      <c r="AH1403">
        <v>2</v>
      </c>
      <c r="AI1403">
        <v>4</v>
      </c>
      <c r="AJ1403">
        <v>1907</v>
      </c>
      <c r="AK1403">
        <v>1900</v>
      </c>
      <c r="AL1403" t="s">
        <v>173</v>
      </c>
      <c r="AM1403" t="s">
        <v>73</v>
      </c>
      <c r="AN1403">
        <v>3072</v>
      </c>
    </row>
    <row r="1404" spans="1:40" x14ac:dyDescent="0.25">
      <c r="A1404">
        <v>13657000190</v>
      </c>
      <c r="B1404" t="s">
        <v>988</v>
      </c>
      <c r="C1404" t="s">
        <v>38</v>
      </c>
      <c r="D1404" t="s">
        <v>39</v>
      </c>
      <c r="E1404" t="s">
        <v>40</v>
      </c>
      <c r="F1404" t="s">
        <v>863</v>
      </c>
      <c r="G1404" s="1">
        <v>43441</v>
      </c>
      <c r="H1404" s="2">
        <v>44183</v>
      </c>
      <c r="I1404" t="s">
        <v>300</v>
      </c>
      <c r="J1404">
        <v>2018</v>
      </c>
      <c r="K1404">
        <v>2019</v>
      </c>
      <c r="L1404" s="7">
        <v>5000</v>
      </c>
      <c r="M1404">
        <v>63</v>
      </c>
      <c r="N1404" s="1">
        <v>43432</v>
      </c>
      <c r="O1404" s="1">
        <v>43490</v>
      </c>
      <c r="P1404" s="1">
        <v>43546</v>
      </c>
      <c r="Q1404" s="1" t="s">
        <v>69</v>
      </c>
      <c r="R1404">
        <v>2019</v>
      </c>
      <c r="S1404">
        <v>2019</v>
      </c>
      <c r="T1404" t="s">
        <v>51</v>
      </c>
      <c r="U1404" t="s">
        <v>51</v>
      </c>
      <c r="V1404" t="s">
        <v>165</v>
      </c>
      <c r="W1404" t="s">
        <v>73</v>
      </c>
      <c r="X1404">
        <v>100</v>
      </c>
      <c r="Y1404">
        <v>4</v>
      </c>
      <c r="Z1404">
        <v>56</v>
      </c>
      <c r="AA1404" t="s">
        <v>107</v>
      </c>
      <c r="AB1404" t="s">
        <v>53</v>
      </c>
      <c r="AC1404">
        <v>58</v>
      </c>
      <c r="AD1404">
        <v>56</v>
      </c>
      <c r="AE1404">
        <v>114</v>
      </c>
      <c r="AF1404" t="s">
        <v>71</v>
      </c>
      <c r="AG1404" t="s">
        <v>86</v>
      </c>
      <c r="AH1404">
        <v>2</v>
      </c>
      <c r="AI1404">
        <v>2</v>
      </c>
      <c r="AJ1404">
        <v>1906</v>
      </c>
      <c r="AK1404">
        <v>1900</v>
      </c>
      <c r="AL1404" t="s">
        <v>173</v>
      </c>
      <c r="AM1404" t="s">
        <v>73</v>
      </c>
      <c r="AN1404">
        <v>1632</v>
      </c>
    </row>
    <row r="1405" spans="1:40" x14ac:dyDescent="0.25">
      <c r="A1405">
        <v>13656000210</v>
      </c>
      <c r="B1405" t="s">
        <v>989</v>
      </c>
      <c r="C1405" t="s">
        <v>38</v>
      </c>
      <c r="D1405" t="s">
        <v>39</v>
      </c>
      <c r="E1405" t="s">
        <v>40</v>
      </c>
      <c r="F1405" t="s">
        <v>863</v>
      </c>
      <c r="G1405" s="1">
        <v>43441</v>
      </c>
      <c r="H1405" s="2">
        <v>44183</v>
      </c>
      <c r="I1405" t="s">
        <v>300</v>
      </c>
      <c r="J1405">
        <v>2018</v>
      </c>
      <c r="K1405">
        <v>2019</v>
      </c>
      <c r="L1405" s="7">
        <v>5700</v>
      </c>
      <c r="M1405">
        <v>65</v>
      </c>
      <c r="N1405" s="1">
        <v>43432</v>
      </c>
      <c r="O1405" s="1">
        <v>43490</v>
      </c>
      <c r="P1405" s="1">
        <v>43546</v>
      </c>
      <c r="Q1405" s="1" t="s">
        <v>69</v>
      </c>
      <c r="R1405">
        <v>2019</v>
      </c>
      <c r="S1405">
        <v>2019</v>
      </c>
      <c r="T1405" t="s">
        <v>51</v>
      </c>
      <c r="U1405" t="s">
        <v>51</v>
      </c>
      <c r="V1405" t="s">
        <v>165</v>
      </c>
      <c r="W1405" t="s">
        <v>73</v>
      </c>
      <c r="X1405">
        <v>100</v>
      </c>
      <c r="Y1405">
        <v>4</v>
      </c>
      <c r="Z1405">
        <v>56</v>
      </c>
      <c r="AA1405" t="s">
        <v>107</v>
      </c>
      <c r="AB1405" t="s">
        <v>53</v>
      </c>
      <c r="AC1405">
        <v>58</v>
      </c>
      <c r="AD1405">
        <v>56</v>
      </c>
      <c r="AE1405">
        <v>114</v>
      </c>
      <c r="AF1405" t="s">
        <v>71</v>
      </c>
      <c r="AG1405" t="s">
        <v>86</v>
      </c>
      <c r="AH1405">
        <v>2</v>
      </c>
      <c r="AI1405">
        <v>2</v>
      </c>
      <c r="AJ1405">
        <v>1908</v>
      </c>
      <c r="AK1405">
        <v>1900</v>
      </c>
      <c r="AL1405" t="s">
        <v>173</v>
      </c>
      <c r="AM1405" t="s">
        <v>73</v>
      </c>
      <c r="AN1405">
        <v>1888</v>
      </c>
    </row>
    <row r="1406" spans="1:40" x14ac:dyDescent="0.25">
      <c r="A1406">
        <v>13657000020</v>
      </c>
      <c r="B1406" t="s">
        <v>1095</v>
      </c>
      <c r="C1406" t="s">
        <v>38</v>
      </c>
      <c r="D1406" t="s">
        <v>39</v>
      </c>
      <c r="E1406" t="s">
        <v>40</v>
      </c>
      <c r="F1406" t="s">
        <v>863</v>
      </c>
      <c r="G1406" s="1">
        <v>43441</v>
      </c>
      <c r="H1406" s="2">
        <v>44183</v>
      </c>
      <c r="I1406" t="s">
        <v>300</v>
      </c>
      <c r="J1406">
        <v>2018</v>
      </c>
      <c r="K1406">
        <v>2019</v>
      </c>
      <c r="L1406" s="7">
        <v>4500</v>
      </c>
      <c r="M1406">
        <v>67</v>
      </c>
      <c r="N1406" s="1">
        <v>43432</v>
      </c>
      <c r="O1406" s="1">
        <v>43532</v>
      </c>
      <c r="P1406" s="1">
        <v>43587</v>
      </c>
      <c r="Q1406" s="1" t="s">
        <v>142</v>
      </c>
      <c r="R1406">
        <v>2019</v>
      </c>
      <c r="S1406">
        <v>2019</v>
      </c>
      <c r="T1406" t="s">
        <v>51</v>
      </c>
      <c r="U1406" t="s">
        <v>51</v>
      </c>
      <c r="V1406" t="s">
        <v>165</v>
      </c>
      <c r="W1406" t="s">
        <v>73</v>
      </c>
      <c r="X1406">
        <v>100</v>
      </c>
      <c r="Y1406">
        <v>4</v>
      </c>
      <c r="Z1406">
        <v>56</v>
      </c>
      <c r="AA1406" t="s">
        <v>107</v>
      </c>
      <c r="AB1406" t="s">
        <v>53</v>
      </c>
      <c r="AC1406">
        <v>100</v>
      </c>
      <c r="AD1406">
        <v>55</v>
      </c>
      <c r="AE1406">
        <v>155</v>
      </c>
      <c r="AF1406" t="s">
        <v>71</v>
      </c>
      <c r="AG1406" t="s">
        <v>86</v>
      </c>
      <c r="AH1406">
        <v>2</v>
      </c>
      <c r="AI1406">
        <v>4</v>
      </c>
      <c r="AJ1406">
        <v>1906</v>
      </c>
      <c r="AK1406">
        <v>1900</v>
      </c>
      <c r="AL1406" t="s">
        <v>173</v>
      </c>
      <c r="AM1406" t="s">
        <v>73</v>
      </c>
      <c r="AN1406">
        <v>3832</v>
      </c>
    </row>
    <row r="1407" spans="1:40" x14ac:dyDescent="0.25">
      <c r="A1407">
        <v>13656000155</v>
      </c>
      <c r="B1407" t="s">
        <v>1118</v>
      </c>
      <c r="C1407" t="s">
        <v>38</v>
      </c>
      <c r="D1407" t="s">
        <v>39</v>
      </c>
      <c r="E1407" t="s">
        <v>40</v>
      </c>
      <c r="F1407" t="s">
        <v>863</v>
      </c>
      <c r="G1407" s="1">
        <v>43441</v>
      </c>
      <c r="H1407" s="2">
        <v>44183</v>
      </c>
      <c r="I1407" t="s">
        <v>300</v>
      </c>
      <c r="J1407">
        <v>2018</v>
      </c>
      <c r="K1407">
        <v>2019</v>
      </c>
      <c r="L1407" s="7">
        <v>8000</v>
      </c>
      <c r="M1407">
        <v>61</v>
      </c>
      <c r="N1407" s="1">
        <v>43432</v>
      </c>
      <c r="O1407" s="1">
        <v>43546</v>
      </c>
      <c r="P1407" s="1">
        <v>43601</v>
      </c>
      <c r="Q1407" s="1" t="s">
        <v>142</v>
      </c>
      <c r="R1407">
        <v>2019</v>
      </c>
      <c r="S1407">
        <v>2019</v>
      </c>
      <c r="T1407" t="s">
        <v>51</v>
      </c>
      <c r="U1407" t="s">
        <v>51</v>
      </c>
      <c r="V1407" t="s">
        <v>165</v>
      </c>
      <c r="W1407" t="s">
        <v>73</v>
      </c>
      <c r="X1407">
        <v>100</v>
      </c>
      <c r="Y1407">
        <v>4</v>
      </c>
      <c r="Z1407">
        <v>56</v>
      </c>
      <c r="AA1407" t="s">
        <v>107</v>
      </c>
      <c r="AB1407" t="s">
        <v>53</v>
      </c>
      <c r="AC1407">
        <v>114</v>
      </c>
      <c r="AD1407">
        <v>55</v>
      </c>
      <c r="AE1407">
        <v>169</v>
      </c>
      <c r="AF1407" t="s">
        <v>71</v>
      </c>
      <c r="AG1407" t="s">
        <v>86</v>
      </c>
      <c r="AH1407">
        <v>2</v>
      </c>
      <c r="AI1407">
        <v>4</v>
      </c>
      <c r="AJ1407">
        <v>1926</v>
      </c>
      <c r="AK1407">
        <v>1920</v>
      </c>
      <c r="AL1407" t="s">
        <v>173</v>
      </c>
      <c r="AM1407" t="s">
        <v>73</v>
      </c>
      <c r="AN1407">
        <v>2788</v>
      </c>
    </row>
    <row r="1408" spans="1:40" x14ac:dyDescent="0.25">
      <c r="A1408">
        <v>13638000060</v>
      </c>
      <c r="B1408" t="s">
        <v>1168</v>
      </c>
      <c r="C1408" t="s">
        <v>38</v>
      </c>
      <c r="D1408" t="s">
        <v>39</v>
      </c>
      <c r="E1408" t="s">
        <v>40</v>
      </c>
      <c r="F1408" t="s">
        <v>863</v>
      </c>
      <c r="G1408" s="1">
        <v>43441</v>
      </c>
      <c r="H1408" s="2">
        <v>44183</v>
      </c>
      <c r="I1408" t="s">
        <v>300</v>
      </c>
      <c r="J1408">
        <v>2018</v>
      </c>
      <c r="K1408">
        <v>2019</v>
      </c>
      <c r="L1408" s="7">
        <v>6000</v>
      </c>
      <c r="M1408">
        <v>62</v>
      </c>
      <c r="N1408" s="1">
        <v>43432</v>
      </c>
      <c r="O1408" s="1">
        <v>43602</v>
      </c>
      <c r="P1408" s="1">
        <v>43627</v>
      </c>
      <c r="Q1408" s="1" t="s">
        <v>150</v>
      </c>
      <c r="R1408">
        <v>2019</v>
      </c>
      <c r="S1408">
        <v>2019</v>
      </c>
      <c r="T1408" t="s">
        <v>51</v>
      </c>
      <c r="U1408" t="s">
        <v>51</v>
      </c>
      <c r="V1408" t="s">
        <v>165</v>
      </c>
      <c r="W1408" t="s">
        <v>73</v>
      </c>
      <c r="X1408">
        <v>100</v>
      </c>
      <c r="Y1408">
        <v>4</v>
      </c>
      <c r="Z1408">
        <v>56</v>
      </c>
      <c r="AA1408" t="s">
        <v>107</v>
      </c>
      <c r="AB1408" t="s">
        <v>53</v>
      </c>
      <c r="AC1408">
        <v>170</v>
      </c>
      <c r="AD1408">
        <v>25</v>
      </c>
      <c r="AE1408">
        <v>195</v>
      </c>
      <c r="AF1408" t="s">
        <v>71</v>
      </c>
      <c r="AG1408" t="s">
        <v>86</v>
      </c>
      <c r="AH1408">
        <v>2</v>
      </c>
      <c r="AI1408">
        <v>2</v>
      </c>
      <c r="AJ1408">
        <v>1884</v>
      </c>
      <c r="AK1408">
        <v>1880</v>
      </c>
      <c r="AL1408" t="s">
        <v>73</v>
      </c>
      <c r="AM1408" t="s">
        <v>73</v>
      </c>
      <c r="AN1408">
        <v>2374</v>
      </c>
    </row>
    <row r="1409" spans="1:40" x14ac:dyDescent="0.25">
      <c r="A1409">
        <v>13657000185</v>
      </c>
      <c r="B1409" t="s">
        <v>1192</v>
      </c>
      <c r="C1409" t="s">
        <v>38</v>
      </c>
      <c r="D1409" t="s">
        <v>39</v>
      </c>
      <c r="E1409" t="s">
        <v>40</v>
      </c>
      <c r="F1409" t="s">
        <v>863</v>
      </c>
      <c r="G1409" s="1">
        <v>43441</v>
      </c>
      <c r="H1409" s="2">
        <v>44183</v>
      </c>
      <c r="I1409" t="s">
        <v>300</v>
      </c>
      <c r="J1409">
        <v>2018</v>
      </c>
      <c r="K1409">
        <v>2019</v>
      </c>
      <c r="L1409" s="7">
        <v>4400</v>
      </c>
      <c r="M1409">
        <v>64</v>
      </c>
      <c r="N1409" s="1">
        <v>43432</v>
      </c>
      <c r="O1409" s="1">
        <v>43490</v>
      </c>
      <c r="P1409" s="1">
        <v>43637</v>
      </c>
      <c r="Q1409" s="1" t="s">
        <v>150</v>
      </c>
      <c r="R1409">
        <v>2019</v>
      </c>
      <c r="S1409">
        <v>2019</v>
      </c>
      <c r="T1409" t="s">
        <v>51</v>
      </c>
      <c r="U1409" t="s">
        <v>51</v>
      </c>
      <c r="V1409" t="s">
        <v>165</v>
      </c>
      <c r="W1409" t="s">
        <v>73</v>
      </c>
      <c r="X1409">
        <v>100</v>
      </c>
      <c r="Y1409">
        <v>4</v>
      </c>
      <c r="Z1409">
        <v>56</v>
      </c>
      <c r="AA1409" t="s">
        <v>107</v>
      </c>
      <c r="AB1409" t="s">
        <v>53</v>
      </c>
      <c r="AC1409">
        <v>58</v>
      </c>
      <c r="AD1409">
        <v>147</v>
      </c>
      <c r="AE1409">
        <v>205</v>
      </c>
      <c r="AF1409" t="s">
        <v>71</v>
      </c>
      <c r="AG1409" t="s">
        <v>86</v>
      </c>
      <c r="AH1409">
        <v>2</v>
      </c>
      <c r="AI1409">
        <v>1</v>
      </c>
      <c r="AJ1409">
        <v>1906</v>
      </c>
      <c r="AK1409">
        <v>1900</v>
      </c>
      <c r="AL1409" t="s">
        <v>173</v>
      </c>
      <c r="AM1409" t="s">
        <v>73</v>
      </c>
      <c r="AN1409">
        <v>1560</v>
      </c>
    </row>
    <row r="1410" spans="1:40" x14ac:dyDescent="0.25">
      <c r="A1410">
        <v>13683000310</v>
      </c>
      <c r="B1410" t="s">
        <v>915</v>
      </c>
      <c r="C1410" t="s">
        <v>38</v>
      </c>
      <c r="D1410" t="s">
        <v>39</v>
      </c>
      <c r="E1410" t="s">
        <v>40</v>
      </c>
      <c r="F1410" t="s">
        <v>844</v>
      </c>
      <c r="G1410" s="1">
        <v>43339</v>
      </c>
      <c r="H1410" s="2">
        <v>44061</v>
      </c>
      <c r="I1410" t="s">
        <v>186</v>
      </c>
      <c r="J1410">
        <v>2018</v>
      </c>
      <c r="K1410">
        <v>2019</v>
      </c>
      <c r="L1410" s="7">
        <v>6500</v>
      </c>
      <c r="M1410">
        <v>545252</v>
      </c>
      <c r="N1410" s="1">
        <v>43339</v>
      </c>
      <c r="O1410" s="1">
        <v>43441</v>
      </c>
      <c r="P1410" s="1">
        <v>43525</v>
      </c>
      <c r="Q1410" s="1" t="s">
        <v>69</v>
      </c>
      <c r="R1410">
        <v>2019</v>
      </c>
      <c r="S1410">
        <v>2019</v>
      </c>
      <c r="T1410" t="s">
        <v>51</v>
      </c>
      <c r="U1410" t="s">
        <v>51</v>
      </c>
      <c r="V1410" t="s">
        <v>165</v>
      </c>
      <c r="W1410" t="s">
        <v>73</v>
      </c>
      <c r="X1410">
        <v>100</v>
      </c>
      <c r="Y1410">
        <v>4</v>
      </c>
      <c r="Z1410">
        <v>57</v>
      </c>
      <c r="AA1410" t="s">
        <v>128</v>
      </c>
      <c r="AB1410" t="s">
        <v>53</v>
      </c>
      <c r="AC1410">
        <v>102</v>
      </c>
      <c r="AD1410">
        <v>84</v>
      </c>
      <c r="AE1410">
        <v>186</v>
      </c>
      <c r="AF1410" t="s">
        <v>71</v>
      </c>
      <c r="AG1410" t="s">
        <v>86</v>
      </c>
      <c r="AH1410">
        <v>2</v>
      </c>
      <c r="AI1410">
        <v>2</v>
      </c>
      <c r="AJ1410">
        <v>1905</v>
      </c>
      <c r="AK1410">
        <v>1900</v>
      </c>
      <c r="AL1410" t="s">
        <v>173</v>
      </c>
      <c r="AM1410" t="s">
        <v>73</v>
      </c>
      <c r="AN1410">
        <v>2068</v>
      </c>
    </row>
    <row r="1411" spans="1:40" x14ac:dyDescent="0.25">
      <c r="A1411">
        <v>13733000780</v>
      </c>
      <c r="B1411" t="s">
        <v>1117</v>
      </c>
      <c r="C1411" t="s">
        <v>38</v>
      </c>
      <c r="D1411" t="s">
        <v>39</v>
      </c>
      <c r="E1411" t="s">
        <v>40</v>
      </c>
      <c r="F1411" t="s">
        <v>863</v>
      </c>
      <c r="G1411" s="1">
        <v>43441</v>
      </c>
      <c r="H1411" s="2">
        <v>44183</v>
      </c>
      <c r="I1411" t="s">
        <v>300</v>
      </c>
      <c r="J1411">
        <v>2018</v>
      </c>
      <c r="K1411">
        <v>2019</v>
      </c>
      <c r="L1411" s="7">
        <v>5500</v>
      </c>
      <c r="M1411">
        <v>70</v>
      </c>
      <c r="N1411" s="1">
        <v>43432</v>
      </c>
      <c r="O1411" s="1">
        <v>43559</v>
      </c>
      <c r="P1411" s="1">
        <v>43601</v>
      </c>
      <c r="Q1411" s="1" t="s">
        <v>142</v>
      </c>
      <c r="R1411">
        <v>2019</v>
      </c>
      <c r="S1411">
        <v>2019</v>
      </c>
      <c r="T1411" t="s">
        <v>51</v>
      </c>
      <c r="U1411" t="s">
        <v>51</v>
      </c>
      <c r="V1411" t="s">
        <v>165</v>
      </c>
      <c r="W1411" t="s">
        <v>73</v>
      </c>
      <c r="X1411">
        <v>100</v>
      </c>
      <c r="Y1411">
        <v>4</v>
      </c>
      <c r="Z1411">
        <v>58</v>
      </c>
      <c r="AA1411" t="s">
        <v>64</v>
      </c>
      <c r="AB1411" t="s">
        <v>53</v>
      </c>
      <c r="AC1411">
        <v>127</v>
      </c>
      <c r="AD1411">
        <v>42</v>
      </c>
      <c r="AE1411">
        <v>169</v>
      </c>
      <c r="AF1411" t="s">
        <v>71</v>
      </c>
      <c r="AG1411" t="s">
        <v>86</v>
      </c>
      <c r="AH1411">
        <v>1.5</v>
      </c>
      <c r="AI1411">
        <v>1</v>
      </c>
      <c r="AJ1411">
        <v>1891</v>
      </c>
      <c r="AK1411">
        <v>1890</v>
      </c>
      <c r="AL1411" t="s">
        <v>173</v>
      </c>
      <c r="AM1411" t="s">
        <v>73</v>
      </c>
      <c r="AN1411">
        <v>1365</v>
      </c>
    </row>
    <row r="1412" spans="1:40" x14ac:dyDescent="0.25">
      <c r="A1412">
        <v>13733000811</v>
      </c>
      <c r="B1412" t="s">
        <v>1135</v>
      </c>
      <c r="C1412" t="s">
        <v>38</v>
      </c>
      <c r="D1412" t="s">
        <v>39</v>
      </c>
      <c r="E1412" t="s">
        <v>40</v>
      </c>
      <c r="F1412" t="s">
        <v>863</v>
      </c>
      <c r="G1412" s="1">
        <v>43441</v>
      </c>
      <c r="H1412" s="2">
        <v>44183</v>
      </c>
      <c r="I1412" t="s">
        <v>300</v>
      </c>
      <c r="J1412">
        <v>2018</v>
      </c>
      <c r="K1412">
        <v>2019</v>
      </c>
      <c r="L1412" s="7">
        <v>6000</v>
      </c>
      <c r="M1412">
        <v>71</v>
      </c>
      <c r="N1412" s="1">
        <v>43432</v>
      </c>
      <c r="O1412" s="1">
        <v>43580</v>
      </c>
      <c r="P1412" s="1">
        <v>43607</v>
      </c>
      <c r="Q1412" s="1" t="s">
        <v>142</v>
      </c>
      <c r="R1412">
        <v>2019</v>
      </c>
      <c r="S1412">
        <v>2019</v>
      </c>
      <c r="T1412" t="s">
        <v>51</v>
      </c>
      <c r="U1412" t="s">
        <v>51</v>
      </c>
      <c r="V1412" t="s">
        <v>165</v>
      </c>
      <c r="W1412" t="s">
        <v>73</v>
      </c>
      <c r="X1412">
        <v>100</v>
      </c>
      <c r="Y1412">
        <v>4</v>
      </c>
      <c r="Z1412">
        <v>58</v>
      </c>
      <c r="AA1412" t="s">
        <v>64</v>
      </c>
      <c r="AB1412" t="s">
        <v>53</v>
      </c>
      <c r="AC1412">
        <v>148</v>
      </c>
      <c r="AD1412">
        <v>27</v>
      </c>
      <c r="AE1412">
        <v>175</v>
      </c>
      <c r="AF1412" t="s">
        <v>71</v>
      </c>
      <c r="AG1412" t="s">
        <v>86</v>
      </c>
      <c r="AH1412">
        <v>2</v>
      </c>
      <c r="AI1412">
        <v>1</v>
      </c>
      <c r="AJ1412">
        <v>1894</v>
      </c>
      <c r="AK1412">
        <v>1890</v>
      </c>
      <c r="AL1412" t="s">
        <v>73</v>
      </c>
      <c r="AM1412" t="s">
        <v>73</v>
      </c>
      <c r="AN1412">
        <v>1978</v>
      </c>
    </row>
    <row r="1413" spans="1:40" x14ac:dyDescent="0.25">
      <c r="A1413">
        <v>14416160400</v>
      </c>
      <c r="B1413" t="s">
        <v>737</v>
      </c>
      <c r="C1413" t="s">
        <v>38</v>
      </c>
      <c r="D1413" t="s">
        <v>39</v>
      </c>
      <c r="E1413" t="s">
        <v>40</v>
      </c>
      <c r="F1413" t="s">
        <v>738</v>
      </c>
      <c r="G1413" s="1">
        <v>43334</v>
      </c>
      <c r="H1413" s="2">
        <v>44061</v>
      </c>
      <c r="I1413" t="s">
        <v>186</v>
      </c>
      <c r="J1413">
        <v>2018</v>
      </c>
      <c r="K1413">
        <v>2019</v>
      </c>
      <c r="L1413" s="7">
        <v>6000</v>
      </c>
      <c r="M1413">
        <v>544553</v>
      </c>
      <c r="N1413" s="1">
        <v>43306</v>
      </c>
      <c r="O1413" s="1">
        <v>43403</v>
      </c>
      <c r="P1413" s="1">
        <v>43418</v>
      </c>
      <c r="Q1413" s="1" t="s">
        <v>266</v>
      </c>
      <c r="R1413">
        <v>2018</v>
      </c>
      <c r="S1413">
        <v>2019</v>
      </c>
      <c r="T1413" t="s">
        <v>51</v>
      </c>
      <c r="U1413" t="s">
        <v>51</v>
      </c>
      <c r="V1413" t="s">
        <v>165</v>
      </c>
      <c r="W1413" t="s">
        <v>73</v>
      </c>
      <c r="X1413">
        <v>100</v>
      </c>
      <c r="Y1413">
        <v>21</v>
      </c>
      <c r="Z1413">
        <v>69</v>
      </c>
      <c r="AA1413" t="s">
        <v>151</v>
      </c>
      <c r="AB1413" t="s">
        <v>53</v>
      </c>
      <c r="AC1413">
        <v>97</v>
      </c>
      <c r="AD1413">
        <v>15</v>
      </c>
      <c r="AE1413">
        <v>112</v>
      </c>
      <c r="AF1413" t="s">
        <v>71</v>
      </c>
      <c r="AG1413" t="s">
        <v>72</v>
      </c>
      <c r="AH1413">
        <v>2</v>
      </c>
      <c r="AI1413">
        <v>1</v>
      </c>
      <c r="AJ1413">
        <v>1909</v>
      </c>
      <c r="AK1413">
        <v>1900</v>
      </c>
      <c r="AL1413" t="s">
        <v>173</v>
      </c>
      <c r="AM1413" t="s">
        <v>73</v>
      </c>
      <c r="AN1413">
        <v>1512</v>
      </c>
    </row>
    <row r="1414" spans="1:40" x14ac:dyDescent="0.25">
      <c r="A1414">
        <v>14416160410</v>
      </c>
      <c r="B1414" t="s">
        <v>739</v>
      </c>
      <c r="C1414" t="s">
        <v>38</v>
      </c>
      <c r="D1414" t="s">
        <v>39</v>
      </c>
      <c r="E1414" t="s">
        <v>40</v>
      </c>
      <c r="F1414" t="s">
        <v>738</v>
      </c>
      <c r="G1414" s="1">
        <v>43334</v>
      </c>
      <c r="H1414" s="2">
        <v>44061</v>
      </c>
      <c r="I1414" t="s">
        <v>186</v>
      </c>
      <c r="J1414">
        <v>2018</v>
      </c>
      <c r="K1414">
        <v>2019</v>
      </c>
      <c r="L1414" s="7">
        <v>6000</v>
      </c>
      <c r="M1414">
        <v>545304</v>
      </c>
      <c r="N1414" s="1">
        <v>43341</v>
      </c>
      <c r="O1414" s="1">
        <v>43396</v>
      </c>
      <c r="P1414" s="1">
        <v>43418</v>
      </c>
      <c r="Q1414" s="1" t="s">
        <v>266</v>
      </c>
      <c r="R1414">
        <v>2018</v>
      </c>
      <c r="S1414">
        <v>2019</v>
      </c>
      <c r="T1414" t="s">
        <v>51</v>
      </c>
      <c r="U1414" t="s">
        <v>51</v>
      </c>
      <c r="V1414" t="s">
        <v>165</v>
      </c>
      <c r="W1414" t="s">
        <v>73</v>
      </c>
      <c r="X1414">
        <v>100</v>
      </c>
      <c r="Y1414">
        <v>21</v>
      </c>
      <c r="Z1414">
        <v>69</v>
      </c>
      <c r="AA1414" t="s">
        <v>151</v>
      </c>
      <c r="AB1414" t="s">
        <v>53</v>
      </c>
      <c r="AC1414">
        <v>55</v>
      </c>
      <c r="AD1414">
        <v>22</v>
      </c>
      <c r="AE1414">
        <v>77</v>
      </c>
      <c r="AF1414" t="s">
        <v>71</v>
      </c>
      <c r="AG1414" t="s">
        <v>72</v>
      </c>
      <c r="AH1414">
        <v>1.5</v>
      </c>
      <c r="AI1414">
        <v>1</v>
      </c>
      <c r="AJ1414">
        <v>1892</v>
      </c>
      <c r="AK1414">
        <v>1890</v>
      </c>
      <c r="AL1414" t="s">
        <v>173</v>
      </c>
      <c r="AM1414" t="s">
        <v>73</v>
      </c>
      <c r="AN1414">
        <v>1200</v>
      </c>
    </row>
    <row r="1415" spans="1:40" x14ac:dyDescent="0.25">
      <c r="A1415">
        <v>14416160420</v>
      </c>
      <c r="B1415" t="s">
        <v>740</v>
      </c>
      <c r="C1415" t="s">
        <v>38</v>
      </c>
      <c r="D1415" t="s">
        <v>39</v>
      </c>
      <c r="E1415" t="s">
        <v>40</v>
      </c>
      <c r="F1415" t="s">
        <v>738</v>
      </c>
      <c r="G1415" s="1">
        <v>43334</v>
      </c>
      <c r="H1415" s="2">
        <v>44061</v>
      </c>
      <c r="I1415" t="s">
        <v>186</v>
      </c>
      <c r="J1415">
        <v>2018</v>
      </c>
      <c r="K1415">
        <v>2019</v>
      </c>
      <c r="L1415" s="7">
        <v>5400</v>
      </c>
      <c r="M1415">
        <v>545305</v>
      </c>
      <c r="N1415" s="1">
        <v>43341</v>
      </c>
      <c r="O1415" s="1">
        <v>43396</v>
      </c>
      <c r="P1415" s="1">
        <v>43418</v>
      </c>
      <c r="Q1415" s="1" t="s">
        <v>266</v>
      </c>
      <c r="R1415">
        <v>2018</v>
      </c>
      <c r="S1415">
        <v>2019</v>
      </c>
      <c r="T1415" t="s">
        <v>51</v>
      </c>
      <c r="U1415" t="s">
        <v>51</v>
      </c>
      <c r="V1415" t="s">
        <v>165</v>
      </c>
      <c r="W1415" t="s">
        <v>73</v>
      </c>
      <c r="X1415">
        <v>100</v>
      </c>
      <c r="Y1415">
        <v>21</v>
      </c>
      <c r="Z1415">
        <v>69</v>
      </c>
      <c r="AA1415" t="s">
        <v>151</v>
      </c>
      <c r="AB1415" t="s">
        <v>53</v>
      </c>
      <c r="AC1415">
        <v>55</v>
      </c>
      <c r="AD1415">
        <v>22</v>
      </c>
      <c r="AE1415">
        <v>77</v>
      </c>
      <c r="AF1415" t="s">
        <v>71</v>
      </c>
      <c r="AG1415" t="s">
        <v>72</v>
      </c>
      <c r="AH1415">
        <v>1.5</v>
      </c>
      <c r="AI1415">
        <v>1</v>
      </c>
      <c r="AJ1415">
        <v>1897</v>
      </c>
      <c r="AK1415">
        <v>1890</v>
      </c>
      <c r="AL1415" t="s">
        <v>173</v>
      </c>
      <c r="AM1415" t="s">
        <v>73</v>
      </c>
      <c r="AN1415">
        <v>1089</v>
      </c>
    </row>
    <row r="1416" spans="1:40" x14ac:dyDescent="0.25">
      <c r="A1416">
        <v>14416170520</v>
      </c>
      <c r="B1416" t="s">
        <v>748</v>
      </c>
      <c r="C1416" t="s">
        <v>38</v>
      </c>
      <c r="D1416" t="s">
        <v>39</v>
      </c>
      <c r="E1416" t="s">
        <v>40</v>
      </c>
      <c r="F1416" t="s">
        <v>738</v>
      </c>
      <c r="G1416" s="1">
        <v>43334</v>
      </c>
      <c r="H1416" s="2">
        <v>44061</v>
      </c>
      <c r="I1416" t="s">
        <v>186</v>
      </c>
      <c r="J1416">
        <v>2018</v>
      </c>
      <c r="K1416">
        <v>2019</v>
      </c>
      <c r="L1416" s="7">
        <v>6300</v>
      </c>
      <c r="M1416">
        <v>544554</v>
      </c>
      <c r="N1416" s="1">
        <v>43306</v>
      </c>
      <c r="O1416" s="1">
        <v>43396</v>
      </c>
      <c r="P1416" s="1">
        <v>43430</v>
      </c>
      <c r="Q1416" s="1" t="s">
        <v>266</v>
      </c>
      <c r="R1416">
        <v>2018</v>
      </c>
      <c r="S1416">
        <v>2019</v>
      </c>
      <c r="T1416" t="s">
        <v>51</v>
      </c>
      <c r="U1416" t="s">
        <v>51</v>
      </c>
      <c r="V1416" t="s">
        <v>165</v>
      </c>
      <c r="W1416" t="s">
        <v>73</v>
      </c>
      <c r="X1416">
        <v>100</v>
      </c>
      <c r="Y1416">
        <v>21</v>
      </c>
      <c r="Z1416">
        <v>69</v>
      </c>
      <c r="AA1416" t="s">
        <v>151</v>
      </c>
      <c r="AB1416" t="s">
        <v>53</v>
      </c>
      <c r="AC1416">
        <v>90</v>
      </c>
      <c r="AD1416">
        <v>34</v>
      </c>
      <c r="AE1416">
        <v>124</v>
      </c>
      <c r="AF1416" t="s">
        <v>71</v>
      </c>
      <c r="AG1416" t="s">
        <v>86</v>
      </c>
      <c r="AH1416">
        <v>1</v>
      </c>
      <c r="AI1416">
        <v>1</v>
      </c>
      <c r="AJ1416">
        <v>1912</v>
      </c>
      <c r="AK1416">
        <v>1910</v>
      </c>
      <c r="AL1416" t="s">
        <v>73</v>
      </c>
      <c r="AM1416" t="s">
        <v>73</v>
      </c>
      <c r="AN1416">
        <v>989</v>
      </c>
    </row>
    <row r="1417" spans="1:40" x14ac:dyDescent="0.25">
      <c r="A1417">
        <v>15232000320</v>
      </c>
      <c r="B1417" t="s">
        <v>682</v>
      </c>
      <c r="C1417" t="s">
        <v>38</v>
      </c>
      <c r="D1417" t="s">
        <v>39</v>
      </c>
      <c r="E1417" t="s">
        <v>40</v>
      </c>
      <c r="F1417" t="s">
        <v>683</v>
      </c>
      <c r="G1417" s="1">
        <v>43301</v>
      </c>
      <c r="H1417" s="2">
        <v>44030</v>
      </c>
      <c r="I1417" t="s">
        <v>183</v>
      </c>
      <c r="J1417">
        <v>2018</v>
      </c>
      <c r="K1417">
        <v>2019</v>
      </c>
      <c r="L1417" s="7">
        <v>9400</v>
      </c>
      <c r="M1417">
        <v>544542</v>
      </c>
      <c r="N1417" s="1">
        <v>43305</v>
      </c>
      <c r="O1417" s="1">
        <v>43378</v>
      </c>
      <c r="P1417" s="1">
        <v>43390</v>
      </c>
      <c r="Q1417" s="1" t="s">
        <v>244</v>
      </c>
      <c r="R1417">
        <v>2018</v>
      </c>
      <c r="S1417">
        <v>2019</v>
      </c>
      <c r="T1417" t="s">
        <v>684</v>
      </c>
      <c r="U1417" t="s">
        <v>44</v>
      </c>
      <c r="V1417" t="s">
        <v>165</v>
      </c>
      <c r="W1417" t="s">
        <v>73</v>
      </c>
      <c r="X1417">
        <v>100</v>
      </c>
      <c r="Y1417">
        <v>27</v>
      </c>
      <c r="Z1417">
        <v>72</v>
      </c>
      <c r="AA1417" t="s">
        <v>263</v>
      </c>
      <c r="AB1417" t="s">
        <v>47</v>
      </c>
      <c r="AC1417">
        <v>73</v>
      </c>
      <c r="AD1417">
        <v>12</v>
      </c>
      <c r="AE1417">
        <v>85</v>
      </c>
      <c r="AF1417" t="s">
        <v>71</v>
      </c>
      <c r="AG1417" t="s">
        <v>72</v>
      </c>
      <c r="AH1417">
        <v>2</v>
      </c>
      <c r="AI1417">
        <v>1</v>
      </c>
      <c r="AJ1417">
        <v>1917</v>
      </c>
      <c r="AK1417">
        <v>1910</v>
      </c>
      <c r="AL1417" t="s">
        <v>173</v>
      </c>
      <c r="AM1417" t="s">
        <v>73</v>
      </c>
      <c r="AN1417">
        <v>1584</v>
      </c>
    </row>
    <row r="1418" spans="1:40" x14ac:dyDescent="0.25">
      <c r="A1418">
        <v>13554000080</v>
      </c>
      <c r="B1418" t="s">
        <v>1613</v>
      </c>
      <c r="C1418" t="s">
        <v>38</v>
      </c>
      <c r="D1418" t="s">
        <v>39</v>
      </c>
      <c r="E1418" t="s">
        <v>40</v>
      </c>
      <c r="F1418" t="s">
        <v>1614</v>
      </c>
      <c r="G1418" s="1">
        <v>43658</v>
      </c>
      <c r="H1418" s="2">
        <v>44031</v>
      </c>
      <c r="I1418" t="s">
        <v>183</v>
      </c>
      <c r="J1418">
        <v>2019</v>
      </c>
      <c r="K1418">
        <v>2020</v>
      </c>
      <c r="L1418" s="7">
        <v>9500</v>
      </c>
      <c r="M1418">
        <v>715</v>
      </c>
      <c r="N1418" s="1">
        <v>43649</v>
      </c>
      <c r="O1418" s="1">
        <v>43725</v>
      </c>
      <c r="P1418" s="1">
        <v>43769</v>
      </c>
      <c r="Q1418" s="1" t="s">
        <v>244</v>
      </c>
      <c r="R1418">
        <v>2019</v>
      </c>
      <c r="S1418">
        <v>2020</v>
      </c>
      <c r="T1418" t="s">
        <v>51</v>
      </c>
      <c r="U1418" t="s">
        <v>51</v>
      </c>
      <c r="V1418" t="s">
        <v>165</v>
      </c>
      <c r="W1418" t="s">
        <v>73</v>
      </c>
      <c r="X1418">
        <v>100</v>
      </c>
      <c r="Y1418">
        <v>21</v>
      </c>
      <c r="Z1418">
        <v>68</v>
      </c>
      <c r="AA1418" t="s">
        <v>46</v>
      </c>
      <c r="AB1418" t="s">
        <v>53</v>
      </c>
      <c r="AC1418">
        <v>76</v>
      </c>
      <c r="AD1418">
        <v>44</v>
      </c>
      <c r="AE1418">
        <v>120</v>
      </c>
      <c r="AF1418" t="s">
        <v>71</v>
      </c>
      <c r="AG1418" t="s">
        <v>86</v>
      </c>
      <c r="AH1418">
        <v>2</v>
      </c>
      <c r="AI1418">
        <v>2</v>
      </c>
      <c r="AJ1418">
        <v>1913</v>
      </c>
      <c r="AK1418">
        <v>1910</v>
      </c>
      <c r="AL1418" t="s">
        <v>173</v>
      </c>
      <c r="AM1418" t="s">
        <v>73</v>
      </c>
      <c r="AN1418">
        <v>2276</v>
      </c>
    </row>
    <row r="1419" spans="1:40" x14ac:dyDescent="0.25">
      <c r="A1419">
        <v>13554000180</v>
      </c>
      <c r="B1419" t="s">
        <v>1693</v>
      </c>
      <c r="C1419" t="s">
        <v>38</v>
      </c>
      <c r="D1419" t="s">
        <v>39</v>
      </c>
      <c r="E1419" t="s">
        <v>40</v>
      </c>
      <c r="F1419" t="s">
        <v>1614</v>
      </c>
      <c r="G1419" s="1">
        <v>43658</v>
      </c>
      <c r="H1419" s="2">
        <v>44031</v>
      </c>
      <c r="I1419" t="s">
        <v>183</v>
      </c>
      <c r="J1419">
        <v>2019</v>
      </c>
      <c r="K1419">
        <v>2020</v>
      </c>
      <c r="L1419" s="7">
        <v>8000</v>
      </c>
      <c r="M1419">
        <v>717</v>
      </c>
      <c r="N1419" s="1">
        <v>43649</v>
      </c>
      <c r="O1419" s="1">
        <v>43742</v>
      </c>
      <c r="P1419" s="1">
        <v>43795</v>
      </c>
      <c r="Q1419" s="1" t="s">
        <v>266</v>
      </c>
      <c r="R1419">
        <v>2019</v>
      </c>
      <c r="S1419">
        <v>2020</v>
      </c>
      <c r="T1419" t="s">
        <v>51</v>
      </c>
      <c r="U1419" t="s">
        <v>51</v>
      </c>
      <c r="V1419" t="s">
        <v>165</v>
      </c>
      <c r="W1419" t="s">
        <v>73</v>
      </c>
      <c r="X1419">
        <v>100</v>
      </c>
      <c r="Y1419">
        <v>21</v>
      </c>
      <c r="Z1419">
        <v>68</v>
      </c>
      <c r="AA1419" t="s">
        <v>46</v>
      </c>
      <c r="AB1419" t="s">
        <v>53</v>
      </c>
      <c r="AC1419">
        <v>93</v>
      </c>
      <c r="AD1419">
        <v>53</v>
      </c>
      <c r="AE1419">
        <v>146</v>
      </c>
      <c r="AF1419" t="s">
        <v>71</v>
      </c>
      <c r="AG1419" t="s">
        <v>86</v>
      </c>
      <c r="AH1419">
        <v>2</v>
      </c>
      <c r="AI1419">
        <v>2</v>
      </c>
      <c r="AJ1419">
        <v>1913</v>
      </c>
      <c r="AK1419">
        <v>1910</v>
      </c>
      <c r="AL1419" t="s">
        <v>173</v>
      </c>
      <c r="AM1419" t="s">
        <v>73</v>
      </c>
      <c r="AN1419">
        <v>2548</v>
      </c>
    </row>
    <row r="1420" spans="1:40" x14ac:dyDescent="0.25">
      <c r="A1420">
        <v>13554000120</v>
      </c>
      <c r="B1420" t="s">
        <v>1737</v>
      </c>
      <c r="C1420" t="s">
        <v>38</v>
      </c>
      <c r="D1420" t="s">
        <v>39</v>
      </c>
      <c r="E1420" t="s">
        <v>40</v>
      </c>
      <c r="F1420" t="s">
        <v>1614</v>
      </c>
      <c r="G1420" s="1">
        <v>43658</v>
      </c>
      <c r="H1420" s="2">
        <v>44031</v>
      </c>
      <c r="I1420" t="s">
        <v>183</v>
      </c>
      <c r="J1420">
        <v>2019</v>
      </c>
      <c r="K1420">
        <v>2020</v>
      </c>
      <c r="L1420" s="7">
        <v>8000</v>
      </c>
      <c r="M1420">
        <v>716</v>
      </c>
      <c r="N1420" s="1">
        <v>43649</v>
      </c>
      <c r="O1420" s="1">
        <v>43725</v>
      </c>
      <c r="P1420" s="1">
        <v>43804</v>
      </c>
      <c r="Q1420" s="1" t="s">
        <v>300</v>
      </c>
      <c r="R1420">
        <v>2019</v>
      </c>
      <c r="S1420">
        <v>2020</v>
      </c>
      <c r="T1420" t="s">
        <v>51</v>
      </c>
      <c r="U1420" t="s">
        <v>51</v>
      </c>
      <c r="V1420" t="s">
        <v>165</v>
      </c>
      <c r="W1420" t="s">
        <v>73</v>
      </c>
      <c r="X1420">
        <v>100</v>
      </c>
      <c r="Y1420">
        <v>21</v>
      </c>
      <c r="Z1420">
        <v>68</v>
      </c>
      <c r="AA1420" t="s">
        <v>46</v>
      </c>
      <c r="AB1420" t="s">
        <v>53</v>
      </c>
      <c r="AC1420">
        <v>76</v>
      </c>
      <c r="AD1420">
        <v>79</v>
      </c>
      <c r="AE1420">
        <v>155</v>
      </c>
      <c r="AF1420" t="s">
        <v>71</v>
      </c>
      <c r="AG1420" t="s">
        <v>86</v>
      </c>
      <c r="AH1420">
        <v>2</v>
      </c>
      <c r="AI1420">
        <v>2</v>
      </c>
      <c r="AJ1420">
        <v>1908</v>
      </c>
      <c r="AK1420">
        <v>1900</v>
      </c>
      <c r="AL1420" t="s">
        <v>73</v>
      </c>
      <c r="AM1420" t="s">
        <v>73</v>
      </c>
      <c r="AN1420">
        <v>2652</v>
      </c>
    </row>
    <row r="1421" spans="1:40" x14ac:dyDescent="0.25">
      <c r="A1421">
        <v>13553000100</v>
      </c>
      <c r="B1421" t="s">
        <v>1759</v>
      </c>
      <c r="C1421" t="s">
        <v>38</v>
      </c>
      <c r="D1421" t="s">
        <v>39</v>
      </c>
      <c r="E1421" t="s">
        <v>40</v>
      </c>
      <c r="F1421" t="s">
        <v>1614</v>
      </c>
      <c r="G1421" s="1">
        <v>43658</v>
      </c>
      <c r="H1421" s="2">
        <v>44031</v>
      </c>
      <c r="I1421" t="s">
        <v>183</v>
      </c>
      <c r="J1421">
        <v>2019</v>
      </c>
      <c r="K1421">
        <v>2020</v>
      </c>
      <c r="L1421" s="7">
        <v>11000</v>
      </c>
      <c r="M1421">
        <v>713</v>
      </c>
      <c r="N1421" s="1">
        <v>43649</v>
      </c>
      <c r="O1421" s="1">
        <v>43756</v>
      </c>
      <c r="P1421" s="1">
        <v>43816</v>
      </c>
      <c r="Q1421" s="1" t="s">
        <v>300</v>
      </c>
      <c r="R1421">
        <v>2019</v>
      </c>
      <c r="S1421">
        <v>2020</v>
      </c>
      <c r="T1421" t="s">
        <v>51</v>
      </c>
      <c r="U1421" t="s">
        <v>51</v>
      </c>
      <c r="V1421" t="s">
        <v>165</v>
      </c>
      <c r="W1421" t="s">
        <v>73</v>
      </c>
      <c r="X1421">
        <v>100</v>
      </c>
      <c r="Y1421">
        <v>21</v>
      </c>
      <c r="Z1421">
        <v>68</v>
      </c>
      <c r="AA1421" t="s">
        <v>46</v>
      </c>
      <c r="AB1421" t="s">
        <v>53</v>
      </c>
      <c r="AC1421">
        <v>107</v>
      </c>
      <c r="AD1421">
        <v>60</v>
      </c>
      <c r="AE1421">
        <v>167</v>
      </c>
      <c r="AF1421" t="s">
        <v>71</v>
      </c>
      <c r="AG1421" t="s">
        <v>86</v>
      </c>
      <c r="AH1421">
        <v>2</v>
      </c>
      <c r="AI1421">
        <v>2</v>
      </c>
      <c r="AJ1421">
        <v>1923</v>
      </c>
      <c r="AK1421">
        <v>1920</v>
      </c>
      <c r="AL1421" t="s">
        <v>73</v>
      </c>
      <c r="AM1421" t="s">
        <v>73</v>
      </c>
      <c r="AN1421">
        <v>3290</v>
      </c>
    </row>
    <row r="1422" spans="1:40" x14ac:dyDescent="0.25">
      <c r="A1422">
        <v>13564000050</v>
      </c>
      <c r="B1422" t="s">
        <v>1771</v>
      </c>
      <c r="C1422" t="s">
        <v>38</v>
      </c>
      <c r="D1422" t="s">
        <v>39</v>
      </c>
      <c r="E1422" t="s">
        <v>40</v>
      </c>
      <c r="F1422" t="s">
        <v>1614</v>
      </c>
      <c r="G1422" s="1">
        <v>43658</v>
      </c>
      <c r="H1422" s="2">
        <v>44031</v>
      </c>
      <c r="I1422" t="s">
        <v>183</v>
      </c>
      <c r="J1422">
        <v>2019</v>
      </c>
      <c r="K1422">
        <v>2020</v>
      </c>
      <c r="L1422" s="7">
        <v>8000</v>
      </c>
      <c r="M1422">
        <v>712</v>
      </c>
      <c r="N1422" s="1">
        <v>43649</v>
      </c>
      <c r="O1422" s="1">
        <v>43790</v>
      </c>
      <c r="P1422" s="1">
        <v>43830</v>
      </c>
      <c r="Q1422" s="1" t="s">
        <v>300</v>
      </c>
      <c r="R1422">
        <v>2019</v>
      </c>
      <c r="S1422">
        <v>2020</v>
      </c>
      <c r="T1422" t="s">
        <v>51</v>
      </c>
      <c r="U1422" t="s">
        <v>51</v>
      </c>
      <c r="V1422" t="s">
        <v>165</v>
      </c>
      <c r="W1422" t="s">
        <v>73</v>
      </c>
      <c r="X1422">
        <v>100</v>
      </c>
      <c r="Y1422">
        <v>21</v>
      </c>
      <c r="Z1422">
        <v>68</v>
      </c>
      <c r="AA1422" t="s">
        <v>46</v>
      </c>
      <c r="AB1422" t="s">
        <v>53</v>
      </c>
      <c r="AC1422">
        <v>141</v>
      </c>
      <c r="AD1422">
        <v>40</v>
      </c>
      <c r="AE1422">
        <v>181</v>
      </c>
      <c r="AF1422" t="s">
        <v>71</v>
      </c>
      <c r="AG1422" t="s">
        <v>86</v>
      </c>
      <c r="AH1422">
        <v>2</v>
      </c>
      <c r="AI1422">
        <v>2</v>
      </c>
      <c r="AJ1422">
        <v>1910</v>
      </c>
      <c r="AK1422">
        <v>1910</v>
      </c>
      <c r="AL1422" t="s">
        <v>173</v>
      </c>
      <c r="AM1422" t="s">
        <v>73</v>
      </c>
      <c r="AN1422">
        <v>2448</v>
      </c>
    </row>
    <row r="1423" spans="1:40" x14ac:dyDescent="0.25">
      <c r="A1423">
        <v>13551000270</v>
      </c>
      <c r="B1423" t="s">
        <v>1801</v>
      </c>
      <c r="C1423" t="s">
        <v>38</v>
      </c>
      <c r="D1423" t="s">
        <v>39</v>
      </c>
      <c r="E1423" t="s">
        <v>40</v>
      </c>
      <c r="F1423" t="s">
        <v>1614</v>
      </c>
      <c r="G1423" s="1">
        <v>43658</v>
      </c>
      <c r="H1423" s="2">
        <v>44031</v>
      </c>
      <c r="I1423" t="s">
        <v>183</v>
      </c>
      <c r="J1423">
        <v>2019</v>
      </c>
      <c r="K1423">
        <v>2020</v>
      </c>
      <c r="L1423" s="7">
        <v>12000</v>
      </c>
      <c r="M1423">
        <v>714</v>
      </c>
      <c r="N1423" s="1">
        <v>43649</v>
      </c>
      <c r="O1423" s="1">
        <v>43790</v>
      </c>
      <c r="P1423" s="1">
        <v>43837</v>
      </c>
      <c r="Q1423" s="1" t="s">
        <v>42</v>
      </c>
      <c r="R1423">
        <v>2020</v>
      </c>
      <c r="S1423">
        <v>2020</v>
      </c>
      <c r="T1423" t="s">
        <v>51</v>
      </c>
      <c r="U1423" t="s">
        <v>51</v>
      </c>
      <c r="V1423" t="s">
        <v>165</v>
      </c>
      <c r="W1423" t="s">
        <v>73</v>
      </c>
      <c r="X1423">
        <v>100</v>
      </c>
      <c r="Y1423">
        <v>21</v>
      </c>
      <c r="Z1423">
        <v>68</v>
      </c>
      <c r="AA1423" t="s">
        <v>46</v>
      </c>
      <c r="AB1423" t="s">
        <v>53</v>
      </c>
      <c r="AC1423">
        <v>141</v>
      </c>
      <c r="AD1423">
        <v>47</v>
      </c>
      <c r="AE1423">
        <v>188</v>
      </c>
      <c r="AF1423" t="s">
        <v>71</v>
      </c>
      <c r="AG1423" t="s">
        <v>86</v>
      </c>
      <c r="AH1423">
        <v>2</v>
      </c>
      <c r="AI1423">
        <v>4</v>
      </c>
      <c r="AJ1423">
        <v>1924</v>
      </c>
      <c r="AK1423">
        <v>1920</v>
      </c>
      <c r="AL1423" t="s">
        <v>173</v>
      </c>
      <c r="AM1423" t="s">
        <v>73</v>
      </c>
      <c r="AN1423">
        <v>4340</v>
      </c>
    </row>
    <row r="1424" spans="1:40" x14ac:dyDescent="0.25">
      <c r="A1424">
        <v>13548000480</v>
      </c>
      <c r="B1424" t="s">
        <v>1874</v>
      </c>
      <c r="C1424" t="s">
        <v>38</v>
      </c>
      <c r="D1424" t="s">
        <v>39</v>
      </c>
      <c r="E1424" t="s">
        <v>40</v>
      </c>
      <c r="F1424" t="s">
        <v>1614</v>
      </c>
      <c r="G1424" s="1">
        <v>43658</v>
      </c>
      <c r="H1424" s="2">
        <v>44031</v>
      </c>
      <c r="I1424" t="s">
        <v>183</v>
      </c>
      <c r="J1424">
        <v>2019</v>
      </c>
      <c r="K1424">
        <v>2020</v>
      </c>
      <c r="L1424" s="7">
        <v>7500</v>
      </c>
      <c r="M1424">
        <v>711</v>
      </c>
      <c r="N1424" s="1">
        <v>43649</v>
      </c>
      <c r="O1424" s="1">
        <v>43837</v>
      </c>
      <c r="P1424" s="1">
        <v>43871</v>
      </c>
      <c r="Q1424" s="1" t="s">
        <v>62</v>
      </c>
      <c r="R1424">
        <v>2020</v>
      </c>
      <c r="S1424">
        <v>2020</v>
      </c>
      <c r="T1424" t="s">
        <v>51</v>
      </c>
      <c r="U1424" t="s">
        <v>51</v>
      </c>
      <c r="V1424" t="s">
        <v>165</v>
      </c>
      <c r="W1424" t="s">
        <v>73</v>
      </c>
      <c r="X1424">
        <v>100</v>
      </c>
      <c r="Y1424">
        <v>21</v>
      </c>
      <c r="Z1424">
        <v>68</v>
      </c>
      <c r="AA1424" t="s">
        <v>46</v>
      </c>
      <c r="AB1424" t="s">
        <v>53</v>
      </c>
      <c r="AC1424">
        <v>188</v>
      </c>
      <c r="AD1424">
        <v>34</v>
      </c>
      <c r="AE1424">
        <v>222</v>
      </c>
      <c r="AF1424" t="s">
        <v>71</v>
      </c>
      <c r="AG1424" t="s">
        <v>86</v>
      </c>
      <c r="AH1424">
        <v>2</v>
      </c>
      <c r="AI1424">
        <v>4</v>
      </c>
      <c r="AJ1424">
        <v>1916</v>
      </c>
      <c r="AK1424">
        <v>1910</v>
      </c>
      <c r="AL1424" t="s">
        <v>173</v>
      </c>
      <c r="AM1424" t="s">
        <v>73</v>
      </c>
      <c r="AN1424">
        <v>3920</v>
      </c>
    </row>
    <row r="1425" spans="1:40" x14ac:dyDescent="0.25">
      <c r="A1425">
        <v>13555010060</v>
      </c>
      <c r="B1425" t="s">
        <v>1694</v>
      </c>
      <c r="C1425" t="s">
        <v>38</v>
      </c>
      <c r="D1425" t="s">
        <v>39</v>
      </c>
      <c r="E1425" t="s">
        <v>40</v>
      </c>
      <c r="F1425" t="s">
        <v>1614</v>
      </c>
      <c r="G1425" s="1">
        <v>43658</v>
      </c>
      <c r="H1425" s="2">
        <v>44031</v>
      </c>
      <c r="I1425" t="s">
        <v>183</v>
      </c>
      <c r="J1425">
        <v>2019</v>
      </c>
      <c r="K1425">
        <v>2020</v>
      </c>
      <c r="L1425" s="7">
        <v>10000</v>
      </c>
      <c r="M1425">
        <v>718</v>
      </c>
      <c r="N1425" s="1">
        <v>43649</v>
      </c>
      <c r="O1425" s="1">
        <v>43742</v>
      </c>
      <c r="P1425" s="1">
        <v>43795</v>
      </c>
      <c r="Q1425" s="1" t="s">
        <v>266</v>
      </c>
      <c r="R1425">
        <v>2019</v>
      </c>
      <c r="S1425">
        <v>2020</v>
      </c>
      <c r="T1425" t="s">
        <v>51</v>
      </c>
      <c r="U1425" t="s">
        <v>51</v>
      </c>
      <c r="V1425" t="s">
        <v>165</v>
      </c>
      <c r="W1425" t="s">
        <v>73</v>
      </c>
      <c r="X1425">
        <v>100</v>
      </c>
      <c r="Y1425">
        <v>21</v>
      </c>
      <c r="Z1425">
        <v>69</v>
      </c>
      <c r="AA1425" t="s">
        <v>151</v>
      </c>
      <c r="AB1425" t="s">
        <v>53</v>
      </c>
      <c r="AC1425">
        <v>93</v>
      </c>
      <c r="AD1425">
        <v>53</v>
      </c>
      <c r="AE1425">
        <v>146</v>
      </c>
      <c r="AF1425" t="s">
        <v>71</v>
      </c>
      <c r="AG1425" t="s">
        <v>86</v>
      </c>
      <c r="AH1425">
        <v>2</v>
      </c>
      <c r="AI1425">
        <v>4</v>
      </c>
      <c r="AJ1425">
        <v>1925</v>
      </c>
      <c r="AK1425">
        <v>1920</v>
      </c>
      <c r="AL1425" t="s">
        <v>173</v>
      </c>
      <c r="AM1425" t="s">
        <v>73</v>
      </c>
      <c r="AN1425">
        <v>3536</v>
      </c>
    </row>
    <row r="1426" spans="1:40" x14ac:dyDescent="0.25">
      <c r="A1426">
        <v>13555010050</v>
      </c>
      <c r="B1426" t="s">
        <v>1695</v>
      </c>
      <c r="C1426" t="s">
        <v>38</v>
      </c>
      <c r="D1426" t="s">
        <v>39</v>
      </c>
      <c r="E1426" t="s">
        <v>40</v>
      </c>
      <c r="F1426" t="s">
        <v>1614</v>
      </c>
      <c r="G1426" s="1">
        <v>43658</v>
      </c>
      <c r="H1426" s="2">
        <v>44031</v>
      </c>
      <c r="I1426" t="s">
        <v>183</v>
      </c>
      <c r="J1426">
        <v>2019</v>
      </c>
      <c r="K1426">
        <v>2020</v>
      </c>
      <c r="L1426" s="7">
        <v>11500</v>
      </c>
      <c r="M1426">
        <v>719</v>
      </c>
      <c r="N1426" s="1">
        <v>43649</v>
      </c>
      <c r="O1426" s="1">
        <v>43742</v>
      </c>
      <c r="P1426" s="1">
        <v>43795</v>
      </c>
      <c r="Q1426" s="1" t="s">
        <v>266</v>
      </c>
      <c r="R1426">
        <v>2019</v>
      </c>
      <c r="S1426">
        <v>2020</v>
      </c>
      <c r="T1426" t="s">
        <v>51</v>
      </c>
      <c r="U1426" t="s">
        <v>51</v>
      </c>
      <c r="V1426" t="s">
        <v>165</v>
      </c>
      <c r="W1426" t="s">
        <v>73</v>
      </c>
      <c r="X1426">
        <v>100</v>
      </c>
      <c r="Y1426">
        <v>21</v>
      </c>
      <c r="Z1426">
        <v>69</v>
      </c>
      <c r="AA1426" t="s">
        <v>151</v>
      </c>
      <c r="AB1426" t="s">
        <v>53</v>
      </c>
      <c r="AC1426">
        <v>93</v>
      </c>
      <c r="AD1426">
        <v>53</v>
      </c>
      <c r="AE1426">
        <v>146</v>
      </c>
      <c r="AF1426" t="s">
        <v>71</v>
      </c>
      <c r="AG1426" t="s">
        <v>86</v>
      </c>
      <c r="AH1426">
        <v>2</v>
      </c>
      <c r="AI1426">
        <v>4</v>
      </c>
      <c r="AJ1426">
        <v>1925</v>
      </c>
      <c r="AK1426">
        <v>1920</v>
      </c>
      <c r="AL1426" t="s">
        <v>173</v>
      </c>
      <c r="AM1426" t="s">
        <v>73</v>
      </c>
      <c r="AN1426">
        <v>3536</v>
      </c>
    </row>
    <row r="1427" spans="1:40" x14ac:dyDescent="0.25">
      <c r="A1427">
        <v>13814040250</v>
      </c>
      <c r="B1427" t="s">
        <v>2214</v>
      </c>
      <c r="C1427" t="s">
        <v>38</v>
      </c>
      <c r="D1427" t="s">
        <v>39</v>
      </c>
      <c r="E1427" t="s">
        <v>40</v>
      </c>
      <c r="F1427" t="s">
        <v>2215</v>
      </c>
      <c r="G1427" s="1">
        <v>43990</v>
      </c>
      <c r="H1427" s="2">
        <v>44002</v>
      </c>
      <c r="I1427" t="s">
        <v>150</v>
      </c>
      <c r="J1427">
        <v>2020</v>
      </c>
      <c r="K1427">
        <v>2021</v>
      </c>
      <c r="L1427" s="7">
        <v>7200</v>
      </c>
      <c r="M1427">
        <v>1664</v>
      </c>
      <c r="N1427" s="1">
        <v>43983</v>
      </c>
      <c r="O1427" s="1">
        <v>44050</v>
      </c>
      <c r="P1427" s="1">
        <v>44069</v>
      </c>
      <c r="Q1427" s="1" t="s">
        <v>186</v>
      </c>
      <c r="R1427">
        <v>2020</v>
      </c>
      <c r="S1427">
        <v>2021</v>
      </c>
      <c r="T1427" t="s">
        <v>51</v>
      </c>
      <c r="U1427" t="s">
        <v>51</v>
      </c>
      <c r="V1427" t="s">
        <v>165</v>
      </c>
      <c r="W1427" t="s">
        <v>73</v>
      </c>
      <c r="X1427">
        <v>100</v>
      </c>
      <c r="Y1427">
        <v>22</v>
      </c>
      <c r="Z1427">
        <v>48</v>
      </c>
      <c r="AA1427" t="s">
        <v>156</v>
      </c>
      <c r="AB1427" t="s">
        <v>70</v>
      </c>
      <c r="AC1427">
        <v>67</v>
      </c>
      <c r="AD1427">
        <v>19</v>
      </c>
      <c r="AE1427">
        <v>86</v>
      </c>
      <c r="AF1427" t="s">
        <v>71</v>
      </c>
      <c r="AG1427" t="s">
        <v>86</v>
      </c>
      <c r="AH1427">
        <v>2</v>
      </c>
      <c r="AI1427">
        <v>1</v>
      </c>
      <c r="AJ1427">
        <v>1895</v>
      </c>
      <c r="AK1427">
        <v>1890</v>
      </c>
      <c r="AL1427" t="s">
        <v>173</v>
      </c>
      <c r="AM1427" t="s">
        <v>73</v>
      </c>
      <c r="AN1427">
        <v>1750</v>
      </c>
    </row>
    <row r="1428" spans="1:40" x14ac:dyDescent="0.25">
      <c r="A1428">
        <v>13825000220</v>
      </c>
      <c r="B1428" t="s">
        <v>2216</v>
      </c>
      <c r="C1428" t="s">
        <v>38</v>
      </c>
      <c r="D1428" t="s">
        <v>39</v>
      </c>
      <c r="E1428" t="s">
        <v>40</v>
      </c>
      <c r="F1428" t="s">
        <v>2215</v>
      </c>
      <c r="G1428" s="1">
        <v>43990</v>
      </c>
      <c r="H1428" s="2">
        <v>44002</v>
      </c>
      <c r="I1428" t="s">
        <v>150</v>
      </c>
      <c r="J1428">
        <v>2020</v>
      </c>
      <c r="K1428">
        <v>2021</v>
      </c>
      <c r="L1428" s="7">
        <v>7200</v>
      </c>
      <c r="M1428">
        <v>1661</v>
      </c>
      <c r="N1428" s="1">
        <v>43983</v>
      </c>
      <c r="O1428" s="1">
        <v>44022</v>
      </c>
      <c r="P1428" s="1">
        <v>44075</v>
      </c>
      <c r="Q1428" s="1" t="s">
        <v>223</v>
      </c>
      <c r="R1428">
        <v>2020</v>
      </c>
      <c r="S1428">
        <v>2021</v>
      </c>
      <c r="T1428" t="s">
        <v>2217</v>
      </c>
      <c r="U1428" t="s">
        <v>44</v>
      </c>
      <c r="V1428" t="s">
        <v>165</v>
      </c>
      <c r="W1428" t="s">
        <v>73</v>
      </c>
      <c r="X1428">
        <v>100</v>
      </c>
      <c r="Y1428">
        <v>22</v>
      </c>
      <c r="Z1428">
        <v>48</v>
      </c>
      <c r="AA1428" t="s">
        <v>156</v>
      </c>
      <c r="AB1428" t="s">
        <v>70</v>
      </c>
      <c r="AC1428">
        <v>39</v>
      </c>
      <c r="AD1428">
        <v>53</v>
      </c>
      <c r="AE1428">
        <v>92</v>
      </c>
      <c r="AF1428" t="s">
        <v>71</v>
      </c>
      <c r="AG1428" t="s">
        <v>86</v>
      </c>
      <c r="AH1428">
        <v>2</v>
      </c>
      <c r="AI1428">
        <v>1</v>
      </c>
      <c r="AJ1428">
        <v>1897</v>
      </c>
      <c r="AK1428">
        <v>1890</v>
      </c>
      <c r="AL1428" t="s">
        <v>173</v>
      </c>
      <c r="AM1428" t="s">
        <v>73</v>
      </c>
      <c r="AN1428">
        <v>2280</v>
      </c>
    </row>
    <row r="1429" spans="1:40" x14ac:dyDescent="0.25">
      <c r="A1429">
        <v>13825000200</v>
      </c>
      <c r="B1429" t="s">
        <v>2218</v>
      </c>
      <c r="C1429" t="s">
        <v>38</v>
      </c>
      <c r="D1429" t="s">
        <v>39</v>
      </c>
      <c r="E1429" t="s">
        <v>40</v>
      </c>
      <c r="F1429" t="s">
        <v>2215</v>
      </c>
      <c r="G1429" s="1">
        <v>43990</v>
      </c>
      <c r="H1429" s="2">
        <v>44002</v>
      </c>
      <c r="I1429" t="s">
        <v>150</v>
      </c>
      <c r="J1429">
        <v>2020</v>
      </c>
      <c r="K1429">
        <v>2021</v>
      </c>
      <c r="L1429" s="7">
        <v>7200</v>
      </c>
      <c r="M1429">
        <v>1662</v>
      </c>
      <c r="N1429" s="1">
        <v>43983</v>
      </c>
      <c r="O1429" s="1">
        <v>44022</v>
      </c>
      <c r="P1429" s="1">
        <v>44075</v>
      </c>
      <c r="Q1429" s="1" t="s">
        <v>223</v>
      </c>
      <c r="R1429">
        <v>2020</v>
      </c>
      <c r="S1429">
        <v>2021</v>
      </c>
      <c r="T1429" t="s">
        <v>2219</v>
      </c>
      <c r="U1429" t="s">
        <v>44</v>
      </c>
      <c r="V1429" t="s">
        <v>165</v>
      </c>
      <c r="W1429" t="s">
        <v>73</v>
      </c>
      <c r="X1429">
        <v>100</v>
      </c>
      <c r="Y1429">
        <v>22</v>
      </c>
      <c r="Z1429">
        <v>48</v>
      </c>
      <c r="AA1429" t="s">
        <v>156</v>
      </c>
      <c r="AB1429" t="s">
        <v>70</v>
      </c>
      <c r="AC1429">
        <v>39</v>
      </c>
      <c r="AD1429">
        <v>53</v>
      </c>
      <c r="AE1429">
        <v>92</v>
      </c>
      <c r="AF1429" t="s">
        <v>71</v>
      </c>
      <c r="AG1429" t="s">
        <v>86</v>
      </c>
      <c r="AH1429">
        <v>2</v>
      </c>
      <c r="AI1429">
        <v>1</v>
      </c>
      <c r="AJ1429">
        <v>1897</v>
      </c>
      <c r="AK1429">
        <v>1890</v>
      </c>
      <c r="AL1429" t="s">
        <v>173</v>
      </c>
      <c r="AM1429" t="s">
        <v>73</v>
      </c>
      <c r="AN1429">
        <v>2224</v>
      </c>
    </row>
    <row r="1430" spans="1:40" x14ac:dyDescent="0.25">
      <c r="A1430">
        <v>14479000510</v>
      </c>
      <c r="B1430" t="s">
        <v>2243</v>
      </c>
      <c r="C1430" t="s">
        <v>38</v>
      </c>
      <c r="D1430" t="s">
        <v>39</v>
      </c>
      <c r="E1430" t="s">
        <v>40</v>
      </c>
      <c r="F1430" t="s">
        <v>2244</v>
      </c>
      <c r="G1430" s="1">
        <v>43990</v>
      </c>
      <c r="H1430" s="2">
        <v>44002</v>
      </c>
      <c r="I1430" t="s">
        <v>150</v>
      </c>
      <c r="J1430">
        <v>2020</v>
      </c>
      <c r="K1430">
        <v>2021</v>
      </c>
      <c r="L1430" s="7">
        <v>7900</v>
      </c>
      <c r="M1430">
        <v>1668</v>
      </c>
      <c r="N1430" s="1">
        <v>43983</v>
      </c>
      <c r="O1430" s="1">
        <v>44070</v>
      </c>
      <c r="P1430" s="1">
        <v>44089</v>
      </c>
      <c r="Q1430" s="1" t="s">
        <v>223</v>
      </c>
      <c r="R1430">
        <v>2020</v>
      </c>
      <c r="S1430">
        <v>2021</v>
      </c>
      <c r="T1430" t="s">
        <v>2245</v>
      </c>
      <c r="U1430" t="s">
        <v>44</v>
      </c>
      <c r="V1430" t="s">
        <v>165</v>
      </c>
      <c r="W1430" t="s">
        <v>73</v>
      </c>
      <c r="X1430">
        <v>100</v>
      </c>
      <c r="Y1430">
        <v>4</v>
      </c>
      <c r="Z1430">
        <v>55</v>
      </c>
      <c r="AA1430" t="s">
        <v>95</v>
      </c>
      <c r="AB1430" t="s">
        <v>1577</v>
      </c>
      <c r="AC1430">
        <v>87</v>
      </c>
      <c r="AD1430">
        <v>19</v>
      </c>
      <c r="AE1430">
        <v>106</v>
      </c>
      <c r="AF1430" t="s">
        <v>71</v>
      </c>
      <c r="AG1430" t="s">
        <v>86</v>
      </c>
      <c r="AH1430">
        <v>2</v>
      </c>
      <c r="AI1430">
        <v>2</v>
      </c>
      <c r="AJ1430">
        <v>1904</v>
      </c>
      <c r="AK1430">
        <v>1900</v>
      </c>
      <c r="AL1430" t="s">
        <v>73</v>
      </c>
      <c r="AM1430" t="s">
        <v>73</v>
      </c>
      <c r="AN1430">
        <v>2200</v>
      </c>
    </row>
    <row r="1431" spans="1:40" x14ac:dyDescent="0.25">
      <c r="A1431">
        <v>13784000100</v>
      </c>
      <c r="B1431" t="s">
        <v>2595</v>
      </c>
      <c r="C1431" t="s">
        <v>2338</v>
      </c>
      <c r="D1431" t="s">
        <v>67</v>
      </c>
      <c r="E1431" t="s">
        <v>492</v>
      </c>
      <c r="F1431" t="s">
        <v>2589</v>
      </c>
      <c r="G1431" s="1">
        <v>44099</v>
      </c>
      <c r="H1431" s="2">
        <v>44094</v>
      </c>
      <c r="I1431" t="s">
        <v>223</v>
      </c>
      <c r="J1431">
        <v>2020</v>
      </c>
      <c r="K1431">
        <v>2021</v>
      </c>
      <c r="L1431" s="7">
        <v>5700</v>
      </c>
      <c r="M1431">
        <v>1890</v>
      </c>
      <c r="N1431" s="1">
        <v>44096</v>
      </c>
      <c r="O1431" s="1">
        <v>44119</v>
      </c>
      <c r="R1431"/>
      <c r="S1431"/>
      <c r="T1431" t="s">
        <v>2596</v>
      </c>
      <c r="U1431" t="s">
        <v>44</v>
      </c>
      <c r="V1431" t="s">
        <v>115</v>
      </c>
      <c r="W1431" t="s">
        <v>73</v>
      </c>
      <c r="X1431">
        <v>100</v>
      </c>
      <c r="Y1431">
        <v>18</v>
      </c>
      <c r="Z1431">
        <v>55</v>
      </c>
      <c r="AA1431" t="s">
        <v>95</v>
      </c>
      <c r="AB1431" t="s">
        <v>70</v>
      </c>
      <c r="AC1431">
        <v>23</v>
      </c>
      <c r="AF1431" t="s">
        <v>71</v>
      </c>
      <c r="AG1431" t="s">
        <v>86</v>
      </c>
      <c r="AH1431">
        <v>2</v>
      </c>
      <c r="AI1431">
        <v>4</v>
      </c>
      <c r="AJ1431">
        <v>1924</v>
      </c>
      <c r="AK1431">
        <v>1920</v>
      </c>
      <c r="AL1431" t="s">
        <v>173</v>
      </c>
      <c r="AM1431" t="s">
        <v>73</v>
      </c>
      <c r="AN1431">
        <v>2720</v>
      </c>
    </row>
    <row r="1432" spans="1:40" x14ac:dyDescent="0.25">
      <c r="A1432">
        <v>13784000070</v>
      </c>
      <c r="B1432" t="s">
        <v>2601</v>
      </c>
      <c r="C1432" t="s">
        <v>2338</v>
      </c>
      <c r="D1432" t="s">
        <v>67</v>
      </c>
      <c r="E1432" t="s">
        <v>492</v>
      </c>
      <c r="F1432" t="s">
        <v>2589</v>
      </c>
      <c r="G1432" s="1">
        <v>44099</v>
      </c>
      <c r="H1432" s="2">
        <v>44094</v>
      </c>
      <c r="I1432" t="s">
        <v>223</v>
      </c>
      <c r="J1432">
        <v>2020</v>
      </c>
      <c r="K1432">
        <v>2021</v>
      </c>
      <c r="L1432" s="7">
        <v>5700</v>
      </c>
      <c r="M1432">
        <v>1887</v>
      </c>
      <c r="N1432" s="1">
        <v>44096</v>
      </c>
      <c r="O1432" s="1">
        <v>44119</v>
      </c>
      <c r="R1432"/>
      <c r="S1432"/>
      <c r="T1432" t="s">
        <v>2602</v>
      </c>
      <c r="U1432" t="s">
        <v>44</v>
      </c>
      <c r="V1432" t="s">
        <v>115</v>
      </c>
      <c r="W1432" t="s">
        <v>73</v>
      </c>
      <c r="X1432">
        <v>100</v>
      </c>
      <c r="Y1432">
        <v>18</v>
      </c>
      <c r="Z1432">
        <v>55</v>
      </c>
      <c r="AA1432" t="s">
        <v>95</v>
      </c>
      <c r="AB1432" t="s">
        <v>70</v>
      </c>
      <c r="AC1432">
        <v>23</v>
      </c>
      <c r="AF1432" t="s">
        <v>71</v>
      </c>
      <c r="AG1432" t="s">
        <v>86</v>
      </c>
      <c r="AH1432">
        <v>2</v>
      </c>
      <c r="AI1432">
        <v>4</v>
      </c>
      <c r="AJ1432">
        <v>1924</v>
      </c>
      <c r="AK1432">
        <v>1920</v>
      </c>
      <c r="AL1432" t="s">
        <v>173</v>
      </c>
      <c r="AM1432" t="s">
        <v>73</v>
      </c>
      <c r="AN1432">
        <v>3400</v>
      </c>
    </row>
    <row r="1433" spans="1:40" x14ac:dyDescent="0.25">
      <c r="A1433">
        <v>15632000160</v>
      </c>
      <c r="B1433" t="s">
        <v>2227</v>
      </c>
      <c r="C1433" t="s">
        <v>38</v>
      </c>
      <c r="D1433" t="s">
        <v>67</v>
      </c>
      <c r="E1433" t="s">
        <v>67</v>
      </c>
      <c r="F1433" t="s">
        <v>2228</v>
      </c>
      <c r="G1433" s="1">
        <v>43887</v>
      </c>
      <c r="H1433" s="2">
        <v>43881</v>
      </c>
      <c r="I1433" t="s">
        <v>62</v>
      </c>
      <c r="J1433">
        <v>2020</v>
      </c>
      <c r="K1433">
        <v>2020</v>
      </c>
      <c r="L1433" s="7">
        <v>12800</v>
      </c>
      <c r="M1433">
        <v>1477</v>
      </c>
      <c r="N1433" s="1">
        <v>43888</v>
      </c>
      <c r="O1433" s="1">
        <v>44060</v>
      </c>
      <c r="P1433" s="1">
        <v>44085</v>
      </c>
      <c r="Q1433" s="1" t="s">
        <v>223</v>
      </c>
      <c r="R1433">
        <v>2020</v>
      </c>
      <c r="S1433">
        <v>2021</v>
      </c>
      <c r="T1433" t="s">
        <v>51</v>
      </c>
      <c r="U1433" t="s">
        <v>51</v>
      </c>
      <c r="V1433" t="s">
        <v>119</v>
      </c>
      <c r="W1433" t="s">
        <v>73</v>
      </c>
      <c r="X1433">
        <v>100</v>
      </c>
      <c r="Y1433">
        <v>27</v>
      </c>
      <c r="Z1433">
        <v>72</v>
      </c>
      <c r="AA1433" t="s">
        <v>263</v>
      </c>
      <c r="AB1433" t="s">
        <v>1554</v>
      </c>
      <c r="AC1433">
        <v>172</v>
      </c>
      <c r="AD1433">
        <v>25</v>
      </c>
      <c r="AE1433">
        <v>197</v>
      </c>
      <c r="AF1433" t="s">
        <v>71</v>
      </c>
      <c r="AG1433" t="s">
        <v>72</v>
      </c>
      <c r="AH1433">
        <v>1</v>
      </c>
      <c r="AI1433">
        <v>1</v>
      </c>
      <c r="AJ1433">
        <v>1948</v>
      </c>
      <c r="AK1433">
        <v>1940</v>
      </c>
      <c r="AL1433" t="s">
        <v>48</v>
      </c>
      <c r="AN1433">
        <v>900</v>
      </c>
    </row>
    <row r="1434" spans="1:40" x14ac:dyDescent="0.25">
      <c r="A1434">
        <v>13840000100</v>
      </c>
      <c r="B1434" t="s">
        <v>428</v>
      </c>
      <c r="C1434" t="s">
        <v>38</v>
      </c>
      <c r="D1434" t="s">
        <v>39</v>
      </c>
      <c r="E1434" t="s">
        <v>40</v>
      </c>
      <c r="F1434" t="s">
        <v>429</v>
      </c>
      <c r="G1434" s="1">
        <v>42761</v>
      </c>
      <c r="H1434" s="2">
        <v>43847</v>
      </c>
      <c r="I1434" t="s">
        <v>42</v>
      </c>
      <c r="J1434">
        <v>2017</v>
      </c>
      <c r="K1434">
        <v>2017</v>
      </c>
      <c r="L1434" s="7">
        <v>4600</v>
      </c>
      <c r="M1434">
        <v>534010</v>
      </c>
      <c r="N1434" s="1">
        <v>42767</v>
      </c>
      <c r="O1434" s="1">
        <v>42811</v>
      </c>
      <c r="P1434" s="1">
        <v>43250</v>
      </c>
      <c r="Q1434" s="1" t="s">
        <v>142</v>
      </c>
      <c r="R1434">
        <v>2018</v>
      </c>
      <c r="S1434">
        <v>2018</v>
      </c>
      <c r="T1434" t="s">
        <v>51</v>
      </c>
      <c r="U1434" t="s">
        <v>51</v>
      </c>
      <c r="V1434" t="s">
        <v>430</v>
      </c>
      <c r="W1434" t="s">
        <v>73</v>
      </c>
      <c r="X1434">
        <v>100</v>
      </c>
      <c r="Y1434">
        <v>22</v>
      </c>
      <c r="Z1434">
        <v>78</v>
      </c>
      <c r="AA1434" t="s">
        <v>59</v>
      </c>
      <c r="AB1434" t="s">
        <v>53</v>
      </c>
      <c r="AC1434">
        <v>44</v>
      </c>
      <c r="AD1434">
        <v>439</v>
      </c>
      <c r="AE1434">
        <v>483</v>
      </c>
      <c r="AF1434" t="s">
        <v>48</v>
      </c>
      <c r="AG1434" t="s">
        <v>48</v>
      </c>
      <c r="AH1434" t="s">
        <v>48</v>
      </c>
      <c r="AI1434" t="s">
        <v>48</v>
      </c>
      <c r="AJ1434" t="s">
        <v>48</v>
      </c>
      <c r="AK1434" t="s">
        <v>48</v>
      </c>
      <c r="AL1434" t="s">
        <v>48</v>
      </c>
      <c r="AM1434" t="s">
        <v>48</v>
      </c>
      <c r="AN1434" t="s">
        <v>48</v>
      </c>
    </row>
    <row r="1435" spans="1:40" x14ac:dyDescent="0.25">
      <c r="A1435">
        <v>13840000110</v>
      </c>
      <c r="B1435" t="s">
        <v>431</v>
      </c>
      <c r="C1435" t="s">
        <v>38</v>
      </c>
      <c r="D1435" t="s">
        <v>39</v>
      </c>
      <c r="E1435" t="s">
        <v>40</v>
      </c>
      <c r="F1435" t="s">
        <v>429</v>
      </c>
      <c r="G1435" s="1">
        <v>42761</v>
      </c>
      <c r="H1435" s="2">
        <v>43847</v>
      </c>
      <c r="I1435" t="s">
        <v>42</v>
      </c>
      <c r="J1435">
        <v>2017</v>
      </c>
      <c r="K1435">
        <v>2017</v>
      </c>
      <c r="L1435" s="7">
        <v>4100</v>
      </c>
      <c r="M1435">
        <v>534011</v>
      </c>
      <c r="N1435" s="1">
        <v>42767</v>
      </c>
      <c r="O1435" s="1">
        <v>42811</v>
      </c>
      <c r="P1435" s="1">
        <v>43250</v>
      </c>
      <c r="Q1435" s="1" t="s">
        <v>142</v>
      </c>
      <c r="R1435">
        <v>2018</v>
      </c>
      <c r="S1435">
        <v>2018</v>
      </c>
      <c r="T1435" t="s">
        <v>51</v>
      </c>
      <c r="U1435" t="s">
        <v>51</v>
      </c>
      <c r="V1435" t="s">
        <v>430</v>
      </c>
      <c r="W1435" t="s">
        <v>73</v>
      </c>
      <c r="X1435">
        <v>100</v>
      </c>
      <c r="Y1435">
        <v>22</v>
      </c>
      <c r="Z1435">
        <v>78</v>
      </c>
      <c r="AA1435" t="s">
        <v>59</v>
      </c>
      <c r="AB1435" t="s">
        <v>53</v>
      </c>
      <c r="AC1435">
        <v>44</v>
      </c>
      <c r="AD1435">
        <v>439</v>
      </c>
      <c r="AE1435">
        <v>483</v>
      </c>
      <c r="AF1435" t="s">
        <v>48</v>
      </c>
      <c r="AG1435" t="s">
        <v>48</v>
      </c>
      <c r="AH1435" t="s">
        <v>48</v>
      </c>
      <c r="AI1435" t="s">
        <v>48</v>
      </c>
      <c r="AJ1435" t="s">
        <v>48</v>
      </c>
      <c r="AK1435" t="s">
        <v>48</v>
      </c>
      <c r="AL1435" t="s">
        <v>48</v>
      </c>
      <c r="AM1435" t="s">
        <v>48</v>
      </c>
      <c r="AN1435" t="s">
        <v>48</v>
      </c>
    </row>
    <row r="1436" spans="1:40" x14ac:dyDescent="0.25">
      <c r="A1436">
        <v>14463000220</v>
      </c>
      <c r="B1436" t="s">
        <v>547</v>
      </c>
      <c r="C1436" t="s">
        <v>38</v>
      </c>
      <c r="D1436" t="s">
        <v>39</v>
      </c>
      <c r="E1436" t="s">
        <v>40</v>
      </c>
      <c r="F1436" t="s">
        <v>548</v>
      </c>
      <c r="G1436" s="1">
        <v>43150</v>
      </c>
      <c r="H1436" s="2">
        <v>43879</v>
      </c>
      <c r="I1436" t="s">
        <v>62</v>
      </c>
      <c r="J1436">
        <v>2018</v>
      </c>
      <c r="K1436">
        <v>2018</v>
      </c>
      <c r="L1436" s="7">
        <v>6800</v>
      </c>
      <c r="M1436">
        <v>541518</v>
      </c>
      <c r="N1436" s="1">
        <v>43158</v>
      </c>
      <c r="O1436" s="1">
        <v>43263</v>
      </c>
      <c r="P1436" s="1">
        <v>43321</v>
      </c>
      <c r="Q1436" s="1" t="s">
        <v>186</v>
      </c>
      <c r="R1436">
        <v>2018</v>
      </c>
      <c r="S1436">
        <v>2019</v>
      </c>
      <c r="T1436" t="s">
        <v>51</v>
      </c>
      <c r="U1436" t="s">
        <v>51</v>
      </c>
      <c r="V1436" t="s">
        <v>430</v>
      </c>
      <c r="W1436" t="s">
        <v>73</v>
      </c>
      <c r="X1436">
        <v>100</v>
      </c>
      <c r="Y1436">
        <v>4</v>
      </c>
      <c r="Z1436">
        <v>56</v>
      </c>
      <c r="AA1436" t="s">
        <v>107</v>
      </c>
      <c r="AB1436" t="s">
        <v>53</v>
      </c>
      <c r="AC1436">
        <v>105</v>
      </c>
      <c r="AD1436">
        <v>58</v>
      </c>
      <c r="AE1436">
        <v>163</v>
      </c>
      <c r="AF1436" t="s">
        <v>71</v>
      </c>
      <c r="AG1436" t="s">
        <v>86</v>
      </c>
      <c r="AH1436">
        <v>2</v>
      </c>
      <c r="AI1436">
        <v>1</v>
      </c>
      <c r="AJ1436">
        <v>1892</v>
      </c>
      <c r="AK1436">
        <v>1890</v>
      </c>
      <c r="AL1436" t="s">
        <v>173</v>
      </c>
      <c r="AM1436" t="s">
        <v>73</v>
      </c>
      <c r="AN1436">
        <v>1774</v>
      </c>
    </row>
    <row r="1437" spans="1:40" x14ac:dyDescent="0.25">
      <c r="A1437">
        <v>12847000160</v>
      </c>
      <c r="B1437" t="s">
        <v>1555</v>
      </c>
      <c r="C1437" t="s">
        <v>38</v>
      </c>
      <c r="D1437" t="s">
        <v>39</v>
      </c>
      <c r="E1437" t="s">
        <v>40</v>
      </c>
      <c r="F1437" t="s">
        <v>1556</v>
      </c>
      <c r="G1437" s="1">
        <v>43719</v>
      </c>
      <c r="H1437" s="2">
        <v>44093</v>
      </c>
      <c r="I1437" t="s">
        <v>223</v>
      </c>
      <c r="J1437">
        <v>2019</v>
      </c>
      <c r="K1437">
        <v>2020</v>
      </c>
      <c r="L1437" s="7">
        <v>2250</v>
      </c>
      <c r="M1437">
        <v>1120</v>
      </c>
      <c r="N1437" s="1">
        <v>43719</v>
      </c>
      <c r="O1437" s="1">
        <v>43725</v>
      </c>
      <c r="P1437" s="1">
        <v>43753</v>
      </c>
      <c r="Q1437" s="1" t="s">
        <v>244</v>
      </c>
      <c r="R1437">
        <v>2019</v>
      </c>
      <c r="S1437">
        <v>2020</v>
      </c>
      <c r="T1437" t="s">
        <v>1557</v>
      </c>
      <c r="U1437" t="s">
        <v>44</v>
      </c>
      <c r="V1437" t="s">
        <v>1558</v>
      </c>
      <c r="W1437" t="s">
        <v>73</v>
      </c>
      <c r="X1437">
        <v>100</v>
      </c>
      <c r="Y1437">
        <v>13</v>
      </c>
      <c r="Z1437">
        <v>1</v>
      </c>
      <c r="AA1437" t="s">
        <v>233</v>
      </c>
      <c r="AB1437" t="s">
        <v>47</v>
      </c>
      <c r="AC1437">
        <v>6</v>
      </c>
      <c r="AD1437">
        <v>28</v>
      </c>
      <c r="AE1437">
        <v>34</v>
      </c>
      <c r="AF1437" t="s">
        <v>48</v>
      </c>
      <c r="AG1437" t="s">
        <v>48</v>
      </c>
      <c r="AH1437" t="s">
        <v>48</v>
      </c>
      <c r="AI1437" t="s">
        <v>48</v>
      </c>
      <c r="AJ1437" t="s">
        <v>48</v>
      </c>
      <c r="AK1437" t="s">
        <v>48</v>
      </c>
      <c r="AL1437" t="s">
        <v>48</v>
      </c>
      <c r="AM1437" t="s">
        <v>48</v>
      </c>
      <c r="AN1437" t="s">
        <v>48</v>
      </c>
    </row>
    <row r="1438" spans="1:40" x14ac:dyDescent="0.25">
      <c r="A1438">
        <v>15248060120</v>
      </c>
      <c r="B1438" t="s">
        <v>1910</v>
      </c>
      <c r="C1438" t="s">
        <v>38</v>
      </c>
      <c r="D1438" t="s">
        <v>39</v>
      </c>
      <c r="E1438" t="s">
        <v>40</v>
      </c>
      <c r="F1438" t="s">
        <v>1911</v>
      </c>
      <c r="G1438" s="1">
        <v>43880</v>
      </c>
      <c r="H1438" s="2">
        <v>43881</v>
      </c>
      <c r="I1438" t="s">
        <v>62</v>
      </c>
      <c r="J1438">
        <v>2020</v>
      </c>
      <c r="K1438">
        <v>2020</v>
      </c>
      <c r="L1438" s="7">
        <v>3500</v>
      </c>
      <c r="M1438">
        <v>1460</v>
      </c>
      <c r="N1438" s="1">
        <v>43874</v>
      </c>
      <c r="O1438" s="1">
        <v>43882</v>
      </c>
      <c r="P1438" s="1">
        <v>43896</v>
      </c>
      <c r="Q1438" s="1" t="s">
        <v>69</v>
      </c>
      <c r="R1438">
        <v>2020</v>
      </c>
      <c r="S1438">
        <v>2020</v>
      </c>
      <c r="T1438" t="s">
        <v>1912</v>
      </c>
      <c r="U1438" t="s">
        <v>460</v>
      </c>
      <c r="V1438" t="s">
        <v>1558</v>
      </c>
      <c r="W1438" t="s">
        <v>73</v>
      </c>
      <c r="X1438">
        <v>100</v>
      </c>
      <c r="Y1438">
        <v>1</v>
      </c>
      <c r="Z1438">
        <v>50</v>
      </c>
      <c r="AA1438" t="s">
        <v>52</v>
      </c>
      <c r="AB1438" t="s">
        <v>1577</v>
      </c>
      <c r="AC1438">
        <v>8</v>
      </c>
      <c r="AD1438">
        <v>14</v>
      </c>
      <c r="AE1438">
        <v>22</v>
      </c>
      <c r="AF1438" t="s">
        <v>71</v>
      </c>
      <c r="AG1438" t="s">
        <v>86</v>
      </c>
      <c r="AH1438">
        <v>2</v>
      </c>
      <c r="AI1438">
        <v>4</v>
      </c>
      <c r="AJ1438">
        <v>1912</v>
      </c>
      <c r="AK1438">
        <v>1910</v>
      </c>
      <c r="AL1438" t="s">
        <v>173</v>
      </c>
      <c r="AM1438" t="s">
        <v>73</v>
      </c>
      <c r="AN1438">
        <v>3264</v>
      </c>
    </row>
    <row r="1439" spans="1:40" x14ac:dyDescent="0.25">
      <c r="A1439">
        <v>10974000050</v>
      </c>
      <c r="B1439" t="s">
        <v>1914</v>
      </c>
      <c r="C1439" t="s">
        <v>38</v>
      </c>
      <c r="D1439" t="s">
        <v>39</v>
      </c>
      <c r="E1439" t="s">
        <v>40</v>
      </c>
      <c r="F1439" t="s">
        <v>1915</v>
      </c>
      <c r="G1439" s="1">
        <v>43819</v>
      </c>
      <c r="H1439" s="2">
        <v>44184</v>
      </c>
      <c r="I1439" t="s">
        <v>300</v>
      </c>
      <c r="J1439">
        <v>2019</v>
      </c>
      <c r="K1439">
        <v>2020</v>
      </c>
      <c r="L1439" s="7">
        <v>8000</v>
      </c>
      <c r="M1439">
        <v>1311</v>
      </c>
      <c r="N1439" s="1">
        <v>43807</v>
      </c>
      <c r="O1439" s="1">
        <v>43865</v>
      </c>
      <c r="P1439" s="1">
        <v>43899</v>
      </c>
      <c r="Q1439" s="1" t="s">
        <v>69</v>
      </c>
      <c r="R1439">
        <v>2020</v>
      </c>
      <c r="S1439">
        <v>2020</v>
      </c>
      <c r="T1439" t="s">
        <v>51</v>
      </c>
      <c r="U1439" t="s">
        <v>51</v>
      </c>
      <c r="V1439" t="s">
        <v>1558</v>
      </c>
      <c r="W1439" t="s">
        <v>73</v>
      </c>
      <c r="X1439">
        <v>100</v>
      </c>
      <c r="Y1439">
        <v>5</v>
      </c>
      <c r="Z1439">
        <v>59</v>
      </c>
      <c r="AA1439" t="s">
        <v>136</v>
      </c>
      <c r="AB1439" t="s">
        <v>70</v>
      </c>
      <c r="AC1439">
        <v>58</v>
      </c>
      <c r="AD1439">
        <v>34</v>
      </c>
      <c r="AE1439">
        <v>92</v>
      </c>
      <c r="AF1439" t="s">
        <v>71</v>
      </c>
      <c r="AG1439" t="s">
        <v>86</v>
      </c>
      <c r="AH1439">
        <v>2</v>
      </c>
      <c r="AI1439">
        <v>1</v>
      </c>
      <c r="AJ1439">
        <v>1886</v>
      </c>
      <c r="AK1439">
        <v>1880</v>
      </c>
      <c r="AL1439" t="s">
        <v>173</v>
      </c>
      <c r="AM1439" t="s">
        <v>73</v>
      </c>
      <c r="AN1439">
        <v>1618</v>
      </c>
    </row>
    <row r="1440" spans="1:40" x14ac:dyDescent="0.25">
      <c r="A1440">
        <v>10974000300</v>
      </c>
      <c r="B1440" t="s">
        <v>1918</v>
      </c>
      <c r="C1440" t="s">
        <v>38</v>
      </c>
      <c r="D1440" t="s">
        <v>39</v>
      </c>
      <c r="E1440" t="s">
        <v>40</v>
      </c>
      <c r="F1440" t="s">
        <v>1915</v>
      </c>
      <c r="G1440" s="1">
        <v>43819</v>
      </c>
      <c r="H1440" s="2">
        <v>44184</v>
      </c>
      <c r="I1440" t="s">
        <v>300</v>
      </c>
      <c r="J1440">
        <v>2019</v>
      </c>
      <c r="K1440">
        <v>2020</v>
      </c>
      <c r="L1440" s="7">
        <v>8975</v>
      </c>
      <c r="M1440">
        <v>1313</v>
      </c>
      <c r="N1440" s="1">
        <v>43807</v>
      </c>
      <c r="O1440" s="1">
        <v>43865</v>
      </c>
      <c r="P1440" s="1">
        <v>43901</v>
      </c>
      <c r="Q1440" s="1" t="s">
        <v>69</v>
      </c>
      <c r="R1440">
        <v>2020</v>
      </c>
      <c r="S1440">
        <v>2020</v>
      </c>
      <c r="T1440" t="s">
        <v>1919</v>
      </c>
      <c r="U1440" t="s">
        <v>114</v>
      </c>
      <c r="V1440" t="s">
        <v>1558</v>
      </c>
      <c r="W1440" t="s">
        <v>73</v>
      </c>
      <c r="X1440">
        <v>100</v>
      </c>
      <c r="Y1440">
        <v>5</v>
      </c>
      <c r="Z1440">
        <v>59</v>
      </c>
      <c r="AA1440" t="s">
        <v>136</v>
      </c>
      <c r="AB1440" t="s">
        <v>70</v>
      </c>
      <c r="AC1440">
        <v>58</v>
      </c>
      <c r="AD1440">
        <v>36</v>
      </c>
      <c r="AE1440">
        <v>94</v>
      </c>
      <c r="AF1440" t="s">
        <v>71</v>
      </c>
      <c r="AG1440" t="s">
        <v>86</v>
      </c>
      <c r="AH1440">
        <v>2</v>
      </c>
      <c r="AI1440">
        <v>2</v>
      </c>
      <c r="AJ1440">
        <v>1886</v>
      </c>
      <c r="AK1440">
        <v>1880</v>
      </c>
      <c r="AL1440" t="s">
        <v>173</v>
      </c>
      <c r="AM1440" t="s">
        <v>73</v>
      </c>
      <c r="AN1440">
        <v>1874</v>
      </c>
    </row>
    <row r="1441" spans="1:40" x14ac:dyDescent="0.25">
      <c r="A1441">
        <v>10974000060</v>
      </c>
      <c r="B1441" t="s">
        <v>1920</v>
      </c>
      <c r="C1441" t="s">
        <v>38</v>
      </c>
      <c r="D1441" t="s">
        <v>39</v>
      </c>
      <c r="E1441" t="s">
        <v>40</v>
      </c>
      <c r="F1441" t="s">
        <v>1915</v>
      </c>
      <c r="G1441" s="1">
        <v>43819</v>
      </c>
      <c r="H1441" s="2">
        <v>44184</v>
      </c>
      <c r="I1441" t="s">
        <v>300</v>
      </c>
      <c r="J1441">
        <v>2019</v>
      </c>
      <c r="K1441">
        <v>2020</v>
      </c>
      <c r="L1441" s="7">
        <v>10500</v>
      </c>
      <c r="M1441">
        <v>1315</v>
      </c>
      <c r="N1441" s="1">
        <v>43807</v>
      </c>
      <c r="O1441" s="1">
        <v>43865</v>
      </c>
      <c r="P1441" s="1">
        <v>43901</v>
      </c>
      <c r="Q1441" s="1" t="s">
        <v>69</v>
      </c>
      <c r="R1441">
        <v>2020</v>
      </c>
      <c r="S1441">
        <v>2020</v>
      </c>
      <c r="T1441" t="s">
        <v>1921</v>
      </c>
      <c r="U1441" t="s">
        <v>44</v>
      </c>
      <c r="V1441" t="s">
        <v>1558</v>
      </c>
      <c r="W1441" t="s">
        <v>73</v>
      </c>
      <c r="X1441">
        <v>100</v>
      </c>
      <c r="Y1441">
        <v>5</v>
      </c>
      <c r="Z1441">
        <v>59</v>
      </c>
      <c r="AA1441" t="s">
        <v>136</v>
      </c>
      <c r="AB1441" t="s">
        <v>70</v>
      </c>
      <c r="AC1441">
        <v>58</v>
      </c>
      <c r="AD1441">
        <v>36</v>
      </c>
      <c r="AE1441">
        <v>94</v>
      </c>
      <c r="AF1441" t="s">
        <v>71</v>
      </c>
      <c r="AG1441" t="s">
        <v>86</v>
      </c>
      <c r="AH1441">
        <v>2</v>
      </c>
      <c r="AI1441">
        <v>2</v>
      </c>
      <c r="AJ1441">
        <v>1885</v>
      </c>
      <c r="AK1441">
        <v>1880</v>
      </c>
      <c r="AL1441" t="s">
        <v>173</v>
      </c>
      <c r="AM1441" t="s">
        <v>73</v>
      </c>
      <c r="AN1441">
        <v>2974</v>
      </c>
    </row>
    <row r="1442" spans="1:40" x14ac:dyDescent="0.25">
      <c r="A1442">
        <v>10974000080</v>
      </c>
      <c r="B1442" t="s">
        <v>2161</v>
      </c>
      <c r="C1442" t="s">
        <v>38</v>
      </c>
      <c r="D1442" t="s">
        <v>39</v>
      </c>
      <c r="E1442" t="s">
        <v>40</v>
      </c>
      <c r="F1442" t="s">
        <v>1915</v>
      </c>
      <c r="G1442" s="1">
        <v>43819</v>
      </c>
      <c r="H1442" s="2">
        <v>44184</v>
      </c>
      <c r="I1442" t="s">
        <v>300</v>
      </c>
      <c r="J1442">
        <v>2019</v>
      </c>
      <c r="K1442">
        <v>2020</v>
      </c>
      <c r="L1442" s="7">
        <v>7500</v>
      </c>
      <c r="M1442">
        <v>1314</v>
      </c>
      <c r="N1442" s="1">
        <v>43807</v>
      </c>
      <c r="O1442" s="1">
        <v>43971</v>
      </c>
      <c r="P1442" s="1">
        <v>44025</v>
      </c>
      <c r="Q1442" s="1" t="s">
        <v>183</v>
      </c>
      <c r="R1442">
        <v>2020</v>
      </c>
      <c r="S1442">
        <v>2021</v>
      </c>
      <c r="T1442" t="s">
        <v>2162</v>
      </c>
      <c r="U1442" t="s">
        <v>44</v>
      </c>
      <c r="V1442" t="s">
        <v>1558</v>
      </c>
      <c r="W1442" t="s">
        <v>73</v>
      </c>
      <c r="X1442">
        <v>100</v>
      </c>
      <c r="Y1442">
        <v>5</v>
      </c>
      <c r="Z1442">
        <v>59</v>
      </c>
      <c r="AA1442" t="s">
        <v>136</v>
      </c>
      <c r="AB1442" t="s">
        <v>70</v>
      </c>
      <c r="AC1442">
        <v>164</v>
      </c>
      <c r="AD1442">
        <v>54</v>
      </c>
      <c r="AE1442">
        <v>218</v>
      </c>
      <c r="AF1442" t="s">
        <v>71</v>
      </c>
      <c r="AG1442" t="s">
        <v>86</v>
      </c>
      <c r="AH1442">
        <v>2</v>
      </c>
      <c r="AI1442">
        <v>1</v>
      </c>
      <c r="AJ1442">
        <v>1886</v>
      </c>
      <c r="AK1442">
        <v>1880</v>
      </c>
      <c r="AL1442" t="s">
        <v>173</v>
      </c>
      <c r="AM1442" t="s">
        <v>73</v>
      </c>
      <c r="AN1442">
        <v>2042</v>
      </c>
    </row>
    <row r="1443" spans="1:40" x14ac:dyDescent="0.25">
      <c r="A1443">
        <v>10974000070</v>
      </c>
      <c r="B1443" t="s">
        <v>2163</v>
      </c>
      <c r="C1443" t="s">
        <v>38</v>
      </c>
      <c r="D1443" t="s">
        <v>39</v>
      </c>
      <c r="E1443" t="s">
        <v>40</v>
      </c>
      <c r="F1443" t="s">
        <v>1915</v>
      </c>
      <c r="G1443" s="1">
        <v>43819</v>
      </c>
      <c r="H1443" s="2">
        <v>44184</v>
      </c>
      <c r="I1443" t="s">
        <v>300</v>
      </c>
      <c r="J1443">
        <v>2019</v>
      </c>
      <c r="K1443">
        <v>2020</v>
      </c>
      <c r="L1443" s="7">
        <v>12975</v>
      </c>
      <c r="M1443">
        <v>1312</v>
      </c>
      <c r="N1443" s="1">
        <v>43807</v>
      </c>
      <c r="O1443" s="1">
        <v>43971</v>
      </c>
      <c r="P1443" s="1">
        <v>44025</v>
      </c>
      <c r="Q1443" s="1" t="s">
        <v>183</v>
      </c>
      <c r="R1443">
        <v>2020</v>
      </c>
      <c r="S1443">
        <v>2021</v>
      </c>
      <c r="T1443" t="s">
        <v>51</v>
      </c>
      <c r="U1443" t="s">
        <v>51</v>
      </c>
      <c r="V1443" t="s">
        <v>1558</v>
      </c>
      <c r="W1443" t="s">
        <v>73</v>
      </c>
      <c r="X1443">
        <v>100</v>
      </c>
      <c r="Y1443">
        <v>5</v>
      </c>
      <c r="Z1443">
        <v>59</v>
      </c>
      <c r="AA1443" t="s">
        <v>136</v>
      </c>
      <c r="AB1443" t="s">
        <v>70</v>
      </c>
      <c r="AC1443">
        <v>164</v>
      </c>
      <c r="AD1443">
        <v>54</v>
      </c>
      <c r="AE1443">
        <v>218</v>
      </c>
      <c r="AF1443" t="s">
        <v>325</v>
      </c>
      <c r="AG1443" t="s">
        <v>326</v>
      </c>
      <c r="AH1443" s="2">
        <v>43871</v>
      </c>
      <c r="AJ1443">
        <v>1890</v>
      </c>
      <c r="AK1443">
        <v>1890</v>
      </c>
      <c r="AL1443" t="s">
        <v>173</v>
      </c>
      <c r="AM1443" t="s">
        <v>173</v>
      </c>
      <c r="AN1443">
        <v>975</v>
      </c>
    </row>
    <row r="1444" spans="1:40" x14ac:dyDescent="0.25">
      <c r="A1444">
        <v>11884000210</v>
      </c>
      <c r="B1444" t="s">
        <v>2268</v>
      </c>
      <c r="C1444" t="s">
        <v>38</v>
      </c>
      <c r="D1444" t="s">
        <v>67</v>
      </c>
      <c r="E1444" t="s">
        <v>67</v>
      </c>
      <c r="F1444" t="s">
        <v>2233</v>
      </c>
      <c r="G1444" s="1">
        <v>43991</v>
      </c>
      <c r="H1444" s="2">
        <v>44002</v>
      </c>
      <c r="I1444" t="s">
        <v>150</v>
      </c>
      <c r="J1444">
        <v>2020</v>
      </c>
      <c r="K1444">
        <v>2020</v>
      </c>
      <c r="L1444" s="7">
        <v>15000</v>
      </c>
      <c r="M1444">
        <v>1588</v>
      </c>
      <c r="N1444" s="1">
        <v>43983</v>
      </c>
      <c r="O1444" s="1">
        <v>43999</v>
      </c>
      <c r="P1444" s="1">
        <v>44091</v>
      </c>
      <c r="Q1444" s="1" t="s">
        <v>223</v>
      </c>
      <c r="R1444">
        <v>2020</v>
      </c>
      <c r="S1444">
        <v>2021</v>
      </c>
      <c r="T1444" t="s">
        <v>511</v>
      </c>
      <c r="U1444" t="s">
        <v>512</v>
      </c>
      <c r="V1444" t="s">
        <v>1558</v>
      </c>
      <c r="W1444" t="s">
        <v>73</v>
      </c>
      <c r="X1444">
        <v>100</v>
      </c>
      <c r="Y1444">
        <v>4</v>
      </c>
      <c r="Z1444">
        <v>59</v>
      </c>
      <c r="AA1444" t="s">
        <v>136</v>
      </c>
      <c r="AB1444" t="s">
        <v>70</v>
      </c>
      <c r="AC1444">
        <v>16</v>
      </c>
      <c r="AD1444">
        <v>92</v>
      </c>
      <c r="AE1444">
        <v>108</v>
      </c>
      <c r="AF1444" t="s">
        <v>325</v>
      </c>
      <c r="AG1444" t="s">
        <v>326</v>
      </c>
      <c r="AH1444">
        <v>1</v>
      </c>
      <c r="AJ1444">
        <v>1890</v>
      </c>
      <c r="AK1444">
        <v>1890</v>
      </c>
      <c r="AL1444" t="s">
        <v>173</v>
      </c>
      <c r="AM1444" t="s">
        <v>173</v>
      </c>
      <c r="AN1444">
        <v>1276</v>
      </c>
    </row>
    <row r="1445" spans="1:40" x14ac:dyDescent="0.25">
      <c r="A1445">
        <v>11075000190</v>
      </c>
      <c r="B1445" s="4" t="s">
        <v>2422</v>
      </c>
      <c r="C1445" t="s">
        <v>38</v>
      </c>
      <c r="D1445" t="s">
        <v>67</v>
      </c>
      <c r="E1445" t="s">
        <v>67</v>
      </c>
      <c r="F1445" t="s">
        <v>2233</v>
      </c>
      <c r="G1445" s="1">
        <v>43991</v>
      </c>
      <c r="H1445" s="2">
        <v>44002</v>
      </c>
      <c r="I1445" t="s">
        <v>150</v>
      </c>
      <c r="J1445">
        <v>2020</v>
      </c>
      <c r="K1445">
        <v>2020</v>
      </c>
      <c r="L1445" s="7">
        <v>24000</v>
      </c>
      <c r="M1445">
        <v>1583</v>
      </c>
      <c r="N1445" s="1">
        <v>43983</v>
      </c>
      <c r="O1445" s="1">
        <v>43999</v>
      </c>
      <c r="P1445" s="1">
        <v>44078</v>
      </c>
      <c r="Q1445" s="1" t="s">
        <v>223</v>
      </c>
      <c r="R1445">
        <v>2020</v>
      </c>
      <c r="S1445">
        <v>2021</v>
      </c>
      <c r="T1445" t="s">
        <v>511</v>
      </c>
      <c r="U1445" t="s">
        <v>512</v>
      </c>
      <c r="V1445" t="s">
        <v>1558</v>
      </c>
      <c r="W1445" t="s">
        <v>73</v>
      </c>
      <c r="X1445">
        <v>100</v>
      </c>
      <c r="Y1445">
        <v>3</v>
      </c>
      <c r="Z1445">
        <v>60</v>
      </c>
      <c r="AA1445" t="s">
        <v>1186</v>
      </c>
      <c r="AB1445" t="s">
        <v>70</v>
      </c>
      <c r="AC1445">
        <f>O1445-G1445</f>
        <v>8</v>
      </c>
      <c r="AD1445">
        <f>P1445-O1445</f>
        <v>79</v>
      </c>
      <c r="AE1445">
        <f>P1445-G1445</f>
        <v>87</v>
      </c>
      <c r="AF1445" t="s">
        <v>513</v>
      </c>
      <c r="AG1445" t="s">
        <v>326</v>
      </c>
      <c r="AH1445">
        <v>2</v>
      </c>
      <c r="AI1445">
        <v>9</v>
      </c>
      <c r="AJ1445">
        <v>1927</v>
      </c>
      <c r="AK1445">
        <v>1920</v>
      </c>
      <c r="AL1445" t="s">
        <v>173</v>
      </c>
      <c r="AM1445" t="s">
        <v>73</v>
      </c>
      <c r="AN1445">
        <v>4238</v>
      </c>
    </row>
    <row r="1446" spans="1:40" x14ac:dyDescent="0.25">
      <c r="A1446">
        <v>11091000110</v>
      </c>
      <c r="B1446" t="s">
        <v>2232</v>
      </c>
      <c r="C1446" t="s">
        <v>38</v>
      </c>
      <c r="D1446" t="s">
        <v>67</v>
      </c>
      <c r="E1446" t="s">
        <v>67</v>
      </c>
      <c r="F1446" t="s">
        <v>2233</v>
      </c>
      <c r="G1446" s="1">
        <v>43991</v>
      </c>
      <c r="H1446" s="2">
        <v>44002</v>
      </c>
      <c r="I1446" t="s">
        <v>150</v>
      </c>
      <c r="J1446">
        <v>2020</v>
      </c>
      <c r="K1446">
        <v>2020</v>
      </c>
      <c r="L1446" s="7">
        <v>13000</v>
      </c>
      <c r="M1446">
        <v>1589</v>
      </c>
      <c r="N1446" s="1">
        <v>43983</v>
      </c>
      <c r="O1446" s="1">
        <v>43999</v>
      </c>
      <c r="P1446" s="1">
        <v>44088</v>
      </c>
      <c r="Q1446" s="1" t="s">
        <v>223</v>
      </c>
      <c r="R1446">
        <v>2020</v>
      </c>
      <c r="S1446">
        <v>2021</v>
      </c>
      <c r="T1446" t="s">
        <v>2234</v>
      </c>
      <c r="U1446" t="s">
        <v>44</v>
      </c>
      <c r="V1446" t="s">
        <v>1558</v>
      </c>
      <c r="W1446" t="s">
        <v>73</v>
      </c>
      <c r="X1446">
        <v>100</v>
      </c>
      <c r="Y1446">
        <v>5</v>
      </c>
      <c r="Z1446">
        <v>60</v>
      </c>
      <c r="AA1446" t="s">
        <v>1186</v>
      </c>
      <c r="AB1446" t="s">
        <v>70</v>
      </c>
      <c r="AC1446">
        <v>16</v>
      </c>
      <c r="AD1446">
        <v>89</v>
      </c>
      <c r="AE1446">
        <v>105</v>
      </c>
      <c r="AF1446" t="s">
        <v>71</v>
      </c>
      <c r="AG1446" t="s">
        <v>86</v>
      </c>
      <c r="AH1446">
        <v>3</v>
      </c>
      <c r="AI1446">
        <v>2</v>
      </c>
      <c r="AJ1446">
        <v>1884</v>
      </c>
      <c r="AK1446">
        <v>1880</v>
      </c>
      <c r="AL1446" t="s">
        <v>173</v>
      </c>
      <c r="AM1446" t="s">
        <v>73</v>
      </c>
      <c r="AN1446">
        <v>2846</v>
      </c>
    </row>
    <row r="1447" spans="1:40" x14ac:dyDescent="0.25">
      <c r="A1447">
        <v>11091000040</v>
      </c>
      <c r="B1447" t="s">
        <v>2235</v>
      </c>
      <c r="C1447" t="s">
        <v>38</v>
      </c>
      <c r="D1447" t="s">
        <v>67</v>
      </c>
      <c r="E1447" t="s">
        <v>67</v>
      </c>
      <c r="F1447" t="s">
        <v>2233</v>
      </c>
      <c r="G1447" s="1">
        <v>43991</v>
      </c>
      <c r="H1447" s="2">
        <v>44002</v>
      </c>
      <c r="I1447" t="s">
        <v>150</v>
      </c>
      <c r="J1447">
        <v>2020</v>
      </c>
      <c r="K1447">
        <v>2020</v>
      </c>
      <c r="L1447" s="7">
        <v>14500</v>
      </c>
      <c r="M1447">
        <v>1587</v>
      </c>
      <c r="N1447" s="1">
        <v>43983</v>
      </c>
      <c r="O1447" s="1">
        <v>43999</v>
      </c>
      <c r="P1447" s="1">
        <v>44088</v>
      </c>
      <c r="Q1447" s="1" t="s">
        <v>223</v>
      </c>
      <c r="R1447">
        <v>2020</v>
      </c>
      <c r="S1447">
        <v>2021</v>
      </c>
      <c r="T1447" t="s">
        <v>511</v>
      </c>
      <c r="U1447" t="s">
        <v>512</v>
      </c>
      <c r="V1447" t="s">
        <v>1558</v>
      </c>
      <c r="W1447" t="s">
        <v>73</v>
      </c>
      <c r="X1447">
        <v>100</v>
      </c>
      <c r="Y1447">
        <v>5</v>
      </c>
      <c r="Z1447">
        <v>60</v>
      </c>
      <c r="AA1447" t="s">
        <v>1186</v>
      </c>
      <c r="AB1447" t="s">
        <v>70</v>
      </c>
      <c r="AC1447">
        <v>16</v>
      </c>
      <c r="AD1447">
        <v>89</v>
      </c>
      <c r="AE1447">
        <v>105</v>
      </c>
      <c r="AF1447" t="s">
        <v>71</v>
      </c>
      <c r="AG1447" t="s">
        <v>86</v>
      </c>
      <c r="AH1447">
        <v>2</v>
      </c>
      <c r="AI1447">
        <v>2</v>
      </c>
      <c r="AJ1447">
        <v>1887</v>
      </c>
      <c r="AK1447">
        <v>1880</v>
      </c>
      <c r="AL1447" t="s">
        <v>173</v>
      </c>
      <c r="AM1447" t="s">
        <v>73</v>
      </c>
      <c r="AN1447">
        <v>2412</v>
      </c>
    </row>
    <row r="1448" spans="1:40" x14ac:dyDescent="0.25">
      <c r="A1448">
        <v>11091000010</v>
      </c>
      <c r="B1448" t="s">
        <v>2236</v>
      </c>
      <c r="C1448" t="s">
        <v>38</v>
      </c>
      <c r="D1448" t="s">
        <v>67</v>
      </c>
      <c r="E1448" t="s">
        <v>67</v>
      </c>
      <c r="F1448" t="s">
        <v>2233</v>
      </c>
      <c r="G1448" s="1">
        <v>43991</v>
      </c>
      <c r="H1448" s="2">
        <v>44002</v>
      </c>
      <c r="I1448" t="s">
        <v>150</v>
      </c>
      <c r="J1448">
        <v>2020</v>
      </c>
      <c r="K1448">
        <v>2020</v>
      </c>
      <c r="L1448" s="7">
        <v>15000</v>
      </c>
      <c r="M1448">
        <v>1586</v>
      </c>
      <c r="N1448" s="1">
        <v>43983</v>
      </c>
      <c r="O1448" s="1">
        <v>43999</v>
      </c>
      <c r="P1448" s="1">
        <v>44088</v>
      </c>
      <c r="Q1448" s="1" t="s">
        <v>223</v>
      </c>
      <c r="R1448">
        <v>2020</v>
      </c>
      <c r="S1448">
        <v>2021</v>
      </c>
      <c r="T1448" t="s">
        <v>511</v>
      </c>
      <c r="U1448" t="s">
        <v>512</v>
      </c>
      <c r="V1448" t="s">
        <v>1558</v>
      </c>
      <c r="W1448" t="s">
        <v>73</v>
      </c>
      <c r="X1448">
        <v>100</v>
      </c>
      <c r="Y1448">
        <v>5</v>
      </c>
      <c r="Z1448">
        <v>60</v>
      </c>
      <c r="AA1448" t="s">
        <v>1186</v>
      </c>
      <c r="AB1448" t="s">
        <v>70</v>
      </c>
      <c r="AC1448">
        <v>16</v>
      </c>
      <c r="AD1448">
        <v>89</v>
      </c>
      <c r="AE1448">
        <v>105</v>
      </c>
      <c r="AF1448" t="s">
        <v>71</v>
      </c>
      <c r="AG1448" t="s">
        <v>86</v>
      </c>
      <c r="AH1448">
        <v>2</v>
      </c>
      <c r="AI1448">
        <v>1</v>
      </c>
      <c r="AJ1448">
        <v>1887</v>
      </c>
      <c r="AK1448">
        <v>1880</v>
      </c>
      <c r="AL1448" t="s">
        <v>73</v>
      </c>
      <c r="AM1448" t="s">
        <v>73</v>
      </c>
      <c r="AN1448">
        <v>1822</v>
      </c>
    </row>
    <row r="1449" spans="1:40" x14ac:dyDescent="0.25">
      <c r="A1449">
        <v>11087060210</v>
      </c>
      <c r="B1449" t="s">
        <v>2237</v>
      </c>
      <c r="C1449" t="s">
        <v>38</v>
      </c>
      <c r="D1449" t="s">
        <v>67</v>
      </c>
      <c r="E1449" t="s">
        <v>67</v>
      </c>
      <c r="F1449" t="s">
        <v>2233</v>
      </c>
      <c r="G1449" s="1">
        <v>43991</v>
      </c>
      <c r="H1449" s="2">
        <v>44002</v>
      </c>
      <c r="I1449" t="s">
        <v>150</v>
      </c>
      <c r="J1449">
        <v>2020</v>
      </c>
      <c r="K1449">
        <v>2020</v>
      </c>
      <c r="L1449" s="7">
        <v>14000</v>
      </c>
      <c r="M1449">
        <v>1590</v>
      </c>
      <c r="N1449" s="1">
        <v>43983</v>
      </c>
      <c r="O1449" s="1">
        <v>43999</v>
      </c>
      <c r="P1449" s="1">
        <v>44088</v>
      </c>
      <c r="Q1449" s="1" t="s">
        <v>223</v>
      </c>
      <c r="R1449">
        <v>2020</v>
      </c>
      <c r="S1449">
        <v>2021</v>
      </c>
      <c r="T1449" t="s">
        <v>2238</v>
      </c>
      <c r="U1449" t="s">
        <v>44</v>
      </c>
      <c r="V1449" t="s">
        <v>1558</v>
      </c>
      <c r="W1449" t="s">
        <v>73</v>
      </c>
      <c r="X1449">
        <v>100</v>
      </c>
      <c r="Y1449">
        <v>5</v>
      </c>
      <c r="Z1449">
        <v>60</v>
      </c>
      <c r="AA1449" t="s">
        <v>1186</v>
      </c>
      <c r="AB1449" t="s">
        <v>70</v>
      </c>
      <c r="AC1449">
        <v>16</v>
      </c>
      <c r="AD1449">
        <v>89</v>
      </c>
      <c r="AE1449">
        <v>105</v>
      </c>
      <c r="AF1449" t="s">
        <v>71</v>
      </c>
      <c r="AG1449" t="s">
        <v>86</v>
      </c>
      <c r="AH1449">
        <v>2</v>
      </c>
      <c r="AI1449">
        <v>2</v>
      </c>
      <c r="AJ1449">
        <v>1893</v>
      </c>
      <c r="AK1449">
        <v>1890</v>
      </c>
      <c r="AL1449" t="s">
        <v>173</v>
      </c>
      <c r="AM1449" t="s">
        <v>73</v>
      </c>
      <c r="AN1449">
        <v>2278</v>
      </c>
    </row>
    <row r="1450" spans="1:40" x14ac:dyDescent="0.25">
      <c r="A1450">
        <v>11087060330</v>
      </c>
      <c r="B1450" t="s">
        <v>2239</v>
      </c>
      <c r="C1450" t="s">
        <v>38</v>
      </c>
      <c r="D1450" t="s">
        <v>67</v>
      </c>
      <c r="E1450" t="s">
        <v>67</v>
      </c>
      <c r="F1450" t="s">
        <v>2233</v>
      </c>
      <c r="G1450" s="1">
        <v>43991</v>
      </c>
      <c r="H1450" s="2">
        <v>44002</v>
      </c>
      <c r="I1450" t="s">
        <v>150</v>
      </c>
      <c r="J1450">
        <v>2020</v>
      </c>
      <c r="K1450">
        <v>2020</v>
      </c>
      <c r="L1450" s="7">
        <v>47500</v>
      </c>
      <c r="M1450">
        <v>1591</v>
      </c>
      <c r="N1450" s="1">
        <v>43983</v>
      </c>
      <c r="O1450" s="1">
        <v>43999</v>
      </c>
      <c r="P1450" s="1">
        <v>44088</v>
      </c>
      <c r="Q1450" s="1" t="s">
        <v>223</v>
      </c>
      <c r="R1450">
        <v>2020</v>
      </c>
      <c r="S1450">
        <v>2021</v>
      </c>
      <c r="T1450" t="s">
        <v>2240</v>
      </c>
      <c r="U1450" t="s">
        <v>44</v>
      </c>
      <c r="V1450" t="s">
        <v>1558</v>
      </c>
      <c r="W1450" t="s">
        <v>73</v>
      </c>
      <c r="X1450">
        <v>100</v>
      </c>
      <c r="Y1450">
        <v>5</v>
      </c>
      <c r="Z1450">
        <v>60</v>
      </c>
      <c r="AA1450" t="s">
        <v>1186</v>
      </c>
      <c r="AB1450" t="s">
        <v>70</v>
      </c>
      <c r="AC1450">
        <v>16</v>
      </c>
      <c r="AD1450">
        <v>89</v>
      </c>
      <c r="AE1450">
        <v>105</v>
      </c>
      <c r="AF1450" t="s">
        <v>71</v>
      </c>
      <c r="AG1450" t="s">
        <v>86</v>
      </c>
      <c r="AH1450">
        <v>2</v>
      </c>
      <c r="AI1450">
        <v>4</v>
      </c>
      <c r="AJ1450">
        <v>1894</v>
      </c>
      <c r="AK1450">
        <v>1890</v>
      </c>
      <c r="AL1450" t="s">
        <v>173</v>
      </c>
      <c r="AM1450" t="s">
        <v>73</v>
      </c>
      <c r="AN1450">
        <v>2882</v>
      </c>
    </row>
    <row r="1451" spans="1:40" x14ac:dyDescent="0.25">
      <c r="A1451">
        <v>12376180415</v>
      </c>
      <c r="B1451" t="s">
        <v>2241</v>
      </c>
      <c r="C1451" t="s">
        <v>38</v>
      </c>
      <c r="D1451" t="s">
        <v>67</v>
      </c>
      <c r="E1451" t="s">
        <v>67</v>
      </c>
      <c r="F1451" t="s">
        <v>2233</v>
      </c>
      <c r="G1451" s="1">
        <v>43991</v>
      </c>
      <c r="H1451" s="2">
        <v>44002</v>
      </c>
      <c r="I1451" t="s">
        <v>150</v>
      </c>
      <c r="J1451">
        <v>2020</v>
      </c>
      <c r="K1451">
        <v>2020</v>
      </c>
      <c r="L1451" s="7">
        <v>9000</v>
      </c>
      <c r="M1451">
        <v>1581</v>
      </c>
      <c r="N1451" s="1">
        <v>43983</v>
      </c>
      <c r="O1451" s="1">
        <v>43999</v>
      </c>
      <c r="P1451" s="1">
        <v>44088</v>
      </c>
      <c r="Q1451" s="1" t="s">
        <v>223</v>
      </c>
      <c r="R1451">
        <v>2020</v>
      </c>
      <c r="S1451">
        <v>2021</v>
      </c>
      <c r="T1451" t="s">
        <v>511</v>
      </c>
      <c r="U1451" t="s">
        <v>512</v>
      </c>
      <c r="V1451" t="s">
        <v>1558</v>
      </c>
      <c r="W1451" t="s">
        <v>73</v>
      </c>
      <c r="X1451">
        <v>100</v>
      </c>
      <c r="Y1451">
        <v>3</v>
      </c>
      <c r="Z1451">
        <v>60</v>
      </c>
      <c r="AA1451" t="s">
        <v>1186</v>
      </c>
      <c r="AB1451" t="s">
        <v>70</v>
      </c>
      <c r="AC1451">
        <v>16</v>
      </c>
      <c r="AD1451">
        <v>89</v>
      </c>
      <c r="AE1451">
        <v>105</v>
      </c>
      <c r="AF1451" t="s">
        <v>71</v>
      </c>
      <c r="AG1451" t="s">
        <v>86</v>
      </c>
      <c r="AH1451">
        <v>3</v>
      </c>
      <c r="AI1451">
        <v>2</v>
      </c>
      <c r="AJ1451">
        <v>1903</v>
      </c>
      <c r="AK1451">
        <v>1900</v>
      </c>
      <c r="AL1451" t="s">
        <v>173</v>
      </c>
      <c r="AM1451" t="s">
        <v>73</v>
      </c>
      <c r="AN1451">
        <v>1707</v>
      </c>
    </row>
    <row r="1452" spans="1:40" x14ac:dyDescent="0.25">
      <c r="A1452">
        <v>12376180420</v>
      </c>
      <c r="B1452" t="s">
        <v>2242</v>
      </c>
      <c r="C1452" t="s">
        <v>38</v>
      </c>
      <c r="D1452" t="s">
        <v>67</v>
      </c>
      <c r="E1452" t="s">
        <v>67</v>
      </c>
      <c r="F1452" t="s">
        <v>2233</v>
      </c>
      <c r="G1452" s="1">
        <v>43991</v>
      </c>
      <c r="H1452" s="2">
        <v>44002</v>
      </c>
      <c r="I1452" t="s">
        <v>150</v>
      </c>
      <c r="J1452">
        <v>2020</v>
      </c>
      <c r="K1452">
        <v>2020</v>
      </c>
      <c r="L1452" s="7">
        <v>9999</v>
      </c>
      <c r="M1452">
        <v>1584</v>
      </c>
      <c r="N1452" s="1">
        <v>43983</v>
      </c>
      <c r="O1452" s="1">
        <v>43999</v>
      </c>
      <c r="P1452" s="1">
        <v>44088</v>
      </c>
      <c r="Q1452" s="1" t="s">
        <v>223</v>
      </c>
      <c r="R1452">
        <v>2020</v>
      </c>
      <c r="S1452">
        <v>2021</v>
      </c>
      <c r="T1452" t="s">
        <v>511</v>
      </c>
      <c r="U1452" t="s">
        <v>512</v>
      </c>
      <c r="V1452" t="s">
        <v>1558</v>
      </c>
      <c r="W1452" t="s">
        <v>73</v>
      </c>
      <c r="X1452">
        <v>100</v>
      </c>
      <c r="Y1452">
        <v>3</v>
      </c>
      <c r="Z1452">
        <v>60</v>
      </c>
      <c r="AA1452" t="s">
        <v>1186</v>
      </c>
      <c r="AB1452" t="s">
        <v>70</v>
      </c>
      <c r="AC1452">
        <v>16</v>
      </c>
      <c r="AD1452">
        <v>89</v>
      </c>
      <c r="AE1452">
        <v>105</v>
      </c>
      <c r="AF1452" t="s">
        <v>71</v>
      </c>
      <c r="AG1452" t="s">
        <v>86</v>
      </c>
      <c r="AH1452">
        <v>2</v>
      </c>
      <c r="AI1452">
        <v>1</v>
      </c>
      <c r="AJ1452">
        <v>1890</v>
      </c>
      <c r="AK1452">
        <v>1890</v>
      </c>
      <c r="AL1452" t="s">
        <v>173</v>
      </c>
      <c r="AM1452" t="s">
        <v>73</v>
      </c>
      <c r="AN1452">
        <v>1444</v>
      </c>
    </row>
    <row r="1453" spans="1:40" x14ac:dyDescent="0.25">
      <c r="A1453">
        <v>11087060200</v>
      </c>
      <c r="B1453" t="s">
        <v>2269</v>
      </c>
      <c r="C1453" t="s">
        <v>38</v>
      </c>
      <c r="D1453" t="s">
        <v>67</v>
      </c>
      <c r="E1453" t="s">
        <v>67</v>
      </c>
      <c r="F1453" t="s">
        <v>2233</v>
      </c>
      <c r="G1453" s="1">
        <v>43991</v>
      </c>
      <c r="H1453" s="2">
        <v>44002</v>
      </c>
      <c r="I1453" t="s">
        <v>150</v>
      </c>
      <c r="J1453">
        <v>2020</v>
      </c>
      <c r="K1453">
        <v>2020</v>
      </c>
      <c r="L1453" s="7">
        <v>13000</v>
      </c>
      <c r="M1453">
        <v>1585</v>
      </c>
      <c r="N1453" s="1">
        <v>43983</v>
      </c>
      <c r="O1453" s="1">
        <v>43999</v>
      </c>
      <c r="P1453" s="1">
        <v>44091</v>
      </c>
      <c r="Q1453" s="1" t="s">
        <v>223</v>
      </c>
      <c r="R1453">
        <v>2020</v>
      </c>
      <c r="S1453">
        <v>2021</v>
      </c>
      <c r="T1453" t="s">
        <v>511</v>
      </c>
      <c r="U1453" t="s">
        <v>512</v>
      </c>
      <c r="V1453" t="s">
        <v>1558</v>
      </c>
      <c r="W1453" t="s">
        <v>73</v>
      </c>
      <c r="X1453">
        <v>100</v>
      </c>
      <c r="Y1453">
        <v>5</v>
      </c>
      <c r="Z1453">
        <v>60</v>
      </c>
      <c r="AA1453" t="s">
        <v>1186</v>
      </c>
      <c r="AB1453" t="s">
        <v>70</v>
      </c>
      <c r="AC1453">
        <v>16</v>
      </c>
      <c r="AD1453">
        <v>92</v>
      </c>
      <c r="AE1453">
        <v>108</v>
      </c>
      <c r="AF1453" t="s">
        <v>71</v>
      </c>
      <c r="AG1453" t="s">
        <v>86</v>
      </c>
      <c r="AH1453">
        <v>2</v>
      </c>
      <c r="AI1453">
        <v>1</v>
      </c>
      <c r="AJ1453">
        <v>1894</v>
      </c>
      <c r="AK1453">
        <v>1890</v>
      </c>
      <c r="AL1453" t="s">
        <v>173</v>
      </c>
      <c r="AM1453" t="s">
        <v>73</v>
      </c>
      <c r="AN1453">
        <v>1828</v>
      </c>
    </row>
    <row r="1454" spans="1:40" x14ac:dyDescent="0.25">
      <c r="A1454">
        <v>11074000140</v>
      </c>
      <c r="B1454" t="s">
        <v>2270</v>
      </c>
      <c r="C1454" t="s">
        <v>38</v>
      </c>
      <c r="D1454" t="s">
        <v>67</v>
      </c>
      <c r="E1454" t="s">
        <v>67</v>
      </c>
      <c r="F1454" t="s">
        <v>2233</v>
      </c>
      <c r="G1454" s="1">
        <v>43991</v>
      </c>
      <c r="H1454" s="2">
        <v>44002</v>
      </c>
      <c r="I1454" t="s">
        <v>150</v>
      </c>
      <c r="J1454">
        <v>2020</v>
      </c>
      <c r="K1454">
        <v>2020</v>
      </c>
      <c r="L1454" s="7">
        <v>18000</v>
      </c>
      <c r="M1454">
        <v>1580</v>
      </c>
      <c r="N1454" s="1">
        <v>43983</v>
      </c>
      <c r="O1454" s="1">
        <v>43999</v>
      </c>
      <c r="P1454" s="1">
        <v>44091</v>
      </c>
      <c r="Q1454" s="1" t="s">
        <v>223</v>
      </c>
      <c r="R1454">
        <v>2020</v>
      </c>
      <c r="S1454">
        <v>2021</v>
      </c>
      <c r="T1454" t="s">
        <v>511</v>
      </c>
      <c r="U1454" t="s">
        <v>512</v>
      </c>
      <c r="V1454" t="s">
        <v>1558</v>
      </c>
      <c r="W1454" t="s">
        <v>73</v>
      </c>
      <c r="X1454">
        <v>100</v>
      </c>
      <c r="Y1454">
        <v>3</v>
      </c>
      <c r="Z1454">
        <v>60</v>
      </c>
      <c r="AA1454" t="s">
        <v>1186</v>
      </c>
      <c r="AB1454" t="s">
        <v>70</v>
      </c>
      <c r="AC1454">
        <v>16</v>
      </c>
      <c r="AD1454">
        <v>92</v>
      </c>
      <c r="AE1454">
        <v>108</v>
      </c>
      <c r="AF1454" t="s">
        <v>71</v>
      </c>
      <c r="AG1454" t="s">
        <v>86</v>
      </c>
      <c r="AH1454">
        <v>2</v>
      </c>
      <c r="AI1454">
        <v>4</v>
      </c>
      <c r="AJ1454">
        <v>1896</v>
      </c>
      <c r="AK1454">
        <v>1890</v>
      </c>
      <c r="AL1454" t="s">
        <v>173</v>
      </c>
      <c r="AM1454" t="s">
        <v>73</v>
      </c>
      <c r="AN1454">
        <v>4128</v>
      </c>
    </row>
    <row r="1455" spans="1:40" x14ac:dyDescent="0.25">
      <c r="A1455">
        <v>11074000090</v>
      </c>
      <c r="B1455" t="s">
        <v>2271</v>
      </c>
      <c r="C1455" t="s">
        <v>38</v>
      </c>
      <c r="D1455" t="s">
        <v>67</v>
      </c>
      <c r="E1455" t="s">
        <v>67</v>
      </c>
      <c r="F1455" t="s">
        <v>2233</v>
      </c>
      <c r="G1455" s="1">
        <v>43991</v>
      </c>
      <c r="H1455" s="2">
        <v>44002</v>
      </c>
      <c r="I1455" t="s">
        <v>150</v>
      </c>
      <c r="J1455">
        <v>2020</v>
      </c>
      <c r="K1455">
        <v>2020</v>
      </c>
      <c r="L1455" s="7">
        <v>7500</v>
      </c>
      <c r="M1455">
        <v>1582</v>
      </c>
      <c r="N1455" s="1">
        <v>43983</v>
      </c>
      <c r="O1455" s="1">
        <v>43999</v>
      </c>
      <c r="P1455" s="1">
        <v>44091</v>
      </c>
      <c r="Q1455" s="1" t="s">
        <v>223</v>
      </c>
      <c r="R1455">
        <v>2020</v>
      </c>
      <c r="S1455">
        <v>2021</v>
      </c>
      <c r="T1455" t="s">
        <v>511</v>
      </c>
      <c r="U1455" t="s">
        <v>512</v>
      </c>
      <c r="V1455" t="s">
        <v>1558</v>
      </c>
      <c r="W1455" t="s">
        <v>73</v>
      </c>
      <c r="X1455">
        <v>100</v>
      </c>
      <c r="Y1455">
        <v>3</v>
      </c>
      <c r="Z1455">
        <v>60</v>
      </c>
      <c r="AA1455" t="s">
        <v>1186</v>
      </c>
      <c r="AB1455" t="s">
        <v>70</v>
      </c>
      <c r="AC1455">
        <v>16</v>
      </c>
      <c r="AD1455">
        <v>92</v>
      </c>
      <c r="AE1455">
        <v>108</v>
      </c>
      <c r="AF1455" t="s">
        <v>71</v>
      </c>
      <c r="AG1455" t="s">
        <v>86</v>
      </c>
      <c r="AH1455">
        <v>2</v>
      </c>
      <c r="AI1455">
        <v>2</v>
      </c>
      <c r="AJ1455">
        <v>1904</v>
      </c>
      <c r="AK1455">
        <v>1900</v>
      </c>
      <c r="AL1455" t="s">
        <v>173</v>
      </c>
      <c r="AM1455" t="s">
        <v>73</v>
      </c>
      <c r="AN1455">
        <v>1982</v>
      </c>
    </row>
    <row r="1456" spans="1:40" x14ac:dyDescent="0.25">
      <c r="A1456">
        <v>13390000230</v>
      </c>
      <c r="B1456" t="s">
        <v>2290</v>
      </c>
      <c r="C1456" t="s">
        <v>38</v>
      </c>
      <c r="D1456" t="s">
        <v>67</v>
      </c>
      <c r="E1456" t="s">
        <v>67</v>
      </c>
      <c r="F1456" t="s">
        <v>2291</v>
      </c>
      <c r="G1456" s="1">
        <v>43987</v>
      </c>
      <c r="H1456" s="2">
        <v>44002</v>
      </c>
      <c r="I1456" t="s">
        <v>150</v>
      </c>
      <c r="J1456">
        <v>2020</v>
      </c>
      <c r="K1456">
        <v>2020</v>
      </c>
      <c r="L1456" s="7">
        <v>12500</v>
      </c>
      <c r="M1456">
        <v>1577</v>
      </c>
      <c r="N1456" s="1">
        <v>43982</v>
      </c>
      <c r="O1456" s="1">
        <v>43999</v>
      </c>
      <c r="P1456" s="1">
        <v>44102</v>
      </c>
      <c r="Q1456" s="1" t="s">
        <v>223</v>
      </c>
      <c r="R1456">
        <v>2020</v>
      </c>
      <c r="S1456">
        <v>2021</v>
      </c>
      <c r="T1456" t="s">
        <v>51</v>
      </c>
      <c r="U1456" t="s">
        <v>51</v>
      </c>
      <c r="V1456" t="s">
        <v>1558</v>
      </c>
      <c r="W1456" t="s">
        <v>73</v>
      </c>
      <c r="X1456">
        <v>100</v>
      </c>
      <c r="Y1456">
        <v>21</v>
      </c>
      <c r="Z1456">
        <v>66</v>
      </c>
      <c r="AA1456" t="s">
        <v>168</v>
      </c>
      <c r="AB1456" t="s">
        <v>70</v>
      </c>
      <c r="AC1456">
        <v>17</v>
      </c>
      <c r="AD1456">
        <v>103</v>
      </c>
      <c r="AE1456">
        <v>120</v>
      </c>
      <c r="AF1456" t="s">
        <v>71</v>
      </c>
      <c r="AG1456" t="s">
        <v>72</v>
      </c>
      <c r="AH1456">
        <v>1.5</v>
      </c>
      <c r="AI1456">
        <v>1</v>
      </c>
      <c r="AJ1456">
        <v>1884</v>
      </c>
      <c r="AK1456">
        <v>1880</v>
      </c>
      <c r="AL1456" t="s">
        <v>173</v>
      </c>
      <c r="AM1456" t="s">
        <v>73</v>
      </c>
      <c r="AN1456">
        <v>994</v>
      </c>
    </row>
    <row r="1457" spans="1:40" x14ac:dyDescent="0.25">
      <c r="A1457">
        <v>13392000180</v>
      </c>
      <c r="B1457" t="s">
        <v>2292</v>
      </c>
      <c r="C1457" t="s">
        <v>38</v>
      </c>
      <c r="D1457" t="s">
        <v>67</v>
      </c>
      <c r="E1457" t="s">
        <v>67</v>
      </c>
      <c r="F1457" t="s">
        <v>2291</v>
      </c>
      <c r="G1457" s="1">
        <v>43987</v>
      </c>
      <c r="H1457" s="2">
        <v>44002</v>
      </c>
      <c r="I1457" t="s">
        <v>150</v>
      </c>
      <c r="J1457">
        <v>2020</v>
      </c>
      <c r="K1457">
        <v>2020</v>
      </c>
      <c r="L1457" s="7">
        <v>19500</v>
      </c>
      <c r="M1457">
        <v>1578</v>
      </c>
      <c r="N1457" s="1">
        <v>43982</v>
      </c>
      <c r="O1457" s="1">
        <v>43999</v>
      </c>
      <c r="P1457" s="1">
        <v>44102</v>
      </c>
      <c r="Q1457" s="1" t="s">
        <v>223</v>
      </c>
      <c r="R1457">
        <v>2020</v>
      </c>
      <c r="S1457">
        <v>2021</v>
      </c>
      <c r="T1457" t="s">
        <v>51</v>
      </c>
      <c r="U1457" t="s">
        <v>51</v>
      </c>
      <c r="V1457" t="s">
        <v>1558</v>
      </c>
      <c r="W1457" t="s">
        <v>73</v>
      </c>
      <c r="X1457">
        <v>100</v>
      </c>
      <c r="Y1457">
        <v>21</v>
      </c>
      <c r="Z1457">
        <v>66</v>
      </c>
      <c r="AA1457" t="s">
        <v>168</v>
      </c>
      <c r="AB1457" t="s">
        <v>70</v>
      </c>
      <c r="AC1457">
        <v>17</v>
      </c>
      <c r="AD1457">
        <v>103</v>
      </c>
      <c r="AE1457">
        <v>120</v>
      </c>
      <c r="AF1457" t="s">
        <v>71</v>
      </c>
      <c r="AG1457" t="s">
        <v>86</v>
      </c>
      <c r="AH1457">
        <v>2</v>
      </c>
      <c r="AI1457">
        <v>4</v>
      </c>
      <c r="AJ1457">
        <v>1926</v>
      </c>
      <c r="AK1457">
        <v>1920</v>
      </c>
      <c r="AL1457" t="s">
        <v>73</v>
      </c>
      <c r="AM1457" t="s">
        <v>73</v>
      </c>
      <c r="AN1457">
        <v>3300</v>
      </c>
    </row>
    <row r="1458" spans="1:40" x14ac:dyDescent="0.25">
      <c r="A1458">
        <v>14383170220</v>
      </c>
      <c r="B1458" t="s">
        <v>2022</v>
      </c>
      <c r="C1458" t="s">
        <v>38</v>
      </c>
      <c r="D1458" t="s">
        <v>39</v>
      </c>
      <c r="E1458" t="s">
        <v>40</v>
      </c>
      <c r="F1458" t="s">
        <v>2023</v>
      </c>
      <c r="G1458" s="1">
        <v>43861</v>
      </c>
      <c r="H1458" s="2">
        <v>43850</v>
      </c>
      <c r="I1458" t="s">
        <v>42</v>
      </c>
      <c r="J1458">
        <v>2020</v>
      </c>
      <c r="K1458">
        <v>2020</v>
      </c>
      <c r="L1458" s="7">
        <v>7500</v>
      </c>
      <c r="M1458">
        <v>1388</v>
      </c>
      <c r="N1458" s="1">
        <v>43854</v>
      </c>
      <c r="O1458" s="1">
        <v>43882</v>
      </c>
      <c r="P1458" s="1">
        <v>43951</v>
      </c>
      <c r="Q1458" s="1" t="s">
        <v>124</v>
      </c>
      <c r="R1458">
        <v>2020</v>
      </c>
      <c r="S1458">
        <v>2020</v>
      </c>
      <c r="T1458" t="s">
        <v>51</v>
      </c>
      <c r="U1458" t="s">
        <v>51</v>
      </c>
      <c r="V1458" t="s">
        <v>1558</v>
      </c>
      <c r="W1458" t="s">
        <v>73</v>
      </c>
      <c r="X1458">
        <v>100</v>
      </c>
      <c r="Y1458">
        <v>1</v>
      </c>
      <c r="Z1458">
        <v>69</v>
      </c>
      <c r="AA1458" t="s">
        <v>151</v>
      </c>
      <c r="AB1458" t="s">
        <v>1577</v>
      </c>
      <c r="AC1458">
        <v>28</v>
      </c>
      <c r="AD1458">
        <v>69</v>
      </c>
      <c r="AE1458">
        <v>97</v>
      </c>
      <c r="AF1458" t="s">
        <v>71</v>
      </c>
      <c r="AG1458" t="s">
        <v>72</v>
      </c>
      <c r="AH1458">
        <v>1</v>
      </c>
      <c r="AI1458">
        <v>1</v>
      </c>
      <c r="AJ1458">
        <v>1905</v>
      </c>
      <c r="AK1458">
        <v>1900</v>
      </c>
      <c r="AL1458" t="s">
        <v>173</v>
      </c>
      <c r="AM1458" t="s">
        <v>73</v>
      </c>
      <c r="AN1458">
        <v>630</v>
      </c>
    </row>
    <row r="1459" spans="1:40" x14ac:dyDescent="0.25">
      <c r="A1459">
        <v>14416170120</v>
      </c>
      <c r="B1459" t="s">
        <v>2293</v>
      </c>
      <c r="C1459" t="s">
        <v>38</v>
      </c>
      <c r="D1459" t="s">
        <v>67</v>
      </c>
      <c r="E1459" t="s">
        <v>67</v>
      </c>
      <c r="F1459" t="s">
        <v>2291</v>
      </c>
      <c r="G1459" s="1">
        <v>43987</v>
      </c>
      <c r="H1459" s="2">
        <v>44002</v>
      </c>
      <c r="I1459" t="s">
        <v>150</v>
      </c>
      <c r="J1459">
        <v>2020</v>
      </c>
      <c r="K1459">
        <v>2020</v>
      </c>
      <c r="L1459" s="7">
        <v>13000</v>
      </c>
      <c r="M1459">
        <v>1576</v>
      </c>
      <c r="N1459" s="1">
        <v>43982</v>
      </c>
      <c r="O1459" s="1">
        <v>43999</v>
      </c>
      <c r="P1459" s="1">
        <v>44102</v>
      </c>
      <c r="Q1459" s="1" t="s">
        <v>223</v>
      </c>
      <c r="R1459">
        <v>2020</v>
      </c>
      <c r="S1459">
        <v>2021</v>
      </c>
      <c r="T1459" t="s">
        <v>51</v>
      </c>
      <c r="U1459" t="s">
        <v>51</v>
      </c>
      <c r="V1459" t="s">
        <v>1558</v>
      </c>
      <c r="W1459" t="s">
        <v>73</v>
      </c>
      <c r="X1459">
        <v>100</v>
      </c>
      <c r="Y1459">
        <v>21</v>
      </c>
      <c r="Z1459">
        <v>69</v>
      </c>
      <c r="AA1459" t="s">
        <v>151</v>
      </c>
      <c r="AB1459" t="s">
        <v>70</v>
      </c>
      <c r="AC1459">
        <v>17</v>
      </c>
      <c r="AD1459">
        <v>103</v>
      </c>
      <c r="AE1459">
        <v>120</v>
      </c>
      <c r="AF1459" t="s">
        <v>71</v>
      </c>
      <c r="AG1459" t="s">
        <v>86</v>
      </c>
      <c r="AH1459">
        <v>1</v>
      </c>
      <c r="AI1459">
        <v>1</v>
      </c>
      <c r="AJ1459">
        <v>1916</v>
      </c>
      <c r="AK1459">
        <v>1910</v>
      </c>
      <c r="AL1459" t="s">
        <v>173</v>
      </c>
      <c r="AM1459" t="s">
        <v>73</v>
      </c>
      <c r="AN1459">
        <v>924</v>
      </c>
    </row>
    <row r="1460" spans="1:40" x14ac:dyDescent="0.25">
      <c r="A1460">
        <v>15559000460</v>
      </c>
      <c r="B1460" t="s">
        <v>1661</v>
      </c>
      <c r="C1460" t="s">
        <v>38</v>
      </c>
      <c r="D1460" t="s">
        <v>39</v>
      </c>
      <c r="E1460" t="s">
        <v>40</v>
      </c>
      <c r="F1460" t="s">
        <v>1662</v>
      </c>
      <c r="G1460" s="1">
        <v>43731</v>
      </c>
      <c r="H1460" s="2">
        <v>44093</v>
      </c>
      <c r="I1460" t="s">
        <v>223</v>
      </c>
      <c r="J1460">
        <v>2019</v>
      </c>
      <c r="K1460">
        <v>2020</v>
      </c>
      <c r="L1460" s="7">
        <v>8999</v>
      </c>
      <c r="M1460">
        <v>1126</v>
      </c>
      <c r="N1460" s="1">
        <v>43724</v>
      </c>
      <c r="O1460" s="1">
        <v>43747</v>
      </c>
      <c r="P1460" s="1">
        <v>43789</v>
      </c>
      <c r="Q1460" s="1" t="s">
        <v>266</v>
      </c>
      <c r="R1460">
        <v>2019</v>
      </c>
      <c r="S1460">
        <v>2020</v>
      </c>
      <c r="T1460" t="s">
        <v>269</v>
      </c>
      <c r="U1460" t="s">
        <v>114</v>
      </c>
      <c r="V1460" t="s">
        <v>1558</v>
      </c>
      <c r="W1460" t="s">
        <v>73</v>
      </c>
      <c r="X1460">
        <v>100</v>
      </c>
      <c r="Y1460">
        <v>27</v>
      </c>
      <c r="Z1460">
        <v>71</v>
      </c>
      <c r="AA1460" t="s">
        <v>103</v>
      </c>
      <c r="AB1460" t="s">
        <v>47</v>
      </c>
      <c r="AC1460">
        <v>23</v>
      </c>
      <c r="AD1460">
        <v>42</v>
      </c>
      <c r="AE1460">
        <v>65</v>
      </c>
      <c r="AF1460" t="s">
        <v>71</v>
      </c>
      <c r="AG1460" t="s">
        <v>86</v>
      </c>
      <c r="AH1460">
        <v>1</v>
      </c>
      <c r="AI1460">
        <v>1</v>
      </c>
      <c r="AJ1460">
        <v>1928</v>
      </c>
      <c r="AK1460">
        <v>1920</v>
      </c>
      <c r="AL1460" t="s">
        <v>173</v>
      </c>
      <c r="AM1460" t="s">
        <v>73</v>
      </c>
      <c r="AN1460">
        <v>1092</v>
      </c>
    </row>
    <row r="1461" spans="1:40" x14ac:dyDescent="0.25">
      <c r="A1461">
        <v>15525000110</v>
      </c>
      <c r="B1461" t="s">
        <v>2254</v>
      </c>
      <c r="C1461" t="s">
        <v>38</v>
      </c>
      <c r="D1461" t="s">
        <v>67</v>
      </c>
      <c r="E1461" t="s">
        <v>67</v>
      </c>
      <c r="F1461" t="s">
        <v>2255</v>
      </c>
      <c r="G1461" s="1">
        <v>43983</v>
      </c>
      <c r="H1461" s="2">
        <v>44002</v>
      </c>
      <c r="I1461" t="s">
        <v>150</v>
      </c>
      <c r="J1461">
        <v>2020</v>
      </c>
      <c r="K1461">
        <v>2020</v>
      </c>
      <c r="L1461" s="7">
        <v>3000</v>
      </c>
      <c r="M1461">
        <v>1565</v>
      </c>
      <c r="N1461" s="1">
        <v>43977</v>
      </c>
      <c r="O1461" s="1">
        <v>44028</v>
      </c>
      <c r="P1461" s="1">
        <v>44090</v>
      </c>
      <c r="Q1461" s="1" t="s">
        <v>223</v>
      </c>
      <c r="R1461">
        <v>2020</v>
      </c>
      <c r="S1461">
        <v>2021</v>
      </c>
      <c r="T1461" t="s">
        <v>2256</v>
      </c>
      <c r="U1461" t="s">
        <v>114</v>
      </c>
      <c r="V1461" t="s">
        <v>1558</v>
      </c>
      <c r="W1461" t="s">
        <v>73</v>
      </c>
      <c r="X1461">
        <v>100</v>
      </c>
      <c r="Y1461">
        <v>27</v>
      </c>
      <c r="Z1461">
        <v>72</v>
      </c>
      <c r="AA1461" t="s">
        <v>263</v>
      </c>
      <c r="AB1461" t="s">
        <v>70</v>
      </c>
      <c r="AC1461">
        <v>51</v>
      </c>
      <c r="AD1461">
        <v>62</v>
      </c>
      <c r="AE1461">
        <v>113</v>
      </c>
      <c r="AF1461" t="s">
        <v>71</v>
      </c>
      <c r="AG1461" t="s">
        <v>86</v>
      </c>
      <c r="AH1461">
        <v>1</v>
      </c>
      <c r="AI1461">
        <v>1</v>
      </c>
      <c r="AJ1461">
        <v>1923</v>
      </c>
      <c r="AK1461">
        <v>1920</v>
      </c>
      <c r="AL1461" t="s">
        <v>73</v>
      </c>
      <c r="AM1461" t="s">
        <v>73</v>
      </c>
      <c r="AN1461">
        <v>1104</v>
      </c>
    </row>
    <row r="1462" spans="1:40" x14ac:dyDescent="0.25">
      <c r="A1462">
        <v>13784000060</v>
      </c>
      <c r="B1462" t="s">
        <v>2603</v>
      </c>
      <c r="C1462" t="s">
        <v>2338</v>
      </c>
      <c r="D1462" t="s">
        <v>67</v>
      </c>
      <c r="E1462" t="s">
        <v>492</v>
      </c>
      <c r="F1462" t="s">
        <v>2589</v>
      </c>
      <c r="G1462" s="1">
        <v>44099</v>
      </c>
      <c r="H1462" s="2">
        <v>44094</v>
      </c>
      <c r="I1462" t="s">
        <v>223</v>
      </c>
      <c r="J1462">
        <v>2020</v>
      </c>
      <c r="K1462">
        <v>2021</v>
      </c>
      <c r="L1462" s="7">
        <v>5700</v>
      </c>
      <c r="M1462">
        <v>1886</v>
      </c>
      <c r="N1462" s="1">
        <v>44096</v>
      </c>
      <c r="O1462" s="1">
        <v>44119</v>
      </c>
      <c r="R1462"/>
      <c r="S1462"/>
      <c r="T1462" t="s">
        <v>2600</v>
      </c>
      <c r="U1462" t="s">
        <v>114</v>
      </c>
      <c r="V1462" t="s">
        <v>115</v>
      </c>
      <c r="W1462" t="s">
        <v>73</v>
      </c>
      <c r="X1462">
        <v>100</v>
      </c>
      <c r="Y1462">
        <v>18</v>
      </c>
      <c r="Z1462">
        <v>55</v>
      </c>
      <c r="AA1462" t="s">
        <v>95</v>
      </c>
      <c r="AB1462" t="s">
        <v>70</v>
      </c>
      <c r="AC1462">
        <v>23</v>
      </c>
      <c r="AF1462" t="s">
        <v>71</v>
      </c>
      <c r="AG1462" t="s">
        <v>86</v>
      </c>
      <c r="AH1462">
        <v>2</v>
      </c>
      <c r="AI1462">
        <v>4</v>
      </c>
      <c r="AJ1462">
        <v>1924</v>
      </c>
      <c r="AK1462">
        <v>1920</v>
      </c>
      <c r="AL1462" t="s">
        <v>173</v>
      </c>
      <c r="AM1462" t="s">
        <v>73</v>
      </c>
      <c r="AN1462">
        <v>3400</v>
      </c>
    </row>
    <row r="1463" spans="1:40" x14ac:dyDescent="0.25">
      <c r="A1463">
        <v>15349000060</v>
      </c>
      <c r="B1463" t="s">
        <v>1663</v>
      </c>
      <c r="C1463" t="s">
        <v>38</v>
      </c>
      <c r="D1463" t="s">
        <v>39</v>
      </c>
      <c r="E1463" t="s">
        <v>40</v>
      </c>
      <c r="F1463" t="s">
        <v>1664</v>
      </c>
      <c r="G1463" s="1">
        <v>43727</v>
      </c>
      <c r="H1463" s="2">
        <v>44093</v>
      </c>
      <c r="I1463" t="s">
        <v>223</v>
      </c>
      <c r="J1463">
        <v>2019</v>
      </c>
      <c r="K1463">
        <v>2020</v>
      </c>
      <c r="L1463" s="7">
        <v>9000</v>
      </c>
      <c r="M1463">
        <v>1125</v>
      </c>
      <c r="N1463" s="1">
        <v>43724</v>
      </c>
      <c r="O1463" s="1">
        <v>43747</v>
      </c>
      <c r="P1463" s="1">
        <v>43789</v>
      </c>
      <c r="Q1463" s="1" t="s">
        <v>266</v>
      </c>
      <c r="R1463">
        <v>2019</v>
      </c>
      <c r="S1463">
        <v>2020</v>
      </c>
      <c r="T1463" t="s">
        <v>1665</v>
      </c>
      <c r="U1463" t="s">
        <v>44</v>
      </c>
      <c r="V1463" t="s">
        <v>1558</v>
      </c>
      <c r="W1463" t="s">
        <v>73</v>
      </c>
      <c r="X1463">
        <v>100</v>
      </c>
      <c r="Y1463">
        <v>27</v>
      </c>
      <c r="Z1463">
        <v>76</v>
      </c>
      <c r="AA1463" t="s">
        <v>161</v>
      </c>
      <c r="AB1463" t="s">
        <v>1577</v>
      </c>
      <c r="AC1463">
        <v>23</v>
      </c>
      <c r="AD1463">
        <v>42</v>
      </c>
      <c r="AE1463">
        <v>65</v>
      </c>
      <c r="AF1463" t="s">
        <v>71</v>
      </c>
      <c r="AG1463" t="s">
        <v>72</v>
      </c>
      <c r="AH1463">
        <v>1.5</v>
      </c>
      <c r="AI1463">
        <v>1</v>
      </c>
      <c r="AJ1463">
        <v>1927</v>
      </c>
      <c r="AK1463">
        <v>1920</v>
      </c>
      <c r="AL1463" t="s">
        <v>173</v>
      </c>
      <c r="AM1463" t="s">
        <v>73</v>
      </c>
      <c r="AN1463">
        <v>930</v>
      </c>
    </row>
    <row r="1464" spans="1:40" x14ac:dyDescent="0.25">
      <c r="A1464">
        <v>13802040270</v>
      </c>
      <c r="B1464" t="s">
        <v>1858</v>
      </c>
      <c r="C1464" t="s">
        <v>38</v>
      </c>
      <c r="D1464" t="s">
        <v>39</v>
      </c>
      <c r="E1464" t="s">
        <v>40</v>
      </c>
      <c r="F1464" t="s">
        <v>1859</v>
      </c>
      <c r="G1464" s="1">
        <v>43794</v>
      </c>
      <c r="H1464" s="2">
        <v>44154</v>
      </c>
      <c r="I1464" t="s">
        <v>266</v>
      </c>
      <c r="J1464">
        <v>2019</v>
      </c>
      <c r="K1464">
        <v>2020</v>
      </c>
      <c r="L1464" s="7">
        <v>13000</v>
      </c>
      <c r="M1464">
        <v>1291</v>
      </c>
      <c r="N1464" s="1">
        <v>43789</v>
      </c>
      <c r="O1464" s="1">
        <v>43811</v>
      </c>
      <c r="P1464" s="1">
        <v>43864</v>
      </c>
      <c r="Q1464" s="1" t="s">
        <v>62</v>
      </c>
      <c r="R1464">
        <v>2020</v>
      </c>
      <c r="S1464">
        <v>2020</v>
      </c>
      <c r="T1464" t="s">
        <v>51</v>
      </c>
      <c r="U1464" t="s">
        <v>51</v>
      </c>
      <c r="V1464" t="s">
        <v>1558</v>
      </c>
      <c r="W1464" t="s">
        <v>73</v>
      </c>
      <c r="X1464">
        <v>100</v>
      </c>
      <c r="Y1464">
        <v>26</v>
      </c>
      <c r="Z1464">
        <v>78</v>
      </c>
      <c r="AA1464" t="s">
        <v>59</v>
      </c>
      <c r="AB1464" t="s">
        <v>70</v>
      </c>
      <c r="AC1464">
        <v>22</v>
      </c>
      <c r="AD1464">
        <v>53</v>
      </c>
      <c r="AE1464">
        <v>75</v>
      </c>
      <c r="AF1464" t="s">
        <v>71</v>
      </c>
      <c r="AG1464" t="s">
        <v>86</v>
      </c>
      <c r="AH1464">
        <v>2</v>
      </c>
      <c r="AI1464">
        <v>2</v>
      </c>
      <c r="AJ1464">
        <v>1895</v>
      </c>
      <c r="AK1464">
        <v>1890</v>
      </c>
      <c r="AL1464" t="s">
        <v>173</v>
      </c>
      <c r="AM1464" t="s">
        <v>73</v>
      </c>
      <c r="AN1464">
        <v>2074</v>
      </c>
    </row>
    <row r="1465" spans="1:40" x14ac:dyDescent="0.25">
      <c r="A1465">
        <v>13802040290</v>
      </c>
      <c r="B1465" t="s">
        <v>1861</v>
      </c>
      <c r="C1465" t="s">
        <v>38</v>
      </c>
      <c r="D1465" t="s">
        <v>39</v>
      </c>
      <c r="E1465" t="s">
        <v>40</v>
      </c>
      <c r="F1465" t="s">
        <v>1859</v>
      </c>
      <c r="G1465" s="1">
        <v>43794</v>
      </c>
      <c r="H1465" s="2">
        <v>44154</v>
      </c>
      <c r="I1465" t="s">
        <v>266</v>
      </c>
      <c r="J1465">
        <v>2019</v>
      </c>
      <c r="K1465">
        <v>2020</v>
      </c>
      <c r="L1465" s="7">
        <v>13000</v>
      </c>
      <c r="M1465">
        <v>1288</v>
      </c>
      <c r="N1465" s="1">
        <v>43789</v>
      </c>
      <c r="O1465" s="1">
        <v>43811</v>
      </c>
      <c r="P1465" s="1">
        <v>43865</v>
      </c>
      <c r="Q1465" s="1" t="s">
        <v>62</v>
      </c>
      <c r="R1465">
        <v>2020</v>
      </c>
      <c r="S1465">
        <v>2020</v>
      </c>
      <c r="T1465" t="s">
        <v>51</v>
      </c>
      <c r="U1465" t="s">
        <v>51</v>
      </c>
      <c r="V1465" t="s">
        <v>1558</v>
      </c>
      <c r="W1465" t="s">
        <v>73</v>
      </c>
      <c r="X1465">
        <v>100</v>
      </c>
      <c r="Y1465">
        <v>26</v>
      </c>
      <c r="Z1465">
        <v>78</v>
      </c>
      <c r="AA1465" t="s">
        <v>59</v>
      </c>
      <c r="AB1465" t="s">
        <v>70</v>
      </c>
      <c r="AC1465">
        <v>22</v>
      </c>
      <c r="AD1465">
        <v>54</v>
      </c>
      <c r="AE1465">
        <v>76</v>
      </c>
      <c r="AF1465" t="s">
        <v>71</v>
      </c>
      <c r="AG1465" t="s">
        <v>86</v>
      </c>
      <c r="AH1465">
        <v>2</v>
      </c>
      <c r="AI1465">
        <v>2</v>
      </c>
      <c r="AJ1465">
        <v>1908</v>
      </c>
      <c r="AK1465">
        <v>1900</v>
      </c>
      <c r="AL1465" t="s">
        <v>173</v>
      </c>
      <c r="AM1465" t="s">
        <v>73</v>
      </c>
      <c r="AN1465">
        <v>2444</v>
      </c>
    </row>
    <row r="1466" spans="1:40" x14ac:dyDescent="0.25">
      <c r="A1466">
        <v>13802040280</v>
      </c>
      <c r="B1466" t="s">
        <v>1862</v>
      </c>
      <c r="C1466" t="s">
        <v>38</v>
      </c>
      <c r="D1466" t="s">
        <v>39</v>
      </c>
      <c r="E1466" t="s">
        <v>40</v>
      </c>
      <c r="F1466" t="s">
        <v>1859</v>
      </c>
      <c r="G1466" s="1">
        <v>43794</v>
      </c>
      <c r="H1466" s="2">
        <v>44154</v>
      </c>
      <c r="I1466" t="s">
        <v>266</v>
      </c>
      <c r="J1466">
        <v>2019</v>
      </c>
      <c r="K1466">
        <v>2020</v>
      </c>
      <c r="L1466" s="7">
        <v>13000</v>
      </c>
      <c r="M1466">
        <v>1289</v>
      </c>
      <c r="N1466" s="1">
        <v>43789</v>
      </c>
      <c r="O1466" s="1">
        <v>43811</v>
      </c>
      <c r="P1466" s="1">
        <v>43865</v>
      </c>
      <c r="Q1466" s="1" t="s">
        <v>62</v>
      </c>
      <c r="R1466">
        <v>2020</v>
      </c>
      <c r="S1466">
        <v>2020</v>
      </c>
      <c r="T1466" t="s">
        <v>51</v>
      </c>
      <c r="U1466" t="s">
        <v>51</v>
      </c>
      <c r="V1466" t="s">
        <v>1558</v>
      </c>
      <c r="W1466" t="s">
        <v>73</v>
      </c>
      <c r="X1466">
        <v>100</v>
      </c>
      <c r="Y1466">
        <v>26</v>
      </c>
      <c r="Z1466">
        <v>78</v>
      </c>
      <c r="AA1466" t="s">
        <v>59</v>
      </c>
      <c r="AB1466" t="s">
        <v>70</v>
      </c>
      <c r="AC1466">
        <v>22</v>
      </c>
      <c r="AD1466">
        <v>54</v>
      </c>
      <c r="AE1466">
        <v>76</v>
      </c>
      <c r="AF1466" t="s">
        <v>71</v>
      </c>
      <c r="AG1466" t="s">
        <v>86</v>
      </c>
      <c r="AH1466">
        <v>2</v>
      </c>
      <c r="AI1466">
        <v>2</v>
      </c>
      <c r="AJ1466">
        <v>1908</v>
      </c>
      <c r="AK1466">
        <v>1900</v>
      </c>
      <c r="AL1466" t="s">
        <v>173</v>
      </c>
      <c r="AM1466" t="s">
        <v>73</v>
      </c>
      <c r="AN1466">
        <v>2444</v>
      </c>
    </row>
    <row r="1467" spans="1:40" x14ac:dyDescent="0.25">
      <c r="A1467">
        <v>13798000470</v>
      </c>
      <c r="B1467" t="s">
        <v>1863</v>
      </c>
      <c r="C1467" t="s">
        <v>38</v>
      </c>
      <c r="D1467" t="s">
        <v>39</v>
      </c>
      <c r="E1467" t="s">
        <v>40</v>
      </c>
      <c r="F1467" t="s">
        <v>1859</v>
      </c>
      <c r="G1467" s="1">
        <v>43794</v>
      </c>
      <c r="H1467" s="2">
        <v>44154</v>
      </c>
      <c r="I1467" t="s">
        <v>266</v>
      </c>
      <c r="J1467">
        <v>2019</v>
      </c>
      <c r="K1467">
        <v>2020</v>
      </c>
      <c r="L1467" s="7">
        <v>15500</v>
      </c>
      <c r="M1467">
        <v>1290</v>
      </c>
      <c r="N1467" s="1">
        <v>43789</v>
      </c>
      <c r="O1467" s="1">
        <v>43811</v>
      </c>
      <c r="P1467" s="1">
        <v>43866</v>
      </c>
      <c r="Q1467" s="1" t="s">
        <v>62</v>
      </c>
      <c r="R1467">
        <v>2020</v>
      </c>
      <c r="S1467">
        <v>2020</v>
      </c>
      <c r="T1467" t="s">
        <v>1864</v>
      </c>
      <c r="U1467" t="s">
        <v>44</v>
      </c>
      <c r="V1467" t="s">
        <v>1558</v>
      </c>
      <c r="W1467" t="s">
        <v>73</v>
      </c>
      <c r="X1467">
        <v>100</v>
      </c>
      <c r="Y1467">
        <v>26</v>
      </c>
      <c r="Z1467">
        <v>78</v>
      </c>
      <c r="AA1467" t="s">
        <v>59</v>
      </c>
      <c r="AB1467" t="s">
        <v>70</v>
      </c>
      <c r="AC1467">
        <v>22</v>
      </c>
      <c r="AD1467">
        <v>55</v>
      </c>
      <c r="AE1467">
        <v>77</v>
      </c>
      <c r="AF1467" t="s">
        <v>71</v>
      </c>
      <c r="AG1467" t="s">
        <v>86</v>
      </c>
      <c r="AH1467">
        <v>2</v>
      </c>
      <c r="AI1467">
        <v>2</v>
      </c>
      <c r="AJ1467">
        <v>1908</v>
      </c>
      <c r="AK1467">
        <v>1900</v>
      </c>
      <c r="AL1467" t="s">
        <v>173</v>
      </c>
      <c r="AM1467" t="s">
        <v>73</v>
      </c>
      <c r="AN1467">
        <v>2678</v>
      </c>
    </row>
    <row r="1468" spans="1:40" x14ac:dyDescent="0.25">
      <c r="A1468">
        <v>13802040260</v>
      </c>
      <c r="B1468" t="s">
        <v>1878</v>
      </c>
      <c r="C1468" t="s">
        <v>38</v>
      </c>
      <c r="D1468" t="s">
        <v>39</v>
      </c>
      <c r="E1468" t="s">
        <v>40</v>
      </c>
      <c r="F1468" t="s">
        <v>1859</v>
      </c>
      <c r="G1468" s="1">
        <v>43794</v>
      </c>
      <c r="H1468" s="2">
        <v>44154</v>
      </c>
      <c r="I1468" t="s">
        <v>266</v>
      </c>
      <c r="J1468">
        <v>2019</v>
      </c>
      <c r="K1468">
        <v>2020</v>
      </c>
      <c r="L1468" s="7">
        <v>13000</v>
      </c>
      <c r="M1468">
        <v>1292</v>
      </c>
      <c r="N1468" s="1">
        <v>43789</v>
      </c>
      <c r="O1468" s="1">
        <v>43811</v>
      </c>
      <c r="P1468" s="1">
        <v>43872</v>
      </c>
      <c r="Q1468" s="1" t="s">
        <v>62</v>
      </c>
      <c r="R1468">
        <v>2020</v>
      </c>
      <c r="S1468">
        <v>2020</v>
      </c>
      <c r="T1468" t="s">
        <v>51</v>
      </c>
      <c r="U1468" t="s">
        <v>51</v>
      </c>
      <c r="V1468" t="s">
        <v>1558</v>
      </c>
      <c r="W1468" t="s">
        <v>73</v>
      </c>
      <c r="X1468">
        <v>100</v>
      </c>
      <c r="Y1468">
        <v>26</v>
      </c>
      <c r="Z1468">
        <v>78</v>
      </c>
      <c r="AA1468" t="s">
        <v>59</v>
      </c>
      <c r="AB1468" t="s">
        <v>70</v>
      </c>
      <c r="AC1468">
        <v>22</v>
      </c>
      <c r="AD1468">
        <v>61</v>
      </c>
      <c r="AE1468">
        <v>83</v>
      </c>
      <c r="AF1468" t="s">
        <v>71</v>
      </c>
      <c r="AG1468" t="s">
        <v>86</v>
      </c>
      <c r="AH1468">
        <v>2</v>
      </c>
      <c r="AI1468">
        <v>2</v>
      </c>
      <c r="AJ1468">
        <v>1899</v>
      </c>
      <c r="AK1468">
        <v>1890</v>
      </c>
      <c r="AL1468" t="s">
        <v>73</v>
      </c>
      <c r="AM1468" t="s">
        <v>73</v>
      </c>
      <c r="AN1468">
        <v>2060</v>
      </c>
    </row>
    <row r="1469" spans="1:40" x14ac:dyDescent="0.25">
      <c r="A1469">
        <v>13198000180</v>
      </c>
      <c r="B1469" t="s">
        <v>2189</v>
      </c>
      <c r="C1469" t="s">
        <v>38</v>
      </c>
      <c r="D1469" t="s">
        <v>39</v>
      </c>
      <c r="E1469" t="s">
        <v>40</v>
      </c>
      <c r="F1469" t="s">
        <v>2190</v>
      </c>
      <c r="G1469" s="1">
        <v>43986</v>
      </c>
      <c r="H1469" s="2">
        <v>44002</v>
      </c>
      <c r="I1469" t="s">
        <v>150</v>
      </c>
      <c r="J1469">
        <v>2020</v>
      </c>
      <c r="K1469">
        <v>2021</v>
      </c>
      <c r="L1469" s="7">
        <v>11000</v>
      </c>
      <c r="M1469">
        <v>1569</v>
      </c>
      <c r="N1469" s="1">
        <v>43979</v>
      </c>
      <c r="O1469" s="1">
        <v>43999</v>
      </c>
      <c r="P1469" s="1">
        <v>44047</v>
      </c>
      <c r="Q1469" s="1" t="s">
        <v>186</v>
      </c>
      <c r="R1469">
        <v>2020</v>
      </c>
      <c r="S1469">
        <v>2021</v>
      </c>
      <c r="T1469" t="s">
        <v>2191</v>
      </c>
      <c r="U1469" t="s">
        <v>44</v>
      </c>
      <c r="V1469" t="s">
        <v>1558</v>
      </c>
      <c r="W1469" t="s">
        <v>73</v>
      </c>
      <c r="X1469">
        <v>100</v>
      </c>
      <c r="Y1469">
        <v>11</v>
      </c>
      <c r="Z1469">
        <v>2</v>
      </c>
      <c r="AA1469" t="s">
        <v>450</v>
      </c>
      <c r="AB1469" t="s">
        <v>47</v>
      </c>
      <c r="AC1469">
        <v>20</v>
      </c>
      <c r="AD1469">
        <v>48</v>
      </c>
      <c r="AE1469">
        <v>68</v>
      </c>
      <c r="AF1469" t="s">
        <v>71</v>
      </c>
      <c r="AG1469" t="s">
        <v>72</v>
      </c>
      <c r="AH1469">
        <v>2</v>
      </c>
      <c r="AI1469">
        <v>2</v>
      </c>
      <c r="AJ1469">
        <v>1906</v>
      </c>
      <c r="AK1469">
        <v>1900</v>
      </c>
      <c r="AL1469" t="s">
        <v>173</v>
      </c>
      <c r="AM1469" t="s">
        <v>73</v>
      </c>
      <c r="AN1469">
        <v>1850</v>
      </c>
    </row>
    <row r="1470" spans="1:40" x14ac:dyDescent="0.25">
      <c r="A1470">
        <v>13784000050</v>
      </c>
      <c r="B1470" t="s">
        <v>2604</v>
      </c>
      <c r="C1470" t="s">
        <v>2338</v>
      </c>
      <c r="D1470" t="s">
        <v>67</v>
      </c>
      <c r="E1470" t="s">
        <v>492</v>
      </c>
      <c r="F1470" t="s">
        <v>2589</v>
      </c>
      <c r="G1470" s="1">
        <v>44099</v>
      </c>
      <c r="H1470" s="2">
        <v>44094</v>
      </c>
      <c r="I1470" t="s">
        <v>223</v>
      </c>
      <c r="J1470">
        <v>2020</v>
      </c>
      <c r="K1470">
        <v>2021</v>
      </c>
      <c r="L1470" s="7">
        <v>5700</v>
      </c>
      <c r="M1470">
        <v>1885</v>
      </c>
      <c r="N1470" s="1">
        <v>44096</v>
      </c>
      <c r="O1470" s="1">
        <v>44119</v>
      </c>
      <c r="R1470"/>
      <c r="S1470"/>
      <c r="T1470" t="s">
        <v>2600</v>
      </c>
      <c r="U1470" t="s">
        <v>114</v>
      </c>
      <c r="V1470" t="s">
        <v>115</v>
      </c>
      <c r="W1470" t="s">
        <v>73</v>
      </c>
      <c r="X1470">
        <v>100</v>
      </c>
      <c r="Y1470">
        <v>18</v>
      </c>
      <c r="Z1470">
        <v>55</v>
      </c>
      <c r="AA1470" t="s">
        <v>95</v>
      </c>
      <c r="AB1470" t="s">
        <v>70</v>
      </c>
      <c r="AC1470">
        <v>23</v>
      </c>
      <c r="AF1470" t="s">
        <v>71</v>
      </c>
      <c r="AG1470" t="s">
        <v>86</v>
      </c>
      <c r="AH1470">
        <v>2</v>
      </c>
      <c r="AI1470">
        <v>4</v>
      </c>
      <c r="AJ1470">
        <v>1924</v>
      </c>
      <c r="AK1470">
        <v>1920</v>
      </c>
      <c r="AL1470" t="s">
        <v>173</v>
      </c>
      <c r="AM1470" t="s">
        <v>73</v>
      </c>
      <c r="AN1470">
        <v>3400</v>
      </c>
    </row>
    <row r="1471" spans="1:40" x14ac:dyDescent="0.25">
      <c r="A1471">
        <v>15281000150</v>
      </c>
      <c r="B1471" t="s">
        <v>117</v>
      </c>
      <c r="C1471" t="s">
        <v>38</v>
      </c>
      <c r="D1471" t="s">
        <v>67</v>
      </c>
      <c r="E1471" t="s">
        <v>67</v>
      </c>
      <c r="F1471" t="s">
        <v>118</v>
      </c>
      <c r="G1471" s="1">
        <v>42796</v>
      </c>
      <c r="H1471" s="2">
        <v>43907</v>
      </c>
      <c r="I1471" t="s">
        <v>69</v>
      </c>
      <c r="J1471">
        <v>2017</v>
      </c>
      <c r="K1471">
        <v>2017</v>
      </c>
      <c r="L1471" s="7">
        <v>6800</v>
      </c>
      <c r="M1471">
        <v>0</v>
      </c>
      <c r="N1471" s="1">
        <v>42801</v>
      </c>
      <c r="O1471" s="1">
        <v>42844</v>
      </c>
      <c r="P1471" s="1">
        <v>42877</v>
      </c>
      <c r="Q1471" s="1" t="s">
        <v>142</v>
      </c>
      <c r="R1471">
        <v>2017</v>
      </c>
      <c r="S1471">
        <v>2017</v>
      </c>
      <c r="T1471" t="s">
        <v>51</v>
      </c>
      <c r="U1471" t="s">
        <v>51</v>
      </c>
      <c r="V1471" t="s">
        <v>119</v>
      </c>
      <c r="W1471" t="s">
        <v>73</v>
      </c>
      <c r="X1471">
        <v>100</v>
      </c>
      <c r="Y1471">
        <v>22</v>
      </c>
      <c r="Z1471">
        <v>50</v>
      </c>
      <c r="AA1471" t="s">
        <v>52</v>
      </c>
      <c r="AB1471" t="s">
        <v>70</v>
      </c>
      <c r="AC1471">
        <v>43</v>
      </c>
      <c r="AD1471">
        <v>33</v>
      </c>
      <c r="AE1471">
        <v>76</v>
      </c>
      <c r="AF1471" t="s">
        <v>71</v>
      </c>
      <c r="AG1471" t="s">
        <v>86</v>
      </c>
      <c r="AH1471">
        <v>2</v>
      </c>
      <c r="AI1471">
        <v>2</v>
      </c>
      <c r="AJ1471">
        <v>1900</v>
      </c>
      <c r="AK1471">
        <v>1900</v>
      </c>
      <c r="AL1471" t="s">
        <v>48</v>
      </c>
      <c r="AM1471" t="s">
        <v>73</v>
      </c>
      <c r="AN1471">
        <v>13860</v>
      </c>
    </row>
    <row r="1472" spans="1:40" x14ac:dyDescent="0.25">
      <c r="A1472">
        <v>15281000140</v>
      </c>
      <c r="B1472" t="s">
        <v>120</v>
      </c>
      <c r="C1472" t="s">
        <v>38</v>
      </c>
      <c r="D1472" t="s">
        <v>67</v>
      </c>
      <c r="E1472" t="s">
        <v>67</v>
      </c>
      <c r="F1472" t="s">
        <v>118</v>
      </c>
      <c r="G1472" s="1">
        <v>42796</v>
      </c>
      <c r="H1472" s="2">
        <v>43907</v>
      </c>
      <c r="I1472" t="s">
        <v>69</v>
      </c>
      <c r="J1472">
        <v>2017</v>
      </c>
      <c r="K1472">
        <v>2017</v>
      </c>
      <c r="L1472" s="7">
        <v>6800</v>
      </c>
      <c r="M1472">
        <v>0</v>
      </c>
      <c r="N1472" s="1">
        <v>42801</v>
      </c>
      <c r="O1472" s="1">
        <v>42844</v>
      </c>
      <c r="P1472" s="1">
        <v>42877</v>
      </c>
      <c r="Q1472" s="1" t="s">
        <v>142</v>
      </c>
      <c r="R1472">
        <v>2017</v>
      </c>
      <c r="S1472">
        <v>2017</v>
      </c>
      <c r="T1472" t="s">
        <v>51</v>
      </c>
      <c r="U1472" t="s">
        <v>51</v>
      </c>
      <c r="V1472" t="s">
        <v>119</v>
      </c>
      <c r="W1472" t="s">
        <v>73</v>
      </c>
      <c r="X1472">
        <v>100</v>
      </c>
      <c r="Y1472">
        <v>22</v>
      </c>
      <c r="Z1472">
        <v>50</v>
      </c>
      <c r="AA1472" t="s">
        <v>52</v>
      </c>
      <c r="AB1472" t="s">
        <v>70</v>
      </c>
      <c r="AC1472">
        <v>43</v>
      </c>
      <c r="AD1472">
        <v>33</v>
      </c>
      <c r="AE1472">
        <v>76</v>
      </c>
      <c r="AF1472" t="s">
        <v>71</v>
      </c>
      <c r="AG1472" t="s">
        <v>72</v>
      </c>
      <c r="AH1472">
        <v>1</v>
      </c>
      <c r="AI1472">
        <v>1</v>
      </c>
      <c r="AJ1472">
        <v>1907</v>
      </c>
      <c r="AK1472">
        <v>1900</v>
      </c>
      <c r="AL1472" t="s">
        <v>48</v>
      </c>
      <c r="AM1472" t="s">
        <v>73</v>
      </c>
      <c r="AN1472">
        <v>7104</v>
      </c>
    </row>
    <row r="1473" spans="1:40" x14ac:dyDescent="0.25">
      <c r="A1473">
        <v>15281000120</v>
      </c>
      <c r="B1473" t="s">
        <v>121</v>
      </c>
      <c r="C1473" t="s">
        <v>38</v>
      </c>
      <c r="D1473" t="s">
        <v>67</v>
      </c>
      <c r="E1473" t="s">
        <v>67</v>
      </c>
      <c r="F1473" t="s">
        <v>118</v>
      </c>
      <c r="G1473" s="1">
        <v>42796</v>
      </c>
      <c r="H1473" s="2">
        <v>43907</v>
      </c>
      <c r="I1473" t="s">
        <v>69</v>
      </c>
      <c r="J1473">
        <v>2017</v>
      </c>
      <c r="K1473">
        <v>2017</v>
      </c>
      <c r="L1473" s="7">
        <v>6800</v>
      </c>
      <c r="M1473">
        <v>0</v>
      </c>
      <c r="N1473" s="1">
        <v>42801</v>
      </c>
      <c r="O1473" s="1">
        <v>42844</v>
      </c>
      <c r="P1473" s="1">
        <v>42877</v>
      </c>
      <c r="Q1473" s="1" t="s">
        <v>142</v>
      </c>
      <c r="R1473">
        <v>2017</v>
      </c>
      <c r="S1473">
        <v>2017</v>
      </c>
      <c r="T1473" t="s">
        <v>51</v>
      </c>
      <c r="U1473" t="s">
        <v>51</v>
      </c>
      <c r="V1473" t="s">
        <v>119</v>
      </c>
      <c r="W1473" t="s">
        <v>73</v>
      </c>
      <c r="X1473">
        <v>100</v>
      </c>
      <c r="Y1473">
        <v>22</v>
      </c>
      <c r="Z1473">
        <v>50</v>
      </c>
      <c r="AA1473" t="s">
        <v>52</v>
      </c>
      <c r="AB1473" t="s">
        <v>70</v>
      </c>
      <c r="AC1473">
        <v>43</v>
      </c>
      <c r="AD1473">
        <v>33</v>
      </c>
      <c r="AE1473">
        <v>76</v>
      </c>
      <c r="AF1473" t="s">
        <v>71</v>
      </c>
      <c r="AG1473" t="s">
        <v>86</v>
      </c>
      <c r="AH1473">
        <v>1</v>
      </c>
      <c r="AI1473">
        <v>1</v>
      </c>
      <c r="AJ1473">
        <v>1919</v>
      </c>
      <c r="AK1473">
        <v>1910</v>
      </c>
      <c r="AL1473" t="s">
        <v>48</v>
      </c>
      <c r="AM1473" t="s">
        <v>73</v>
      </c>
      <c r="AN1473">
        <v>8424</v>
      </c>
    </row>
    <row r="1474" spans="1:40" x14ac:dyDescent="0.25">
      <c r="A1474">
        <v>15149000160</v>
      </c>
      <c r="B1474" t="s">
        <v>622</v>
      </c>
      <c r="C1474" t="s">
        <v>38</v>
      </c>
      <c r="D1474" t="s">
        <v>39</v>
      </c>
      <c r="E1474" t="s">
        <v>40</v>
      </c>
      <c r="F1474" t="s">
        <v>623</v>
      </c>
      <c r="G1474" s="1">
        <v>43249</v>
      </c>
      <c r="H1474" s="2">
        <v>43969</v>
      </c>
      <c r="I1474" t="s">
        <v>142</v>
      </c>
      <c r="J1474">
        <v>2018</v>
      </c>
      <c r="K1474">
        <v>2018</v>
      </c>
      <c r="L1474" s="7">
        <v>12200</v>
      </c>
      <c r="M1474">
        <v>543354</v>
      </c>
      <c r="N1474" s="1">
        <v>43251</v>
      </c>
      <c r="O1474" s="1">
        <v>43313</v>
      </c>
      <c r="P1474" s="1">
        <v>43354</v>
      </c>
      <c r="Q1474" s="1" t="s">
        <v>223</v>
      </c>
      <c r="R1474">
        <v>2018</v>
      </c>
      <c r="S1474">
        <v>2019</v>
      </c>
      <c r="T1474" t="s">
        <v>624</v>
      </c>
      <c r="U1474" t="s">
        <v>44</v>
      </c>
      <c r="V1474" t="s">
        <v>119</v>
      </c>
      <c r="W1474" t="s">
        <v>73</v>
      </c>
      <c r="X1474">
        <v>100</v>
      </c>
      <c r="Y1474">
        <v>26</v>
      </c>
      <c r="Z1474">
        <v>51</v>
      </c>
      <c r="AA1474" t="s">
        <v>100</v>
      </c>
      <c r="AB1474" t="s">
        <v>47</v>
      </c>
      <c r="AC1474">
        <v>62</v>
      </c>
      <c r="AD1474">
        <v>41</v>
      </c>
      <c r="AE1474">
        <v>103</v>
      </c>
      <c r="AF1474" t="s">
        <v>71</v>
      </c>
      <c r="AG1474" t="s">
        <v>86</v>
      </c>
      <c r="AH1474">
        <v>2</v>
      </c>
      <c r="AI1474">
        <v>1</v>
      </c>
      <c r="AJ1474">
        <v>1896</v>
      </c>
      <c r="AK1474">
        <v>1890</v>
      </c>
      <c r="AL1474" t="s">
        <v>173</v>
      </c>
      <c r="AM1474" t="s">
        <v>73</v>
      </c>
      <c r="AN1474">
        <v>1924</v>
      </c>
    </row>
    <row r="1475" spans="1:40" x14ac:dyDescent="0.25">
      <c r="A1475">
        <v>13618000400</v>
      </c>
      <c r="B1475" t="s">
        <v>765</v>
      </c>
      <c r="C1475" t="s">
        <v>38</v>
      </c>
      <c r="D1475" t="s">
        <v>39</v>
      </c>
      <c r="E1475" t="s">
        <v>40</v>
      </c>
      <c r="F1475" t="s">
        <v>720</v>
      </c>
      <c r="G1475" s="1">
        <v>43236</v>
      </c>
      <c r="H1475" s="2">
        <v>43969</v>
      </c>
      <c r="I1475" t="s">
        <v>142</v>
      </c>
      <c r="J1475">
        <v>2018</v>
      </c>
      <c r="K1475">
        <v>2018</v>
      </c>
      <c r="L1475" s="7">
        <v>10800</v>
      </c>
      <c r="M1475">
        <v>543500</v>
      </c>
      <c r="N1475" s="1">
        <v>43256</v>
      </c>
      <c r="O1475" s="1">
        <v>43397</v>
      </c>
      <c r="P1475" s="1">
        <v>43439</v>
      </c>
      <c r="Q1475" s="1" t="s">
        <v>300</v>
      </c>
      <c r="R1475">
        <v>2018</v>
      </c>
      <c r="S1475">
        <v>2019</v>
      </c>
      <c r="T1475" t="s">
        <v>51</v>
      </c>
      <c r="U1475" t="s">
        <v>51</v>
      </c>
      <c r="V1475" t="s">
        <v>119</v>
      </c>
      <c r="W1475" t="s">
        <v>73</v>
      </c>
      <c r="X1475">
        <v>100</v>
      </c>
      <c r="Y1475">
        <v>4</v>
      </c>
      <c r="Z1475">
        <v>56</v>
      </c>
      <c r="AA1475" t="s">
        <v>107</v>
      </c>
      <c r="AB1475" t="s">
        <v>53</v>
      </c>
      <c r="AC1475">
        <v>141</v>
      </c>
      <c r="AD1475">
        <v>42</v>
      </c>
      <c r="AE1475">
        <v>183</v>
      </c>
      <c r="AF1475" t="s">
        <v>71</v>
      </c>
      <c r="AG1475" t="s">
        <v>86</v>
      </c>
      <c r="AH1475">
        <v>2</v>
      </c>
      <c r="AI1475">
        <v>1</v>
      </c>
      <c r="AJ1475">
        <v>1898</v>
      </c>
      <c r="AK1475">
        <v>1890</v>
      </c>
      <c r="AL1475" t="s">
        <v>173</v>
      </c>
      <c r="AM1475" t="s">
        <v>73</v>
      </c>
      <c r="AN1475">
        <v>1600</v>
      </c>
    </row>
    <row r="1476" spans="1:40" x14ac:dyDescent="0.25">
      <c r="A1476">
        <v>11872220180</v>
      </c>
      <c r="B1476" t="s">
        <v>719</v>
      </c>
      <c r="C1476" t="s">
        <v>38</v>
      </c>
      <c r="D1476" t="s">
        <v>39</v>
      </c>
      <c r="E1476" t="s">
        <v>40</v>
      </c>
      <c r="F1476" t="s">
        <v>720</v>
      </c>
      <c r="G1476" s="1">
        <v>43236</v>
      </c>
      <c r="H1476" s="2">
        <v>43969</v>
      </c>
      <c r="I1476" t="s">
        <v>142</v>
      </c>
      <c r="J1476">
        <v>2018</v>
      </c>
      <c r="K1476">
        <v>2018</v>
      </c>
      <c r="L1476" s="7">
        <v>9800</v>
      </c>
      <c r="M1476">
        <v>543499</v>
      </c>
      <c r="N1476" s="1">
        <v>43256</v>
      </c>
      <c r="O1476" s="1">
        <v>43397</v>
      </c>
      <c r="P1476" s="1">
        <v>43406</v>
      </c>
      <c r="Q1476" s="1" t="s">
        <v>266</v>
      </c>
      <c r="R1476">
        <v>2018</v>
      </c>
      <c r="S1476">
        <v>2019</v>
      </c>
      <c r="T1476" t="s">
        <v>51</v>
      </c>
      <c r="U1476" t="s">
        <v>51</v>
      </c>
      <c r="V1476" t="s">
        <v>119</v>
      </c>
      <c r="W1476" t="s">
        <v>73</v>
      </c>
      <c r="X1476">
        <v>100</v>
      </c>
      <c r="Y1476">
        <v>4</v>
      </c>
      <c r="Z1476">
        <v>59</v>
      </c>
      <c r="AA1476" t="s">
        <v>136</v>
      </c>
      <c r="AB1476" t="s">
        <v>53</v>
      </c>
      <c r="AC1476">
        <v>141</v>
      </c>
      <c r="AD1476">
        <v>9</v>
      </c>
      <c r="AE1476">
        <v>150</v>
      </c>
      <c r="AF1476" t="s">
        <v>71</v>
      </c>
      <c r="AG1476" t="s">
        <v>86</v>
      </c>
      <c r="AH1476">
        <v>1</v>
      </c>
      <c r="AI1476">
        <v>1</v>
      </c>
      <c r="AJ1476">
        <v>1904</v>
      </c>
      <c r="AK1476">
        <v>1900</v>
      </c>
      <c r="AL1476" t="s">
        <v>173</v>
      </c>
      <c r="AM1476" t="s">
        <v>73</v>
      </c>
      <c r="AN1476">
        <v>735</v>
      </c>
    </row>
    <row r="1477" spans="1:40" x14ac:dyDescent="0.25">
      <c r="A1477">
        <v>15463000240</v>
      </c>
      <c r="B1477" t="s">
        <v>656</v>
      </c>
      <c r="C1477" t="s">
        <v>38</v>
      </c>
      <c r="D1477" t="s">
        <v>39</v>
      </c>
      <c r="E1477" t="s">
        <v>40</v>
      </c>
      <c r="F1477" t="s">
        <v>657</v>
      </c>
      <c r="G1477" s="1">
        <v>43284</v>
      </c>
      <c r="H1477" s="2">
        <v>44030</v>
      </c>
      <c r="I1477" t="s">
        <v>183</v>
      </c>
      <c r="J1477">
        <v>2018</v>
      </c>
      <c r="K1477">
        <v>2018</v>
      </c>
      <c r="L1477" s="7">
        <v>11500</v>
      </c>
      <c r="M1477">
        <v>544263</v>
      </c>
      <c r="N1477" s="1">
        <v>43292</v>
      </c>
      <c r="O1477" s="1">
        <v>43363</v>
      </c>
      <c r="P1477" s="1">
        <v>43378</v>
      </c>
      <c r="Q1477" s="1" t="s">
        <v>244</v>
      </c>
      <c r="R1477">
        <v>2018</v>
      </c>
      <c r="S1477">
        <v>2019</v>
      </c>
      <c r="T1477" t="s">
        <v>658</v>
      </c>
      <c r="U1477" t="s">
        <v>44</v>
      </c>
      <c r="V1477" t="s">
        <v>119</v>
      </c>
      <c r="W1477" t="s">
        <v>73</v>
      </c>
      <c r="X1477">
        <v>100</v>
      </c>
      <c r="Y1477">
        <v>1</v>
      </c>
      <c r="Z1477">
        <v>69</v>
      </c>
      <c r="AA1477" t="s">
        <v>151</v>
      </c>
      <c r="AB1477" t="s">
        <v>47</v>
      </c>
      <c r="AC1477">
        <v>71</v>
      </c>
      <c r="AD1477">
        <v>15</v>
      </c>
      <c r="AE1477">
        <v>86</v>
      </c>
      <c r="AF1477" t="s">
        <v>71</v>
      </c>
      <c r="AG1477" t="s">
        <v>86</v>
      </c>
      <c r="AH1477">
        <v>1</v>
      </c>
      <c r="AI1477">
        <v>1</v>
      </c>
      <c r="AJ1477">
        <v>1925</v>
      </c>
      <c r="AK1477">
        <v>1920</v>
      </c>
      <c r="AL1477" t="s">
        <v>173</v>
      </c>
      <c r="AM1477" t="s">
        <v>332</v>
      </c>
      <c r="AN1477">
        <v>200</v>
      </c>
    </row>
    <row r="1478" spans="1:40" x14ac:dyDescent="0.25">
      <c r="A1478">
        <v>15468000390</v>
      </c>
      <c r="B1478" t="s">
        <v>747</v>
      </c>
      <c r="C1478" t="s">
        <v>38</v>
      </c>
      <c r="D1478" t="s">
        <v>39</v>
      </c>
      <c r="E1478" t="s">
        <v>40</v>
      </c>
      <c r="F1478" t="s">
        <v>720</v>
      </c>
      <c r="G1478" s="1">
        <v>43236</v>
      </c>
      <c r="H1478" s="2">
        <v>43969</v>
      </c>
      <c r="I1478" t="s">
        <v>142</v>
      </c>
      <c r="J1478">
        <v>2018</v>
      </c>
      <c r="K1478">
        <v>2018</v>
      </c>
      <c r="L1478" s="7">
        <v>10800</v>
      </c>
      <c r="M1478">
        <v>543501</v>
      </c>
      <c r="N1478" s="1">
        <v>43256</v>
      </c>
      <c r="O1478" s="1">
        <v>43405</v>
      </c>
      <c r="P1478" s="1">
        <v>43430</v>
      </c>
      <c r="Q1478" s="1" t="s">
        <v>266</v>
      </c>
      <c r="R1478">
        <v>2018</v>
      </c>
      <c r="S1478">
        <v>2019</v>
      </c>
      <c r="T1478" t="s">
        <v>51</v>
      </c>
      <c r="U1478" t="s">
        <v>51</v>
      </c>
      <c r="V1478" t="s">
        <v>119</v>
      </c>
      <c r="W1478" t="s">
        <v>73</v>
      </c>
      <c r="X1478">
        <v>100</v>
      </c>
      <c r="Y1478">
        <v>1</v>
      </c>
      <c r="Z1478">
        <v>71</v>
      </c>
      <c r="AA1478" t="s">
        <v>103</v>
      </c>
      <c r="AB1478" t="s">
        <v>53</v>
      </c>
      <c r="AC1478">
        <v>149</v>
      </c>
      <c r="AD1478">
        <v>25</v>
      </c>
      <c r="AE1478">
        <v>174</v>
      </c>
      <c r="AF1478" t="s">
        <v>71</v>
      </c>
      <c r="AG1478" t="s">
        <v>72</v>
      </c>
      <c r="AH1478">
        <v>1.5</v>
      </c>
      <c r="AI1478">
        <v>1</v>
      </c>
      <c r="AJ1478">
        <v>1909</v>
      </c>
      <c r="AK1478">
        <v>1900</v>
      </c>
      <c r="AL1478" t="s">
        <v>173</v>
      </c>
      <c r="AM1478" t="s">
        <v>73</v>
      </c>
      <c r="AN1478">
        <v>1041</v>
      </c>
    </row>
    <row r="1479" spans="1:40" x14ac:dyDescent="0.25">
      <c r="A1479">
        <v>15393000220</v>
      </c>
      <c r="B1479" t="s">
        <v>369</v>
      </c>
      <c r="C1479" t="s">
        <v>38</v>
      </c>
      <c r="D1479" t="s">
        <v>67</v>
      </c>
      <c r="E1479" t="s">
        <v>67</v>
      </c>
      <c r="F1479" t="s">
        <v>370</v>
      </c>
      <c r="G1479" s="1">
        <v>43096</v>
      </c>
      <c r="H1479" s="2">
        <v>44182</v>
      </c>
      <c r="I1479" t="s">
        <v>300</v>
      </c>
      <c r="J1479">
        <v>2017</v>
      </c>
      <c r="K1479">
        <v>2018</v>
      </c>
      <c r="L1479" s="7">
        <v>8900</v>
      </c>
      <c r="M1479">
        <v>540712</v>
      </c>
      <c r="N1479" s="1">
        <v>43103</v>
      </c>
      <c r="O1479" s="1">
        <v>43193</v>
      </c>
      <c r="P1479" s="1">
        <v>43221</v>
      </c>
      <c r="Q1479" s="1" t="s">
        <v>142</v>
      </c>
      <c r="R1479">
        <v>2018</v>
      </c>
      <c r="S1479">
        <v>2018</v>
      </c>
      <c r="T1479" t="s">
        <v>51</v>
      </c>
      <c r="U1479" t="s">
        <v>51</v>
      </c>
      <c r="V1479" t="s">
        <v>119</v>
      </c>
      <c r="W1479" t="s">
        <v>73</v>
      </c>
      <c r="X1479">
        <v>100</v>
      </c>
      <c r="Y1479">
        <v>27</v>
      </c>
      <c r="Z1479">
        <v>72</v>
      </c>
      <c r="AA1479" t="s">
        <v>263</v>
      </c>
      <c r="AB1479" t="s">
        <v>70</v>
      </c>
      <c r="AC1479">
        <v>90</v>
      </c>
      <c r="AD1479">
        <v>28</v>
      </c>
      <c r="AE1479">
        <v>118</v>
      </c>
      <c r="AF1479" t="s">
        <v>71</v>
      </c>
      <c r="AG1479" t="s">
        <v>72</v>
      </c>
      <c r="AH1479">
        <v>1</v>
      </c>
      <c r="AI1479">
        <v>1</v>
      </c>
      <c r="AJ1479">
        <v>1908</v>
      </c>
      <c r="AK1479">
        <v>1900</v>
      </c>
      <c r="AL1479" t="s">
        <v>173</v>
      </c>
      <c r="AM1479" t="s">
        <v>73</v>
      </c>
      <c r="AN1479">
        <v>681</v>
      </c>
    </row>
    <row r="1480" spans="1:40" x14ac:dyDescent="0.25">
      <c r="A1480">
        <v>15393000170</v>
      </c>
      <c r="B1480" t="s">
        <v>371</v>
      </c>
      <c r="C1480" t="s">
        <v>38</v>
      </c>
      <c r="D1480" t="s">
        <v>67</v>
      </c>
      <c r="E1480" t="s">
        <v>67</v>
      </c>
      <c r="F1480" t="s">
        <v>370</v>
      </c>
      <c r="G1480" s="1">
        <v>43096</v>
      </c>
      <c r="H1480" s="2">
        <v>44182</v>
      </c>
      <c r="I1480" t="s">
        <v>300</v>
      </c>
      <c r="J1480">
        <v>2017</v>
      </c>
      <c r="K1480">
        <v>2018</v>
      </c>
      <c r="L1480" s="7">
        <v>9500</v>
      </c>
      <c r="M1480">
        <v>540714</v>
      </c>
      <c r="N1480" s="1">
        <v>43103</v>
      </c>
      <c r="O1480" s="1">
        <v>43193</v>
      </c>
      <c r="P1480" s="1">
        <v>43221</v>
      </c>
      <c r="Q1480" s="1" t="s">
        <v>142</v>
      </c>
      <c r="R1480">
        <v>2018</v>
      </c>
      <c r="S1480">
        <v>2018</v>
      </c>
      <c r="T1480" t="s">
        <v>51</v>
      </c>
      <c r="U1480" t="s">
        <v>51</v>
      </c>
      <c r="V1480" t="s">
        <v>119</v>
      </c>
      <c r="W1480" t="s">
        <v>73</v>
      </c>
      <c r="X1480">
        <v>100</v>
      </c>
      <c r="Y1480">
        <v>27</v>
      </c>
      <c r="Z1480">
        <v>72</v>
      </c>
      <c r="AA1480" t="s">
        <v>263</v>
      </c>
      <c r="AB1480" t="s">
        <v>70</v>
      </c>
      <c r="AC1480">
        <v>90</v>
      </c>
      <c r="AD1480">
        <v>28</v>
      </c>
      <c r="AE1480">
        <v>118</v>
      </c>
      <c r="AF1480" t="s">
        <v>71</v>
      </c>
      <c r="AG1480" t="s">
        <v>72</v>
      </c>
      <c r="AH1480">
        <v>1.5</v>
      </c>
      <c r="AI1480">
        <v>1</v>
      </c>
      <c r="AJ1480">
        <v>1912</v>
      </c>
      <c r="AK1480">
        <v>1910</v>
      </c>
      <c r="AL1480" t="s">
        <v>173</v>
      </c>
      <c r="AM1480" t="s">
        <v>73</v>
      </c>
      <c r="AN1480">
        <v>992</v>
      </c>
    </row>
    <row r="1481" spans="1:40" x14ac:dyDescent="0.25">
      <c r="A1481">
        <v>15393000165</v>
      </c>
      <c r="B1481" t="s">
        <v>372</v>
      </c>
      <c r="C1481" t="s">
        <v>38</v>
      </c>
      <c r="D1481" t="s">
        <v>67</v>
      </c>
      <c r="E1481" t="s">
        <v>67</v>
      </c>
      <c r="F1481" t="s">
        <v>370</v>
      </c>
      <c r="G1481" s="1">
        <v>43096</v>
      </c>
      <c r="H1481" s="2">
        <v>44182</v>
      </c>
      <c r="I1481" t="s">
        <v>300</v>
      </c>
      <c r="J1481">
        <v>2017</v>
      </c>
      <c r="K1481">
        <v>2018</v>
      </c>
      <c r="L1481" s="7">
        <v>9500</v>
      </c>
      <c r="M1481">
        <v>540715</v>
      </c>
      <c r="N1481" s="1">
        <v>43103</v>
      </c>
      <c r="O1481" s="1">
        <v>43193</v>
      </c>
      <c r="P1481" s="1">
        <v>43221</v>
      </c>
      <c r="Q1481" s="1" t="s">
        <v>142</v>
      </c>
      <c r="R1481">
        <v>2018</v>
      </c>
      <c r="S1481">
        <v>2018</v>
      </c>
      <c r="T1481" t="s">
        <v>51</v>
      </c>
      <c r="U1481" t="s">
        <v>51</v>
      </c>
      <c r="V1481" t="s">
        <v>119</v>
      </c>
      <c r="W1481" t="s">
        <v>73</v>
      </c>
      <c r="X1481">
        <v>100</v>
      </c>
      <c r="Y1481">
        <v>27</v>
      </c>
      <c r="Z1481">
        <v>72</v>
      </c>
      <c r="AA1481" t="s">
        <v>263</v>
      </c>
      <c r="AB1481" t="s">
        <v>70</v>
      </c>
      <c r="AC1481">
        <v>90</v>
      </c>
      <c r="AD1481">
        <v>28</v>
      </c>
      <c r="AE1481">
        <v>118</v>
      </c>
      <c r="AF1481" t="s">
        <v>71</v>
      </c>
      <c r="AG1481" t="s">
        <v>86</v>
      </c>
      <c r="AH1481">
        <v>1.5</v>
      </c>
      <c r="AI1481">
        <v>1</v>
      </c>
      <c r="AJ1481">
        <v>1908</v>
      </c>
      <c r="AK1481">
        <v>1900</v>
      </c>
      <c r="AL1481" t="s">
        <v>173</v>
      </c>
      <c r="AM1481" t="s">
        <v>73</v>
      </c>
      <c r="AN1481">
        <v>1278</v>
      </c>
    </row>
    <row r="1482" spans="1:40" x14ac:dyDescent="0.25">
      <c r="A1482">
        <v>15393000290</v>
      </c>
      <c r="B1482" t="s">
        <v>376</v>
      </c>
      <c r="C1482" t="s">
        <v>38</v>
      </c>
      <c r="D1482" t="s">
        <v>67</v>
      </c>
      <c r="E1482" t="s">
        <v>67</v>
      </c>
      <c r="F1482" t="s">
        <v>370</v>
      </c>
      <c r="G1482" s="1">
        <v>43096</v>
      </c>
      <c r="H1482" s="2">
        <v>44182</v>
      </c>
      <c r="I1482" t="s">
        <v>300</v>
      </c>
      <c r="J1482">
        <v>2017</v>
      </c>
      <c r="K1482">
        <v>2018</v>
      </c>
      <c r="L1482" s="7">
        <v>8900</v>
      </c>
      <c r="M1482">
        <v>540709</v>
      </c>
      <c r="N1482" s="1">
        <v>43103</v>
      </c>
      <c r="O1482" s="1">
        <v>43193</v>
      </c>
      <c r="P1482" s="1">
        <v>43222</v>
      </c>
      <c r="Q1482" s="1" t="s">
        <v>142</v>
      </c>
      <c r="R1482">
        <v>2018</v>
      </c>
      <c r="S1482">
        <v>2018</v>
      </c>
      <c r="T1482" t="s">
        <v>51</v>
      </c>
      <c r="U1482" t="s">
        <v>51</v>
      </c>
      <c r="V1482" t="s">
        <v>119</v>
      </c>
      <c r="W1482" t="s">
        <v>73</v>
      </c>
      <c r="X1482">
        <v>100</v>
      </c>
      <c r="Y1482">
        <v>27</v>
      </c>
      <c r="Z1482">
        <v>72</v>
      </c>
      <c r="AA1482" t="s">
        <v>263</v>
      </c>
      <c r="AB1482" t="s">
        <v>70</v>
      </c>
      <c r="AC1482">
        <v>90</v>
      </c>
      <c r="AD1482">
        <v>29</v>
      </c>
      <c r="AE1482">
        <v>119</v>
      </c>
      <c r="AF1482" t="s">
        <v>71</v>
      </c>
      <c r="AG1482" t="s">
        <v>86</v>
      </c>
      <c r="AH1482">
        <v>1</v>
      </c>
      <c r="AI1482">
        <v>1</v>
      </c>
      <c r="AJ1482">
        <v>1929</v>
      </c>
      <c r="AK1482">
        <v>1920</v>
      </c>
      <c r="AL1482" t="s">
        <v>73</v>
      </c>
      <c r="AM1482" t="s">
        <v>73</v>
      </c>
      <c r="AN1482">
        <v>864</v>
      </c>
    </row>
    <row r="1483" spans="1:40" x14ac:dyDescent="0.25">
      <c r="A1483">
        <v>15393000230</v>
      </c>
      <c r="B1483" t="s">
        <v>377</v>
      </c>
      <c r="C1483" t="s">
        <v>38</v>
      </c>
      <c r="D1483" t="s">
        <v>67</v>
      </c>
      <c r="E1483" t="s">
        <v>67</v>
      </c>
      <c r="F1483" t="s">
        <v>370</v>
      </c>
      <c r="G1483" s="1">
        <v>43096</v>
      </c>
      <c r="H1483" s="2">
        <v>44182</v>
      </c>
      <c r="I1483" t="s">
        <v>300</v>
      </c>
      <c r="J1483">
        <v>2017</v>
      </c>
      <c r="K1483">
        <v>2018</v>
      </c>
      <c r="L1483" s="7">
        <v>8900</v>
      </c>
      <c r="M1483">
        <v>540710</v>
      </c>
      <c r="N1483" s="1">
        <v>43103</v>
      </c>
      <c r="O1483" s="1">
        <v>43193</v>
      </c>
      <c r="P1483" s="1">
        <v>43222</v>
      </c>
      <c r="Q1483" s="1" t="s">
        <v>142</v>
      </c>
      <c r="R1483">
        <v>2018</v>
      </c>
      <c r="S1483">
        <v>2018</v>
      </c>
      <c r="T1483" t="s">
        <v>51</v>
      </c>
      <c r="U1483" t="s">
        <v>51</v>
      </c>
      <c r="V1483" t="s">
        <v>119</v>
      </c>
      <c r="W1483" t="s">
        <v>73</v>
      </c>
      <c r="X1483">
        <v>100</v>
      </c>
      <c r="Y1483">
        <v>27</v>
      </c>
      <c r="Z1483">
        <v>72</v>
      </c>
      <c r="AA1483" t="s">
        <v>263</v>
      </c>
      <c r="AB1483" t="s">
        <v>70</v>
      </c>
      <c r="AC1483">
        <v>90</v>
      </c>
      <c r="AD1483">
        <v>29</v>
      </c>
      <c r="AE1483">
        <v>119</v>
      </c>
      <c r="AF1483" t="s">
        <v>71</v>
      </c>
      <c r="AG1483" t="s">
        <v>72</v>
      </c>
      <c r="AH1483">
        <v>1</v>
      </c>
      <c r="AI1483">
        <v>1</v>
      </c>
      <c r="AJ1483">
        <v>1910</v>
      </c>
      <c r="AK1483">
        <v>1910</v>
      </c>
      <c r="AL1483" t="s">
        <v>173</v>
      </c>
      <c r="AM1483" t="s">
        <v>73</v>
      </c>
      <c r="AN1483">
        <v>870</v>
      </c>
    </row>
    <row r="1484" spans="1:40" x14ac:dyDescent="0.25">
      <c r="A1484">
        <v>15393000120</v>
      </c>
      <c r="B1484" t="s">
        <v>378</v>
      </c>
      <c r="C1484" t="s">
        <v>38</v>
      </c>
      <c r="D1484" t="s">
        <v>67</v>
      </c>
      <c r="E1484" t="s">
        <v>67</v>
      </c>
      <c r="F1484" t="s">
        <v>370</v>
      </c>
      <c r="G1484" s="1">
        <v>43096</v>
      </c>
      <c r="H1484" s="2">
        <v>44182</v>
      </c>
      <c r="I1484" t="s">
        <v>300</v>
      </c>
      <c r="J1484">
        <v>2017</v>
      </c>
      <c r="K1484">
        <v>2018</v>
      </c>
      <c r="L1484" s="7">
        <v>8900</v>
      </c>
      <c r="M1484">
        <v>540716</v>
      </c>
      <c r="N1484" s="1">
        <v>43103</v>
      </c>
      <c r="O1484" s="1">
        <v>43193</v>
      </c>
      <c r="P1484" s="1">
        <v>43222</v>
      </c>
      <c r="Q1484" s="1" t="s">
        <v>142</v>
      </c>
      <c r="R1484">
        <v>2018</v>
      </c>
      <c r="S1484">
        <v>2018</v>
      </c>
      <c r="T1484" t="s">
        <v>51</v>
      </c>
      <c r="U1484" t="s">
        <v>51</v>
      </c>
      <c r="V1484" t="s">
        <v>119</v>
      </c>
      <c r="W1484" t="s">
        <v>73</v>
      </c>
      <c r="X1484">
        <v>100</v>
      </c>
      <c r="Y1484">
        <v>27</v>
      </c>
      <c r="Z1484">
        <v>72</v>
      </c>
      <c r="AA1484" t="s">
        <v>263</v>
      </c>
      <c r="AB1484" t="s">
        <v>70</v>
      </c>
      <c r="AC1484">
        <v>90</v>
      </c>
      <c r="AD1484">
        <v>29</v>
      </c>
      <c r="AE1484">
        <v>119</v>
      </c>
      <c r="AF1484" t="s">
        <v>71</v>
      </c>
      <c r="AG1484" t="s">
        <v>72</v>
      </c>
      <c r="AH1484">
        <v>1</v>
      </c>
      <c r="AI1484">
        <v>1</v>
      </c>
      <c r="AJ1484">
        <v>1921</v>
      </c>
      <c r="AK1484">
        <v>1920</v>
      </c>
      <c r="AL1484" t="s">
        <v>173</v>
      </c>
      <c r="AM1484" t="s">
        <v>73</v>
      </c>
      <c r="AN1484">
        <v>784</v>
      </c>
    </row>
    <row r="1485" spans="1:40" x14ac:dyDescent="0.25">
      <c r="A1485">
        <v>15393000100</v>
      </c>
      <c r="B1485" t="s">
        <v>379</v>
      </c>
      <c r="C1485" t="s">
        <v>38</v>
      </c>
      <c r="D1485" t="s">
        <v>67</v>
      </c>
      <c r="E1485" t="s">
        <v>67</v>
      </c>
      <c r="F1485" t="s">
        <v>370</v>
      </c>
      <c r="G1485" s="1">
        <v>43096</v>
      </c>
      <c r="H1485" s="2">
        <v>44182</v>
      </c>
      <c r="I1485" t="s">
        <v>300</v>
      </c>
      <c r="J1485">
        <v>2017</v>
      </c>
      <c r="K1485">
        <v>2018</v>
      </c>
      <c r="L1485" s="7">
        <v>8900</v>
      </c>
      <c r="M1485">
        <v>540721</v>
      </c>
      <c r="N1485" s="1">
        <v>43103</v>
      </c>
      <c r="O1485" s="1">
        <v>43193</v>
      </c>
      <c r="P1485" s="1">
        <v>43222</v>
      </c>
      <c r="Q1485" s="1" t="s">
        <v>142</v>
      </c>
      <c r="R1485">
        <v>2018</v>
      </c>
      <c r="S1485">
        <v>2018</v>
      </c>
      <c r="T1485" t="s">
        <v>51</v>
      </c>
      <c r="U1485" t="s">
        <v>51</v>
      </c>
      <c r="V1485" t="s">
        <v>119</v>
      </c>
      <c r="W1485" t="s">
        <v>73</v>
      </c>
      <c r="X1485">
        <v>100</v>
      </c>
      <c r="Y1485">
        <v>27</v>
      </c>
      <c r="Z1485">
        <v>72</v>
      </c>
      <c r="AA1485" t="s">
        <v>263</v>
      </c>
      <c r="AB1485" t="s">
        <v>70</v>
      </c>
      <c r="AC1485">
        <v>90</v>
      </c>
      <c r="AD1485">
        <v>29</v>
      </c>
      <c r="AE1485">
        <v>119</v>
      </c>
      <c r="AF1485" t="s">
        <v>71</v>
      </c>
      <c r="AG1485" t="s">
        <v>72</v>
      </c>
      <c r="AH1485">
        <v>1</v>
      </c>
      <c r="AI1485">
        <v>1</v>
      </c>
      <c r="AJ1485">
        <v>1913</v>
      </c>
      <c r="AK1485">
        <v>1910</v>
      </c>
      <c r="AL1485" t="s">
        <v>173</v>
      </c>
      <c r="AM1485" t="s">
        <v>73</v>
      </c>
      <c r="AN1485">
        <v>936</v>
      </c>
    </row>
    <row r="1486" spans="1:40" x14ac:dyDescent="0.25">
      <c r="A1486">
        <v>15124000430</v>
      </c>
      <c r="B1486" t="s">
        <v>420</v>
      </c>
      <c r="C1486" t="s">
        <v>38</v>
      </c>
      <c r="D1486" t="s">
        <v>67</v>
      </c>
      <c r="E1486" t="s">
        <v>67</v>
      </c>
      <c r="F1486" t="s">
        <v>421</v>
      </c>
      <c r="G1486" s="1">
        <v>43095</v>
      </c>
      <c r="H1486" s="2">
        <v>44182</v>
      </c>
      <c r="I1486" t="s">
        <v>300</v>
      </c>
      <c r="J1486">
        <v>2017</v>
      </c>
      <c r="K1486">
        <v>2018</v>
      </c>
      <c r="L1486" s="7">
        <v>9800</v>
      </c>
      <c r="M1486">
        <v>540702</v>
      </c>
      <c r="N1486" s="1">
        <v>43103</v>
      </c>
      <c r="O1486" s="1">
        <v>43231</v>
      </c>
      <c r="P1486" s="1">
        <v>43249</v>
      </c>
      <c r="Q1486" s="1" t="s">
        <v>142</v>
      </c>
      <c r="R1486">
        <v>2018</v>
      </c>
      <c r="S1486">
        <v>2018</v>
      </c>
      <c r="T1486" t="s">
        <v>51</v>
      </c>
      <c r="U1486" t="s">
        <v>51</v>
      </c>
      <c r="V1486" t="s">
        <v>119</v>
      </c>
      <c r="W1486" t="s">
        <v>73</v>
      </c>
      <c r="X1486">
        <v>100</v>
      </c>
      <c r="Y1486">
        <v>27</v>
      </c>
      <c r="Z1486">
        <v>72</v>
      </c>
      <c r="AA1486" t="s">
        <v>263</v>
      </c>
      <c r="AB1486" t="s">
        <v>70</v>
      </c>
      <c r="AC1486">
        <v>128</v>
      </c>
      <c r="AD1486">
        <v>18</v>
      </c>
      <c r="AE1486">
        <v>146</v>
      </c>
      <c r="AF1486" t="s">
        <v>71</v>
      </c>
      <c r="AG1486" t="s">
        <v>72</v>
      </c>
      <c r="AH1486">
        <v>1.5</v>
      </c>
      <c r="AI1486">
        <v>1</v>
      </c>
      <c r="AJ1486">
        <v>1903</v>
      </c>
      <c r="AK1486">
        <v>1900</v>
      </c>
      <c r="AL1486" t="s">
        <v>173</v>
      </c>
      <c r="AM1486" t="s">
        <v>73</v>
      </c>
      <c r="AN1486">
        <v>1725</v>
      </c>
    </row>
    <row r="1487" spans="1:40" x14ac:dyDescent="0.25">
      <c r="A1487">
        <v>15124000280</v>
      </c>
      <c r="B1487" t="s">
        <v>422</v>
      </c>
      <c r="C1487" t="s">
        <v>38</v>
      </c>
      <c r="D1487" t="s">
        <v>67</v>
      </c>
      <c r="E1487" t="s">
        <v>67</v>
      </c>
      <c r="F1487" t="s">
        <v>421</v>
      </c>
      <c r="G1487" s="1">
        <v>43095</v>
      </c>
      <c r="H1487" s="2">
        <v>44182</v>
      </c>
      <c r="I1487" t="s">
        <v>300</v>
      </c>
      <c r="J1487">
        <v>2017</v>
      </c>
      <c r="K1487">
        <v>2018</v>
      </c>
      <c r="L1487" s="7">
        <v>10500</v>
      </c>
      <c r="M1487">
        <v>540704</v>
      </c>
      <c r="N1487" s="1">
        <v>43103</v>
      </c>
      <c r="O1487" s="1">
        <v>43231</v>
      </c>
      <c r="P1487" s="1">
        <v>43249</v>
      </c>
      <c r="Q1487" s="1" t="s">
        <v>142</v>
      </c>
      <c r="R1487">
        <v>2018</v>
      </c>
      <c r="S1487">
        <v>2018</v>
      </c>
      <c r="T1487" t="s">
        <v>51</v>
      </c>
      <c r="U1487" t="s">
        <v>51</v>
      </c>
      <c r="V1487" t="s">
        <v>119</v>
      </c>
      <c r="W1487" t="s">
        <v>73</v>
      </c>
      <c r="X1487">
        <v>100</v>
      </c>
      <c r="Y1487">
        <v>27</v>
      </c>
      <c r="Z1487">
        <v>72</v>
      </c>
      <c r="AA1487" t="s">
        <v>263</v>
      </c>
      <c r="AB1487" t="s">
        <v>70</v>
      </c>
      <c r="AC1487">
        <v>128</v>
      </c>
      <c r="AD1487">
        <v>18</v>
      </c>
      <c r="AE1487">
        <v>146</v>
      </c>
      <c r="AF1487" t="s">
        <v>71</v>
      </c>
      <c r="AG1487" t="s">
        <v>72</v>
      </c>
      <c r="AH1487">
        <v>2</v>
      </c>
      <c r="AI1487">
        <v>1</v>
      </c>
      <c r="AJ1487">
        <v>1908</v>
      </c>
      <c r="AK1487">
        <v>1900</v>
      </c>
      <c r="AL1487" t="s">
        <v>73</v>
      </c>
      <c r="AM1487" t="s">
        <v>73</v>
      </c>
      <c r="AN1487">
        <v>1568</v>
      </c>
    </row>
    <row r="1488" spans="1:40" x14ac:dyDescent="0.25">
      <c r="A1488">
        <v>15124000260</v>
      </c>
      <c r="B1488" t="s">
        <v>423</v>
      </c>
      <c r="C1488" t="s">
        <v>38</v>
      </c>
      <c r="D1488" t="s">
        <v>67</v>
      </c>
      <c r="E1488" t="s">
        <v>67</v>
      </c>
      <c r="F1488" t="s">
        <v>421</v>
      </c>
      <c r="G1488" s="1">
        <v>43095</v>
      </c>
      <c r="H1488" s="2">
        <v>44182</v>
      </c>
      <c r="I1488" t="s">
        <v>300</v>
      </c>
      <c r="J1488">
        <v>2017</v>
      </c>
      <c r="K1488">
        <v>2018</v>
      </c>
      <c r="L1488" s="7">
        <v>8900</v>
      </c>
      <c r="M1488">
        <v>540706</v>
      </c>
      <c r="N1488" s="1">
        <v>43103</v>
      </c>
      <c r="O1488" s="1">
        <v>43231</v>
      </c>
      <c r="P1488" s="1">
        <v>43249</v>
      </c>
      <c r="Q1488" s="1" t="s">
        <v>142</v>
      </c>
      <c r="R1488">
        <v>2018</v>
      </c>
      <c r="S1488">
        <v>2018</v>
      </c>
      <c r="T1488" t="s">
        <v>51</v>
      </c>
      <c r="U1488" t="s">
        <v>51</v>
      </c>
      <c r="V1488" t="s">
        <v>119</v>
      </c>
      <c r="W1488" t="s">
        <v>73</v>
      </c>
      <c r="X1488">
        <v>100</v>
      </c>
      <c r="Y1488">
        <v>27</v>
      </c>
      <c r="Z1488">
        <v>72</v>
      </c>
      <c r="AA1488" t="s">
        <v>263</v>
      </c>
      <c r="AB1488" t="s">
        <v>70</v>
      </c>
      <c r="AC1488">
        <v>128</v>
      </c>
      <c r="AD1488">
        <v>18</v>
      </c>
      <c r="AE1488">
        <v>146</v>
      </c>
      <c r="AF1488" t="s">
        <v>71</v>
      </c>
      <c r="AG1488" t="s">
        <v>72</v>
      </c>
      <c r="AH1488">
        <v>1</v>
      </c>
      <c r="AI1488">
        <v>1</v>
      </c>
      <c r="AJ1488">
        <v>1898</v>
      </c>
      <c r="AK1488">
        <v>1890</v>
      </c>
      <c r="AL1488" t="s">
        <v>173</v>
      </c>
      <c r="AM1488" t="s">
        <v>73</v>
      </c>
      <c r="AN1488">
        <v>870</v>
      </c>
    </row>
    <row r="1489" spans="1:40" x14ac:dyDescent="0.25">
      <c r="A1489">
        <v>15124000250</v>
      </c>
      <c r="B1489" t="s">
        <v>424</v>
      </c>
      <c r="C1489" t="s">
        <v>38</v>
      </c>
      <c r="D1489" t="s">
        <v>67</v>
      </c>
      <c r="E1489" t="s">
        <v>67</v>
      </c>
      <c r="F1489" t="s">
        <v>421</v>
      </c>
      <c r="G1489" s="1">
        <v>43095</v>
      </c>
      <c r="H1489" s="2">
        <v>44182</v>
      </c>
      <c r="I1489" t="s">
        <v>300</v>
      </c>
      <c r="J1489">
        <v>2017</v>
      </c>
      <c r="K1489">
        <v>2018</v>
      </c>
      <c r="L1489" s="7">
        <v>8900</v>
      </c>
      <c r="M1489">
        <v>540707</v>
      </c>
      <c r="N1489" s="1">
        <v>43103</v>
      </c>
      <c r="O1489" s="1">
        <v>43231</v>
      </c>
      <c r="P1489" s="1">
        <v>43249</v>
      </c>
      <c r="Q1489" s="1" t="s">
        <v>142</v>
      </c>
      <c r="R1489">
        <v>2018</v>
      </c>
      <c r="S1489">
        <v>2018</v>
      </c>
      <c r="T1489" t="s">
        <v>51</v>
      </c>
      <c r="U1489" t="s">
        <v>51</v>
      </c>
      <c r="V1489" t="s">
        <v>119</v>
      </c>
      <c r="W1489" t="s">
        <v>73</v>
      </c>
      <c r="X1489">
        <v>100</v>
      </c>
      <c r="Y1489">
        <v>27</v>
      </c>
      <c r="Z1489">
        <v>72</v>
      </c>
      <c r="AA1489" t="s">
        <v>263</v>
      </c>
      <c r="AB1489" t="s">
        <v>70</v>
      </c>
      <c r="AC1489">
        <v>128</v>
      </c>
      <c r="AD1489">
        <v>18</v>
      </c>
      <c r="AE1489">
        <v>146</v>
      </c>
      <c r="AF1489" t="s">
        <v>71</v>
      </c>
      <c r="AG1489" t="s">
        <v>72</v>
      </c>
      <c r="AH1489">
        <v>1</v>
      </c>
      <c r="AI1489">
        <v>1</v>
      </c>
      <c r="AJ1489">
        <v>1911</v>
      </c>
      <c r="AK1489">
        <v>1910</v>
      </c>
      <c r="AL1489" t="s">
        <v>73</v>
      </c>
      <c r="AM1489" t="s">
        <v>73</v>
      </c>
      <c r="AN1489">
        <v>616</v>
      </c>
    </row>
    <row r="1490" spans="1:40" x14ac:dyDescent="0.25">
      <c r="A1490">
        <v>15124000130</v>
      </c>
      <c r="B1490" t="s">
        <v>440</v>
      </c>
      <c r="C1490" t="s">
        <v>38</v>
      </c>
      <c r="D1490" t="s">
        <v>67</v>
      </c>
      <c r="E1490" t="s">
        <v>67</v>
      </c>
      <c r="F1490" t="s">
        <v>441</v>
      </c>
      <c r="G1490" s="1">
        <v>43095</v>
      </c>
      <c r="H1490" s="2">
        <v>44182</v>
      </c>
      <c r="I1490" t="s">
        <v>300</v>
      </c>
      <c r="J1490">
        <v>2017</v>
      </c>
      <c r="K1490">
        <v>2018</v>
      </c>
      <c r="L1490" s="7">
        <v>8900</v>
      </c>
      <c r="M1490">
        <v>540727</v>
      </c>
      <c r="N1490" s="1">
        <v>43103</v>
      </c>
      <c r="O1490" s="1">
        <v>43242</v>
      </c>
      <c r="P1490" s="1">
        <v>43256</v>
      </c>
      <c r="Q1490" s="1" t="s">
        <v>150</v>
      </c>
      <c r="R1490">
        <v>2018</v>
      </c>
      <c r="S1490">
        <v>2018</v>
      </c>
      <c r="T1490" t="s">
        <v>51</v>
      </c>
      <c r="U1490" t="s">
        <v>51</v>
      </c>
      <c r="V1490" t="s">
        <v>119</v>
      </c>
      <c r="W1490" t="s">
        <v>73</v>
      </c>
      <c r="X1490">
        <v>100</v>
      </c>
      <c r="Y1490">
        <v>27</v>
      </c>
      <c r="Z1490">
        <v>72</v>
      </c>
      <c r="AA1490" t="s">
        <v>263</v>
      </c>
      <c r="AB1490" t="s">
        <v>70</v>
      </c>
      <c r="AC1490">
        <v>139</v>
      </c>
      <c r="AD1490">
        <v>14</v>
      </c>
      <c r="AE1490">
        <v>153</v>
      </c>
      <c r="AF1490" t="s">
        <v>71</v>
      </c>
      <c r="AG1490" t="s">
        <v>72</v>
      </c>
      <c r="AH1490">
        <v>1</v>
      </c>
      <c r="AI1490">
        <v>1</v>
      </c>
      <c r="AJ1490">
        <v>1927</v>
      </c>
      <c r="AK1490">
        <v>1920</v>
      </c>
      <c r="AL1490" t="s">
        <v>173</v>
      </c>
      <c r="AM1490" t="s">
        <v>73</v>
      </c>
      <c r="AN1490">
        <v>722</v>
      </c>
    </row>
    <row r="1491" spans="1:40" x14ac:dyDescent="0.25">
      <c r="A1491">
        <v>15124000150</v>
      </c>
      <c r="B1491" t="s">
        <v>442</v>
      </c>
      <c r="C1491" t="s">
        <v>38</v>
      </c>
      <c r="D1491" t="s">
        <v>67</v>
      </c>
      <c r="E1491" t="s">
        <v>67</v>
      </c>
      <c r="F1491" t="s">
        <v>441</v>
      </c>
      <c r="G1491" s="1">
        <v>43095</v>
      </c>
      <c r="H1491" s="2">
        <v>44182</v>
      </c>
      <c r="I1491" t="s">
        <v>300</v>
      </c>
      <c r="J1491">
        <v>2017</v>
      </c>
      <c r="K1491">
        <v>2018</v>
      </c>
      <c r="L1491" s="7">
        <v>8900</v>
      </c>
      <c r="M1491">
        <v>540728</v>
      </c>
      <c r="N1491" s="1">
        <v>43103</v>
      </c>
      <c r="O1491" s="1">
        <v>43242</v>
      </c>
      <c r="P1491" s="1">
        <v>43256</v>
      </c>
      <c r="Q1491" s="1" t="s">
        <v>150</v>
      </c>
      <c r="R1491">
        <v>2018</v>
      </c>
      <c r="S1491">
        <v>2018</v>
      </c>
      <c r="T1491" t="s">
        <v>51</v>
      </c>
      <c r="U1491" t="s">
        <v>51</v>
      </c>
      <c r="V1491" t="s">
        <v>119</v>
      </c>
      <c r="W1491" t="s">
        <v>73</v>
      </c>
      <c r="X1491">
        <v>100</v>
      </c>
      <c r="Y1491">
        <v>27</v>
      </c>
      <c r="Z1491">
        <v>72</v>
      </c>
      <c r="AA1491" t="s">
        <v>263</v>
      </c>
      <c r="AB1491" t="s">
        <v>70</v>
      </c>
      <c r="AC1491">
        <v>139</v>
      </c>
      <c r="AD1491">
        <v>14</v>
      </c>
      <c r="AE1491">
        <v>153</v>
      </c>
      <c r="AF1491" t="s">
        <v>71</v>
      </c>
      <c r="AG1491" t="s">
        <v>72</v>
      </c>
      <c r="AH1491">
        <v>1</v>
      </c>
      <c r="AI1491">
        <v>1</v>
      </c>
      <c r="AJ1491">
        <v>1923</v>
      </c>
      <c r="AK1491">
        <v>1920</v>
      </c>
      <c r="AL1491" t="s">
        <v>173</v>
      </c>
      <c r="AM1491" t="s">
        <v>73</v>
      </c>
      <c r="AN1491">
        <v>800</v>
      </c>
    </row>
    <row r="1492" spans="1:40" x14ac:dyDescent="0.25">
      <c r="A1492">
        <v>15124000160</v>
      </c>
      <c r="B1492" t="s">
        <v>443</v>
      </c>
      <c r="C1492" t="s">
        <v>38</v>
      </c>
      <c r="D1492" t="s">
        <v>67</v>
      </c>
      <c r="E1492" t="s">
        <v>67</v>
      </c>
      <c r="F1492" t="s">
        <v>441</v>
      </c>
      <c r="G1492" s="1">
        <v>43095</v>
      </c>
      <c r="H1492" s="2">
        <v>44182</v>
      </c>
      <c r="I1492" t="s">
        <v>300</v>
      </c>
      <c r="J1492">
        <v>2017</v>
      </c>
      <c r="K1492">
        <v>2018</v>
      </c>
      <c r="L1492" s="7">
        <v>8900</v>
      </c>
      <c r="M1492">
        <v>540729</v>
      </c>
      <c r="N1492" s="1">
        <v>43103</v>
      </c>
      <c r="O1492" s="1">
        <v>43242</v>
      </c>
      <c r="P1492" s="1">
        <v>43256</v>
      </c>
      <c r="Q1492" s="1" t="s">
        <v>150</v>
      </c>
      <c r="R1492">
        <v>2018</v>
      </c>
      <c r="S1492">
        <v>2018</v>
      </c>
      <c r="T1492" t="s">
        <v>51</v>
      </c>
      <c r="U1492" t="s">
        <v>51</v>
      </c>
      <c r="V1492" t="s">
        <v>119</v>
      </c>
      <c r="W1492" t="s">
        <v>73</v>
      </c>
      <c r="X1492">
        <v>100</v>
      </c>
      <c r="Y1492">
        <v>27</v>
      </c>
      <c r="Z1492">
        <v>72</v>
      </c>
      <c r="AA1492" t="s">
        <v>263</v>
      </c>
      <c r="AB1492" t="s">
        <v>70</v>
      </c>
      <c r="AC1492">
        <v>139</v>
      </c>
      <c r="AD1492">
        <v>14</v>
      </c>
      <c r="AE1492">
        <v>153</v>
      </c>
      <c r="AF1492" t="s">
        <v>71</v>
      </c>
      <c r="AG1492" t="s">
        <v>72</v>
      </c>
      <c r="AH1492">
        <v>1</v>
      </c>
      <c r="AI1492">
        <v>1</v>
      </c>
      <c r="AJ1492">
        <v>1911</v>
      </c>
      <c r="AK1492">
        <v>1910</v>
      </c>
      <c r="AL1492" t="s">
        <v>173</v>
      </c>
      <c r="AM1492" t="s">
        <v>73</v>
      </c>
      <c r="AN1492">
        <v>856</v>
      </c>
    </row>
    <row r="1493" spans="1:40" x14ac:dyDescent="0.25">
      <c r="A1493">
        <v>15124000370</v>
      </c>
      <c r="B1493" t="s">
        <v>546</v>
      </c>
      <c r="C1493" t="s">
        <v>38</v>
      </c>
      <c r="D1493" t="s">
        <v>67</v>
      </c>
      <c r="E1493" t="s">
        <v>67</v>
      </c>
      <c r="F1493" t="s">
        <v>421</v>
      </c>
      <c r="G1493" s="1">
        <v>43095</v>
      </c>
      <c r="H1493" s="2">
        <v>44182</v>
      </c>
      <c r="I1493" t="s">
        <v>300</v>
      </c>
      <c r="J1493">
        <v>2017</v>
      </c>
      <c r="K1493">
        <v>2018</v>
      </c>
      <c r="L1493" s="7">
        <v>9800</v>
      </c>
      <c r="M1493">
        <v>540703</v>
      </c>
      <c r="N1493" s="1">
        <v>43103</v>
      </c>
      <c r="O1493" s="1">
        <v>43231</v>
      </c>
      <c r="P1493" s="1">
        <v>43320</v>
      </c>
      <c r="Q1493" s="1" t="s">
        <v>186</v>
      </c>
      <c r="R1493">
        <v>2018</v>
      </c>
      <c r="S1493">
        <v>2019</v>
      </c>
      <c r="T1493" t="s">
        <v>51</v>
      </c>
      <c r="U1493" t="s">
        <v>51</v>
      </c>
      <c r="V1493" t="s">
        <v>119</v>
      </c>
      <c r="W1493" t="s">
        <v>73</v>
      </c>
      <c r="X1493">
        <v>100</v>
      </c>
      <c r="Y1493">
        <v>27</v>
      </c>
      <c r="Z1493">
        <v>72</v>
      </c>
      <c r="AA1493" t="s">
        <v>263</v>
      </c>
      <c r="AB1493" t="s">
        <v>70</v>
      </c>
      <c r="AC1493">
        <v>128</v>
      </c>
      <c r="AD1493">
        <v>89</v>
      </c>
      <c r="AE1493">
        <v>217</v>
      </c>
      <c r="AF1493" t="s">
        <v>71</v>
      </c>
      <c r="AG1493" t="s">
        <v>72</v>
      </c>
      <c r="AH1493">
        <v>2</v>
      </c>
      <c r="AI1493">
        <v>1</v>
      </c>
      <c r="AJ1493">
        <v>1911</v>
      </c>
      <c r="AK1493">
        <v>1910</v>
      </c>
      <c r="AL1493" t="s">
        <v>173</v>
      </c>
      <c r="AM1493" t="s">
        <v>73</v>
      </c>
      <c r="AN1493">
        <v>1156</v>
      </c>
    </row>
    <row r="1494" spans="1:40" x14ac:dyDescent="0.25">
      <c r="A1494">
        <v>15292000390</v>
      </c>
      <c r="B1494" t="s">
        <v>598</v>
      </c>
      <c r="C1494" t="s">
        <v>38</v>
      </c>
      <c r="D1494" t="s">
        <v>67</v>
      </c>
      <c r="E1494" t="s">
        <v>67</v>
      </c>
      <c r="F1494" t="s">
        <v>599</v>
      </c>
      <c r="G1494" s="1">
        <v>43269</v>
      </c>
      <c r="H1494" s="2">
        <v>44000</v>
      </c>
      <c r="I1494" t="s">
        <v>150</v>
      </c>
      <c r="J1494">
        <v>2018</v>
      </c>
      <c r="K1494">
        <v>2018</v>
      </c>
      <c r="L1494" s="7">
        <v>10788</v>
      </c>
      <c r="M1494">
        <v>543888</v>
      </c>
      <c r="N1494" s="1">
        <v>43276</v>
      </c>
      <c r="O1494" s="1">
        <v>43325</v>
      </c>
      <c r="P1494" s="1">
        <v>43348</v>
      </c>
      <c r="Q1494" s="1" t="s">
        <v>223</v>
      </c>
      <c r="R1494">
        <v>2018</v>
      </c>
      <c r="S1494">
        <v>2019</v>
      </c>
      <c r="T1494" t="s">
        <v>51</v>
      </c>
      <c r="U1494" t="s">
        <v>51</v>
      </c>
      <c r="V1494" t="s">
        <v>119</v>
      </c>
      <c r="W1494" t="s">
        <v>73</v>
      </c>
      <c r="X1494">
        <v>100</v>
      </c>
      <c r="Y1494">
        <v>27</v>
      </c>
      <c r="Z1494">
        <v>72</v>
      </c>
      <c r="AA1494" t="s">
        <v>263</v>
      </c>
      <c r="AB1494" t="s">
        <v>70</v>
      </c>
      <c r="AC1494">
        <v>49</v>
      </c>
      <c r="AD1494">
        <v>23</v>
      </c>
      <c r="AE1494">
        <v>72</v>
      </c>
      <c r="AF1494" t="s">
        <v>71</v>
      </c>
      <c r="AG1494" t="s">
        <v>72</v>
      </c>
      <c r="AH1494">
        <v>1</v>
      </c>
      <c r="AI1494">
        <v>1</v>
      </c>
      <c r="AJ1494">
        <v>1968</v>
      </c>
      <c r="AK1494">
        <v>1960</v>
      </c>
      <c r="AL1494" t="s">
        <v>173</v>
      </c>
      <c r="AM1494" t="s">
        <v>73</v>
      </c>
      <c r="AN1494">
        <v>864</v>
      </c>
    </row>
    <row r="1495" spans="1:40" x14ac:dyDescent="0.25">
      <c r="A1495">
        <v>15293000150</v>
      </c>
      <c r="B1495" t="s">
        <v>600</v>
      </c>
      <c r="C1495" t="s">
        <v>38</v>
      </c>
      <c r="D1495" t="s">
        <v>67</v>
      </c>
      <c r="E1495" t="s">
        <v>67</v>
      </c>
      <c r="F1495" t="s">
        <v>599</v>
      </c>
      <c r="G1495" s="1">
        <v>43269</v>
      </c>
      <c r="H1495" s="2">
        <v>44000</v>
      </c>
      <c r="I1495" t="s">
        <v>150</v>
      </c>
      <c r="J1495">
        <v>2018</v>
      </c>
      <c r="K1495">
        <v>2018</v>
      </c>
      <c r="L1495" s="7">
        <v>10788</v>
      </c>
      <c r="M1495">
        <v>543890</v>
      </c>
      <c r="N1495" s="1">
        <v>43276</v>
      </c>
      <c r="O1495" s="1">
        <v>43325</v>
      </c>
      <c r="P1495" s="1">
        <v>43348</v>
      </c>
      <c r="Q1495" s="1" t="s">
        <v>223</v>
      </c>
      <c r="R1495">
        <v>2018</v>
      </c>
      <c r="S1495">
        <v>2019</v>
      </c>
      <c r="T1495" t="s">
        <v>51</v>
      </c>
      <c r="U1495" t="s">
        <v>51</v>
      </c>
      <c r="V1495" t="s">
        <v>119</v>
      </c>
      <c r="W1495" t="s">
        <v>73</v>
      </c>
      <c r="X1495">
        <v>100</v>
      </c>
      <c r="Y1495">
        <v>27</v>
      </c>
      <c r="Z1495">
        <v>72</v>
      </c>
      <c r="AA1495" t="s">
        <v>263</v>
      </c>
      <c r="AB1495" t="s">
        <v>70</v>
      </c>
      <c r="AC1495">
        <v>49</v>
      </c>
      <c r="AD1495">
        <v>23</v>
      </c>
      <c r="AE1495">
        <v>72</v>
      </c>
      <c r="AF1495" t="s">
        <v>71</v>
      </c>
      <c r="AG1495" t="s">
        <v>72</v>
      </c>
      <c r="AH1495">
        <v>1</v>
      </c>
      <c r="AI1495">
        <v>1</v>
      </c>
      <c r="AJ1495">
        <v>1950</v>
      </c>
      <c r="AK1495">
        <v>1950</v>
      </c>
      <c r="AL1495" t="s">
        <v>173</v>
      </c>
      <c r="AM1495" t="s">
        <v>73</v>
      </c>
      <c r="AN1495">
        <v>864</v>
      </c>
    </row>
    <row r="1496" spans="1:40" x14ac:dyDescent="0.25">
      <c r="A1496">
        <v>15293000220</v>
      </c>
      <c r="B1496" t="s">
        <v>601</v>
      </c>
      <c r="C1496" t="s">
        <v>38</v>
      </c>
      <c r="D1496" t="s">
        <v>67</v>
      </c>
      <c r="E1496" t="s">
        <v>67</v>
      </c>
      <c r="F1496" t="s">
        <v>599</v>
      </c>
      <c r="G1496" s="1">
        <v>43269</v>
      </c>
      <c r="H1496" s="2">
        <v>44000</v>
      </c>
      <c r="I1496" t="s">
        <v>150</v>
      </c>
      <c r="J1496">
        <v>2018</v>
      </c>
      <c r="K1496">
        <v>2018</v>
      </c>
      <c r="L1496" s="7">
        <v>10788</v>
      </c>
      <c r="M1496">
        <v>543891</v>
      </c>
      <c r="N1496" s="1">
        <v>43276</v>
      </c>
      <c r="O1496" s="1">
        <v>43325</v>
      </c>
      <c r="P1496" s="1">
        <v>43348</v>
      </c>
      <c r="Q1496" s="1" t="s">
        <v>223</v>
      </c>
      <c r="R1496">
        <v>2018</v>
      </c>
      <c r="S1496">
        <v>2019</v>
      </c>
      <c r="T1496" t="s">
        <v>51</v>
      </c>
      <c r="U1496" t="s">
        <v>51</v>
      </c>
      <c r="V1496" t="s">
        <v>119</v>
      </c>
      <c r="W1496" t="s">
        <v>73</v>
      </c>
      <c r="X1496">
        <v>100</v>
      </c>
      <c r="Y1496">
        <v>27</v>
      </c>
      <c r="Z1496">
        <v>72</v>
      </c>
      <c r="AA1496" t="s">
        <v>263</v>
      </c>
      <c r="AB1496" t="s">
        <v>70</v>
      </c>
      <c r="AC1496">
        <v>49</v>
      </c>
      <c r="AD1496">
        <v>23</v>
      </c>
      <c r="AE1496">
        <v>72</v>
      </c>
      <c r="AF1496" t="s">
        <v>71</v>
      </c>
      <c r="AG1496" t="s">
        <v>72</v>
      </c>
      <c r="AH1496">
        <v>1</v>
      </c>
      <c r="AI1496">
        <v>1</v>
      </c>
      <c r="AJ1496">
        <v>1909</v>
      </c>
      <c r="AK1496">
        <v>1900</v>
      </c>
      <c r="AL1496" t="s">
        <v>173</v>
      </c>
      <c r="AM1496" t="s">
        <v>73</v>
      </c>
      <c r="AN1496">
        <v>782</v>
      </c>
    </row>
    <row r="1497" spans="1:40" x14ac:dyDescent="0.25">
      <c r="A1497">
        <v>15292000300</v>
      </c>
      <c r="B1497" t="s">
        <v>602</v>
      </c>
      <c r="C1497" t="s">
        <v>38</v>
      </c>
      <c r="D1497" t="s">
        <v>67</v>
      </c>
      <c r="E1497" t="s">
        <v>67</v>
      </c>
      <c r="F1497" t="s">
        <v>599</v>
      </c>
      <c r="G1497" s="1">
        <v>43269</v>
      </c>
      <c r="H1497" s="2">
        <v>44000</v>
      </c>
      <c r="I1497" t="s">
        <v>150</v>
      </c>
      <c r="J1497">
        <v>2018</v>
      </c>
      <c r="K1497">
        <v>2018</v>
      </c>
      <c r="L1497" s="7">
        <v>10788</v>
      </c>
      <c r="M1497">
        <v>543892</v>
      </c>
      <c r="N1497" s="1">
        <v>43276</v>
      </c>
      <c r="O1497" s="1">
        <v>43325</v>
      </c>
      <c r="P1497" s="1">
        <v>43348</v>
      </c>
      <c r="Q1497" s="1" t="s">
        <v>223</v>
      </c>
      <c r="R1497">
        <v>2018</v>
      </c>
      <c r="S1497">
        <v>2019</v>
      </c>
      <c r="T1497" t="s">
        <v>51</v>
      </c>
      <c r="U1497" t="s">
        <v>51</v>
      </c>
      <c r="V1497" t="s">
        <v>119</v>
      </c>
      <c r="W1497" t="s">
        <v>73</v>
      </c>
      <c r="X1497">
        <v>100</v>
      </c>
      <c r="Y1497">
        <v>27</v>
      </c>
      <c r="Z1497">
        <v>72</v>
      </c>
      <c r="AA1497" t="s">
        <v>263</v>
      </c>
      <c r="AB1497" t="s">
        <v>70</v>
      </c>
      <c r="AC1497">
        <v>49</v>
      </c>
      <c r="AD1497">
        <v>23</v>
      </c>
      <c r="AE1497">
        <v>72</v>
      </c>
      <c r="AF1497" t="s">
        <v>71</v>
      </c>
      <c r="AG1497" t="s">
        <v>72</v>
      </c>
      <c r="AH1497">
        <v>1</v>
      </c>
      <c r="AI1497">
        <v>1</v>
      </c>
      <c r="AJ1497">
        <v>1924</v>
      </c>
      <c r="AK1497">
        <v>1920</v>
      </c>
      <c r="AL1497" t="s">
        <v>173</v>
      </c>
      <c r="AM1497" t="s">
        <v>73</v>
      </c>
      <c r="AN1497">
        <v>780</v>
      </c>
    </row>
    <row r="1498" spans="1:40" x14ac:dyDescent="0.25">
      <c r="A1498">
        <v>15138000090</v>
      </c>
      <c r="B1498" t="s">
        <v>603</v>
      </c>
      <c r="C1498" t="s">
        <v>38</v>
      </c>
      <c r="D1498" t="s">
        <v>67</v>
      </c>
      <c r="E1498" t="s">
        <v>67</v>
      </c>
      <c r="F1498" t="s">
        <v>599</v>
      </c>
      <c r="G1498" s="1">
        <v>43269</v>
      </c>
      <c r="H1498" s="2">
        <v>44000</v>
      </c>
      <c r="I1498" t="s">
        <v>150</v>
      </c>
      <c r="J1498">
        <v>2018</v>
      </c>
      <c r="K1498">
        <v>2018</v>
      </c>
      <c r="L1498" s="7">
        <v>10788</v>
      </c>
      <c r="M1498">
        <v>543893</v>
      </c>
      <c r="N1498" s="1">
        <v>43276</v>
      </c>
      <c r="O1498" s="1">
        <v>43325</v>
      </c>
      <c r="P1498" s="1">
        <v>43348</v>
      </c>
      <c r="Q1498" s="1" t="s">
        <v>223</v>
      </c>
      <c r="R1498">
        <v>2018</v>
      </c>
      <c r="S1498">
        <v>2019</v>
      </c>
      <c r="T1498" t="s">
        <v>51</v>
      </c>
      <c r="U1498" t="s">
        <v>51</v>
      </c>
      <c r="V1498" t="s">
        <v>119</v>
      </c>
      <c r="W1498" t="s">
        <v>73</v>
      </c>
      <c r="X1498">
        <v>100</v>
      </c>
      <c r="Y1498">
        <v>27</v>
      </c>
      <c r="Z1498">
        <v>72</v>
      </c>
      <c r="AA1498" t="s">
        <v>263</v>
      </c>
      <c r="AB1498" t="s">
        <v>70</v>
      </c>
      <c r="AC1498">
        <v>49</v>
      </c>
      <c r="AD1498">
        <v>23</v>
      </c>
      <c r="AE1498">
        <v>72</v>
      </c>
      <c r="AF1498" t="s">
        <v>71</v>
      </c>
      <c r="AG1498" t="s">
        <v>86</v>
      </c>
      <c r="AH1498">
        <v>1</v>
      </c>
      <c r="AI1498">
        <v>1</v>
      </c>
      <c r="AJ1498">
        <v>1919</v>
      </c>
      <c r="AK1498">
        <v>1910</v>
      </c>
      <c r="AL1498" t="s">
        <v>173</v>
      </c>
      <c r="AM1498" t="s">
        <v>73</v>
      </c>
      <c r="AN1498">
        <v>828</v>
      </c>
    </row>
    <row r="1499" spans="1:40" x14ac:dyDescent="0.25">
      <c r="A1499">
        <v>15138000120</v>
      </c>
      <c r="B1499" t="s">
        <v>604</v>
      </c>
      <c r="C1499" t="s">
        <v>38</v>
      </c>
      <c r="D1499" t="s">
        <v>67</v>
      </c>
      <c r="E1499" t="s">
        <v>67</v>
      </c>
      <c r="F1499" t="s">
        <v>599</v>
      </c>
      <c r="G1499" s="1">
        <v>43269</v>
      </c>
      <c r="H1499" s="2">
        <v>44000</v>
      </c>
      <c r="I1499" t="s">
        <v>150</v>
      </c>
      <c r="J1499">
        <v>2018</v>
      </c>
      <c r="K1499">
        <v>2018</v>
      </c>
      <c r="L1499" s="7">
        <v>10788</v>
      </c>
      <c r="M1499">
        <v>543894</v>
      </c>
      <c r="N1499" s="1">
        <v>43276</v>
      </c>
      <c r="O1499" s="1">
        <v>43325</v>
      </c>
      <c r="P1499" s="1">
        <v>43348</v>
      </c>
      <c r="Q1499" s="1" t="s">
        <v>223</v>
      </c>
      <c r="R1499">
        <v>2018</v>
      </c>
      <c r="S1499">
        <v>2019</v>
      </c>
      <c r="T1499" t="s">
        <v>51</v>
      </c>
      <c r="U1499" t="s">
        <v>51</v>
      </c>
      <c r="V1499" t="s">
        <v>119</v>
      </c>
      <c r="W1499" t="s">
        <v>73</v>
      </c>
      <c r="X1499">
        <v>100</v>
      </c>
      <c r="Y1499">
        <v>27</v>
      </c>
      <c r="Z1499">
        <v>72</v>
      </c>
      <c r="AA1499" t="s">
        <v>263</v>
      </c>
      <c r="AB1499" t="s">
        <v>70</v>
      </c>
      <c r="AC1499">
        <v>49</v>
      </c>
      <c r="AD1499">
        <v>23</v>
      </c>
      <c r="AE1499">
        <v>72</v>
      </c>
      <c r="AF1499" t="s">
        <v>71</v>
      </c>
      <c r="AG1499" t="s">
        <v>86</v>
      </c>
      <c r="AH1499">
        <v>1</v>
      </c>
      <c r="AI1499">
        <v>1</v>
      </c>
      <c r="AJ1499">
        <v>1922</v>
      </c>
      <c r="AK1499">
        <v>1920</v>
      </c>
      <c r="AL1499" t="s">
        <v>73</v>
      </c>
      <c r="AM1499" t="s">
        <v>73</v>
      </c>
      <c r="AN1499">
        <v>995</v>
      </c>
    </row>
    <row r="1500" spans="1:40" x14ac:dyDescent="0.25">
      <c r="A1500">
        <v>15138000160</v>
      </c>
      <c r="B1500" t="s">
        <v>605</v>
      </c>
      <c r="C1500" t="s">
        <v>38</v>
      </c>
      <c r="D1500" t="s">
        <v>67</v>
      </c>
      <c r="E1500" t="s">
        <v>67</v>
      </c>
      <c r="F1500" t="s">
        <v>599</v>
      </c>
      <c r="G1500" s="1">
        <v>43269</v>
      </c>
      <c r="H1500" s="2">
        <v>44000</v>
      </c>
      <c r="I1500" t="s">
        <v>150</v>
      </c>
      <c r="J1500">
        <v>2018</v>
      </c>
      <c r="K1500">
        <v>2018</v>
      </c>
      <c r="L1500" s="7">
        <v>10788</v>
      </c>
      <c r="M1500">
        <v>543896</v>
      </c>
      <c r="N1500" s="1">
        <v>43276</v>
      </c>
      <c r="O1500" s="1">
        <v>43325</v>
      </c>
      <c r="P1500" s="1">
        <v>43348</v>
      </c>
      <c r="Q1500" s="1" t="s">
        <v>223</v>
      </c>
      <c r="R1500">
        <v>2018</v>
      </c>
      <c r="S1500">
        <v>2019</v>
      </c>
      <c r="T1500" t="s">
        <v>51</v>
      </c>
      <c r="U1500" t="s">
        <v>51</v>
      </c>
      <c r="V1500" t="s">
        <v>119</v>
      </c>
      <c r="W1500" t="s">
        <v>73</v>
      </c>
      <c r="X1500">
        <v>100</v>
      </c>
      <c r="Y1500">
        <v>27</v>
      </c>
      <c r="Z1500">
        <v>72</v>
      </c>
      <c r="AA1500" t="s">
        <v>263</v>
      </c>
      <c r="AB1500" t="s">
        <v>70</v>
      </c>
      <c r="AC1500">
        <v>49</v>
      </c>
      <c r="AD1500">
        <v>23</v>
      </c>
      <c r="AE1500">
        <v>72</v>
      </c>
      <c r="AF1500" t="s">
        <v>71</v>
      </c>
      <c r="AG1500" t="s">
        <v>72</v>
      </c>
      <c r="AH1500">
        <v>2</v>
      </c>
      <c r="AI1500">
        <v>1</v>
      </c>
      <c r="AJ1500">
        <v>1899</v>
      </c>
      <c r="AK1500">
        <v>1890</v>
      </c>
      <c r="AL1500" t="s">
        <v>173</v>
      </c>
      <c r="AM1500" t="s">
        <v>73</v>
      </c>
      <c r="AN1500">
        <v>1048</v>
      </c>
    </row>
    <row r="1501" spans="1:40" x14ac:dyDescent="0.25">
      <c r="A1501">
        <v>15138000170</v>
      </c>
      <c r="B1501" t="s">
        <v>606</v>
      </c>
      <c r="C1501" t="s">
        <v>38</v>
      </c>
      <c r="D1501" t="s">
        <v>67</v>
      </c>
      <c r="E1501" t="s">
        <v>67</v>
      </c>
      <c r="F1501" t="s">
        <v>599</v>
      </c>
      <c r="G1501" s="1">
        <v>43269</v>
      </c>
      <c r="H1501" s="2">
        <v>44000</v>
      </c>
      <c r="I1501" t="s">
        <v>150</v>
      </c>
      <c r="J1501">
        <v>2018</v>
      </c>
      <c r="K1501">
        <v>2018</v>
      </c>
      <c r="L1501" s="7">
        <v>10788</v>
      </c>
      <c r="M1501">
        <v>543897</v>
      </c>
      <c r="N1501" s="1">
        <v>43276</v>
      </c>
      <c r="O1501" s="1">
        <v>43325</v>
      </c>
      <c r="P1501" s="1">
        <v>43348</v>
      </c>
      <c r="Q1501" s="1" t="s">
        <v>223</v>
      </c>
      <c r="R1501">
        <v>2018</v>
      </c>
      <c r="S1501">
        <v>2019</v>
      </c>
      <c r="T1501" t="s">
        <v>51</v>
      </c>
      <c r="U1501" t="s">
        <v>51</v>
      </c>
      <c r="V1501" t="s">
        <v>119</v>
      </c>
      <c r="W1501" t="s">
        <v>73</v>
      </c>
      <c r="X1501">
        <v>100</v>
      </c>
      <c r="Y1501">
        <v>27</v>
      </c>
      <c r="Z1501">
        <v>72</v>
      </c>
      <c r="AA1501" t="s">
        <v>263</v>
      </c>
      <c r="AB1501" t="s">
        <v>70</v>
      </c>
      <c r="AC1501">
        <v>49</v>
      </c>
      <c r="AD1501">
        <v>23</v>
      </c>
      <c r="AE1501">
        <v>72</v>
      </c>
      <c r="AF1501" t="s">
        <v>71</v>
      </c>
      <c r="AG1501" t="s">
        <v>72</v>
      </c>
      <c r="AH1501">
        <v>1.5</v>
      </c>
      <c r="AI1501">
        <v>1</v>
      </c>
      <c r="AJ1501">
        <v>1899</v>
      </c>
      <c r="AK1501">
        <v>1890</v>
      </c>
      <c r="AL1501" t="s">
        <v>173</v>
      </c>
      <c r="AM1501" t="s">
        <v>73</v>
      </c>
      <c r="AN1501">
        <v>1050</v>
      </c>
    </row>
    <row r="1502" spans="1:40" x14ac:dyDescent="0.25">
      <c r="A1502">
        <v>15568000200</v>
      </c>
      <c r="B1502" t="s">
        <v>607</v>
      </c>
      <c r="C1502" t="s">
        <v>38</v>
      </c>
      <c r="D1502" t="s">
        <v>67</v>
      </c>
      <c r="E1502" t="s">
        <v>67</v>
      </c>
      <c r="F1502" t="s">
        <v>599</v>
      </c>
      <c r="G1502" s="1">
        <v>43269</v>
      </c>
      <c r="H1502" s="2">
        <v>44000</v>
      </c>
      <c r="I1502" t="s">
        <v>150</v>
      </c>
      <c r="J1502">
        <v>2018</v>
      </c>
      <c r="K1502">
        <v>2018</v>
      </c>
      <c r="L1502" s="7">
        <v>10788</v>
      </c>
      <c r="M1502">
        <v>543898</v>
      </c>
      <c r="N1502" s="1">
        <v>43276</v>
      </c>
      <c r="O1502" s="1">
        <v>43325</v>
      </c>
      <c r="P1502" s="1">
        <v>43348</v>
      </c>
      <c r="Q1502" s="1" t="s">
        <v>223</v>
      </c>
      <c r="R1502">
        <v>2018</v>
      </c>
      <c r="S1502">
        <v>2019</v>
      </c>
      <c r="T1502" t="s">
        <v>51</v>
      </c>
      <c r="U1502" t="s">
        <v>51</v>
      </c>
      <c r="V1502" t="s">
        <v>119</v>
      </c>
      <c r="W1502" t="s">
        <v>73</v>
      </c>
      <c r="X1502">
        <v>100</v>
      </c>
      <c r="Y1502">
        <v>27</v>
      </c>
      <c r="Z1502">
        <v>72</v>
      </c>
      <c r="AA1502" t="s">
        <v>263</v>
      </c>
      <c r="AB1502" t="s">
        <v>70</v>
      </c>
      <c r="AC1502">
        <v>49</v>
      </c>
      <c r="AD1502">
        <v>23</v>
      </c>
      <c r="AE1502">
        <v>72</v>
      </c>
      <c r="AF1502" t="s">
        <v>71</v>
      </c>
      <c r="AG1502" t="s">
        <v>72</v>
      </c>
      <c r="AH1502">
        <v>1</v>
      </c>
      <c r="AI1502">
        <v>1</v>
      </c>
      <c r="AJ1502">
        <v>1919</v>
      </c>
      <c r="AK1502">
        <v>1910</v>
      </c>
      <c r="AL1502" t="s">
        <v>173</v>
      </c>
      <c r="AM1502" t="s">
        <v>73</v>
      </c>
      <c r="AN1502">
        <v>760</v>
      </c>
    </row>
    <row r="1503" spans="1:40" x14ac:dyDescent="0.25">
      <c r="A1503">
        <v>15568000210</v>
      </c>
      <c r="B1503" t="s">
        <v>608</v>
      </c>
      <c r="C1503" t="s">
        <v>38</v>
      </c>
      <c r="D1503" t="s">
        <v>67</v>
      </c>
      <c r="E1503" t="s">
        <v>67</v>
      </c>
      <c r="F1503" t="s">
        <v>599</v>
      </c>
      <c r="G1503" s="1">
        <v>43269</v>
      </c>
      <c r="H1503" s="2">
        <v>44000</v>
      </c>
      <c r="I1503" t="s">
        <v>150</v>
      </c>
      <c r="J1503">
        <v>2018</v>
      </c>
      <c r="K1503">
        <v>2018</v>
      </c>
      <c r="L1503" s="7">
        <v>10788</v>
      </c>
      <c r="M1503">
        <v>543900</v>
      </c>
      <c r="N1503" s="1">
        <v>43276</v>
      </c>
      <c r="O1503" s="1">
        <v>43325</v>
      </c>
      <c r="P1503" s="1">
        <v>43348</v>
      </c>
      <c r="Q1503" s="1" t="s">
        <v>223</v>
      </c>
      <c r="R1503">
        <v>2018</v>
      </c>
      <c r="S1503">
        <v>2019</v>
      </c>
      <c r="T1503" t="s">
        <v>51</v>
      </c>
      <c r="U1503" t="s">
        <v>51</v>
      </c>
      <c r="V1503" t="s">
        <v>119</v>
      </c>
      <c r="W1503" t="s">
        <v>73</v>
      </c>
      <c r="X1503">
        <v>100</v>
      </c>
      <c r="Y1503">
        <v>27</v>
      </c>
      <c r="Z1503">
        <v>72</v>
      </c>
      <c r="AA1503" t="s">
        <v>263</v>
      </c>
      <c r="AB1503" t="s">
        <v>70</v>
      </c>
      <c r="AC1503">
        <v>49</v>
      </c>
      <c r="AD1503">
        <v>23</v>
      </c>
      <c r="AE1503">
        <v>72</v>
      </c>
      <c r="AF1503" t="s">
        <v>71</v>
      </c>
      <c r="AG1503" t="s">
        <v>72</v>
      </c>
      <c r="AH1503">
        <v>1</v>
      </c>
      <c r="AI1503">
        <v>1</v>
      </c>
      <c r="AJ1503">
        <v>1919</v>
      </c>
      <c r="AK1503">
        <v>1910</v>
      </c>
      <c r="AL1503" t="s">
        <v>173</v>
      </c>
      <c r="AM1503" t="s">
        <v>73</v>
      </c>
      <c r="AN1503">
        <v>800</v>
      </c>
    </row>
    <row r="1504" spans="1:40" x14ac:dyDescent="0.25">
      <c r="A1504">
        <v>15293000360</v>
      </c>
      <c r="B1504" t="s">
        <v>641</v>
      </c>
      <c r="C1504" t="s">
        <v>38</v>
      </c>
      <c r="D1504" t="s">
        <v>67</v>
      </c>
      <c r="E1504" t="s">
        <v>67</v>
      </c>
      <c r="F1504" t="s">
        <v>599</v>
      </c>
      <c r="G1504" s="1">
        <v>43269</v>
      </c>
      <c r="H1504" s="2">
        <v>44000</v>
      </c>
      <c r="I1504" t="s">
        <v>150</v>
      </c>
      <c r="J1504">
        <v>2018</v>
      </c>
      <c r="K1504">
        <v>2018</v>
      </c>
      <c r="L1504" s="7">
        <v>10788</v>
      </c>
      <c r="M1504">
        <v>543924</v>
      </c>
      <c r="N1504" s="1">
        <v>43276</v>
      </c>
      <c r="O1504" s="1">
        <v>43343</v>
      </c>
      <c r="P1504" s="1">
        <v>43368</v>
      </c>
      <c r="Q1504" s="1" t="s">
        <v>223</v>
      </c>
      <c r="R1504">
        <v>2018</v>
      </c>
      <c r="S1504">
        <v>2019</v>
      </c>
      <c r="T1504" t="s">
        <v>51</v>
      </c>
      <c r="U1504" t="s">
        <v>51</v>
      </c>
      <c r="V1504" t="s">
        <v>119</v>
      </c>
      <c r="W1504" t="s">
        <v>73</v>
      </c>
      <c r="X1504">
        <v>100</v>
      </c>
      <c r="Y1504">
        <v>27</v>
      </c>
      <c r="Z1504">
        <v>72</v>
      </c>
      <c r="AA1504" t="s">
        <v>263</v>
      </c>
      <c r="AB1504" t="s">
        <v>70</v>
      </c>
      <c r="AC1504">
        <v>67</v>
      </c>
      <c r="AD1504">
        <v>25</v>
      </c>
      <c r="AE1504">
        <v>92</v>
      </c>
      <c r="AF1504" t="s">
        <v>71</v>
      </c>
      <c r="AG1504" t="s">
        <v>72</v>
      </c>
      <c r="AH1504">
        <v>1</v>
      </c>
      <c r="AI1504">
        <v>1</v>
      </c>
      <c r="AJ1504">
        <v>1959</v>
      </c>
      <c r="AK1504">
        <v>1950</v>
      </c>
      <c r="AL1504" t="s">
        <v>173</v>
      </c>
      <c r="AM1504" t="s">
        <v>73</v>
      </c>
      <c r="AN1504">
        <v>779</v>
      </c>
    </row>
    <row r="1505" spans="1:40" x14ac:dyDescent="0.25">
      <c r="A1505">
        <v>15293000320</v>
      </c>
      <c r="B1505" t="s">
        <v>642</v>
      </c>
      <c r="C1505" t="s">
        <v>38</v>
      </c>
      <c r="D1505" t="s">
        <v>67</v>
      </c>
      <c r="E1505" t="s">
        <v>67</v>
      </c>
      <c r="F1505" t="s">
        <v>599</v>
      </c>
      <c r="G1505" s="1">
        <v>43269</v>
      </c>
      <c r="H1505" s="2">
        <v>44000</v>
      </c>
      <c r="I1505" t="s">
        <v>150</v>
      </c>
      <c r="J1505">
        <v>2018</v>
      </c>
      <c r="K1505">
        <v>2018</v>
      </c>
      <c r="L1505" s="7">
        <v>10788</v>
      </c>
      <c r="M1505">
        <v>543928</v>
      </c>
      <c r="N1505" s="1">
        <v>43276</v>
      </c>
      <c r="O1505" s="1">
        <v>43343</v>
      </c>
      <c r="P1505" s="1">
        <v>43368</v>
      </c>
      <c r="Q1505" s="1" t="s">
        <v>223</v>
      </c>
      <c r="R1505">
        <v>2018</v>
      </c>
      <c r="S1505">
        <v>2019</v>
      </c>
      <c r="T1505" t="s">
        <v>51</v>
      </c>
      <c r="U1505" t="s">
        <v>51</v>
      </c>
      <c r="V1505" t="s">
        <v>119</v>
      </c>
      <c r="W1505" t="s">
        <v>73</v>
      </c>
      <c r="X1505">
        <v>100</v>
      </c>
      <c r="Y1505">
        <v>27</v>
      </c>
      <c r="Z1505">
        <v>72</v>
      </c>
      <c r="AA1505" t="s">
        <v>263</v>
      </c>
      <c r="AB1505" t="s">
        <v>70</v>
      </c>
      <c r="AC1505">
        <v>67</v>
      </c>
      <c r="AD1505">
        <v>25</v>
      </c>
      <c r="AE1505">
        <v>92</v>
      </c>
      <c r="AF1505" t="s">
        <v>71</v>
      </c>
      <c r="AG1505" t="s">
        <v>72</v>
      </c>
      <c r="AH1505">
        <v>1</v>
      </c>
      <c r="AI1505">
        <v>1</v>
      </c>
      <c r="AJ1505">
        <v>1925</v>
      </c>
      <c r="AK1505">
        <v>1920</v>
      </c>
      <c r="AL1505" t="s">
        <v>173</v>
      </c>
      <c r="AM1505" t="s">
        <v>73</v>
      </c>
      <c r="AN1505">
        <v>1103</v>
      </c>
    </row>
    <row r="1506" spans="1:40" x14ac:dyDescent="0.25">
      <c r="A1506">
        <v>15292000230</v>
      </c>
      <c r="B1506" t="s">
        <v>643</v>
      </c>
      <c r="C1506" t="s">
        <v>38</v>
      </c>
      <c r="D1506" t="s">
        <v>67</v>
      </c>
      <c r="E1506" t="s">
        <v>67</v>
      </c>
      <c r="F1506" t="s">
        <v>599</v>
      </c>
      <c r="G1506" s="1">
        <v>43269</v>
      </c>
      <c r="H1506" s="2">
        <v>44000</v>
      </c>
      <c r="I1506" t="s">
        <v>150</v>
      </c>
      <c r="J1506">
        <v>2018</v>
      </c>
      <c r="K1506">
        <v>2018</v>
      </c>
      <c r="L1506" s="7">
        <v>10788</v>
      </c>
      <c r="M1506">
        <v>543910</v>
      </c>
      <c r="N1506" s="1">
        <v>43276</v>
      </c>
      <c r="O1506" s="1">
        <v>43343</v>
      </c>
      <c r="P1506" s="1">
        <v>43368</v>
      </c>
      <c r="Q1506" s="1" t="s">
        <v>223</v>
      </c>
      <c r="R1506">
        <v>2018</v>
      </c>
      <c r="S1506">
        <v>2019</v>
      </c>
      <c r="T1506" t="s">
        <v>51</v>
      </c>
      <c r="U1506" t="s">
        <v>51</v>
      </c>
      <c r="V1506" t="s">
        <v>119</v>
      </c>
      <c r="W1506" t="s">
        <v>73</v>
      </c>
      <c r="X1506">
        <v>100</v>
      </c>
      <c r="Y1506">
        <v>27</v>
      </c>
      <c r="Z1506">
        <v>72</v>
      </c>
      <c r="AA1506" t="s">
        <v>263</v>
      </c>
      <c r="AB1506" t="s">
        <v>70</v>
      </c>
      <c r="AC1506">
        <v>67</v>
      </c>
      <c r="AD1506">
        <v>25</v>
      </c>
      <c r="AE1506">
        <v>92</v>
      </c>
      <c r="AF1506" t="s">
        <v>71</v>
      </c>
      <c r="AG1506" t="s">
        <v>86</v>
      </c>
      <c r="AH1506">
        <v>1</v>
      </c>
      <c r="AI1506">
        <v>1</v>
      </c>
      <c r="AJ1506">
        <v>1920</v>
      </c>
      <c r="AK1506">
        <v>1920</v>
      </c>
      <c r="AL1506" t="s">
        <v>173</v>
      </c>
      <c r="AM1506" t="s">
        <v>73</v>
      </c>
      <c r="AN1506">
        <v>840</v>
      </c>
    </row>
    <row r="1507" spans="1:40" x14ac:dyDescent="0.25">
      <c r="A1507">
        <v>15292000250</v>
      </c>
      <c r="B1507" t="s">
        <v>644</v>
      </c>
      <c r="C1507" t="s">
        <v>38</v>
      </c>
      <c r="D1507" t="s">
        <v>67</v>
      </c>
      <c r="E1507" t="s">
        <v>67</v>
      </c>
      <c r="F1507" t="s">
        <v>599</v>
      </c>
      <c r="G1507" s="1">
        <v>43269</v>
      </c>
      <c r="H1507" s="2">
        <v>44000</v>
      </c>
      <c r="I1507" t="s">
        <v>150</v>
      </c>
      <c r="J1507">
        <v>2018</v>
      </c>
      <c r="K1507">
        <v>2018</v>
      </c>
      <c r="L1507" s="7">
        <v>10788</v>
      </c>
      <c r="M1507">
        <v>543911</v>
      </c>
      <c r="N1507" s="1">
        <v>43276</v>
      </c>
      <c r="O1507" s="1">
        <v>43343</v>
      </c>
      <c r="P1507" s="1">
        <v>43368</v>
      </c>
      <c r="Q1507" s="1" t="s">
        <v>223</v>
      </c>
      <c r="R1507">
        <v>2018</v>
      </c>
      <c r="S1507">
        <v>2019</v>
      </c>
      <c r="T1507" t="s">
        <v>51</v>
      </c>
      <c r="U1507" t="s">
        <v>51</v>
      </c>
      <c r="V1507" t="s">
        <v>119</v>
      </c>
      <c r="W1507" t="s">
        <v>73</v>
      </c>
      <c r="X1507">
        <v>100</v>
      </c>
      <c r="Y1507">
        <v>27</v>
      </c>
      <c r="Z1507">
        <v>72</v>
      </c>
      <c r="AA1507" t="s">
        <v>263</v>
      </c>
      <c r="AB1507" t="s">
        <v>70</v>
      </c>
      <c r="AC1507">
        <v>67</v>
      </c>
      <c r="AD1507">
        <v>25</v>
      </c>
      <c r="AE1507">
        <v>92</v>
      </c>
      <c r="AF1507" t="s">
        <v>71</v>
      </c>
      <c r="AG1507" t="s">
        <v>72</v>
      </c>
      <c r="AH1507">
        <v>1</v>
      </c>
      <c r="AI1507">
        <v>1</v>
      </c>
      <c r="AJ1507">
        <v>1914</v>
      </c>
      <c r="AK1507">
        <v>1910</v>
      </c>
      <c r="AL1507" t="s">
        <v>173</v>
      </c>
      <c r="AM1507" t="s">
        <v>73</v>
      </c>
      <c r="AN1507">
        <v>825</v>
      </c>
    </row>
    <row r="1508" spans="1:40" x14ac:dyDescent="0.25">
      <c r="A1508">
        <v>15531000260</v>
      </c>
      <c r="B1508" t="s">
        <v>645</v>
      </c>
      <c r="C1508" t="s">
        <v>38</v>
      </c>
      <c r="D1508" t="s">
        <v>67</v>
      </c>
      <c r="E1508" t="s">
        <v>67</v>
      </c>
      <c r="F1508" t="s">
        <v>599</v>
      </c>
      <c r="G1508" s="1">
        <v>43269</v>
      </c>
      <c r="H1508" s="2">
        <v>44000</v>
      </c>
      <c r="I1508" t="s">
        <v>150</v>
      </c>
      <c r="J1508">
        <v>2018</v>
      </c>
      <c r="K1508">
        <v>2018</v>
      </c>
      <c r="L1508" s="7">
        <v>10788</v>
      </c>
      <c r="M1508">
        <v>543902</v>
      </c>
      <c r="N1508" s="1">
        <v>43276</v>
      </c>
      <c r="O1508" s="1">
        <v>43343</v>
      </c>
      <c r="P1508" s="1">
        <v>43368</v>
      </c>
      <c r="Q1508" s="1" t="s">
        <v>223</v>
      </c>
      <c r="R1508">
        <v>2018</v>
      </c>
      <c r="S1508">
        <v>2019</v>
      </c>
      <c r="T1508" t="s">
        <v>51</v>
      </c>
      <c r="U1508" t="s">
        <v>51</v>
      </c>
      <c r="V1508" t="s">
        <v>119</v>
      </c>
      <c r="W1508" t="s">
        <v>73</v>
      </c>
      <c r="X1508">
        <v>100</v>
      </c>
      <c r="Y1508">
        <v>27</v>
      </c>
      <c r="Z1508">
        <v>72</v>
      </c>
      <c r="AA1508" t="s">
        <v>263</v>
      </c>
      <c r="AB1508" t="s">
        <v>70</v>
      </c>
      <c r="AC1508">
        <v>67</v>
      </c>
      <c r="AD1508">
        <v>25</v>
      </c>
      <c r="AE1508">
        <v>92</v>
      </c>
      <c r="AF1508" t="s">
        <v>71</v>
      </c>
      <c r="AG1508" t="s">
        <v>72</v>
      </c>
      <c r="AH1508">
        <v>2</v>
      </c>
      <c r="AI1508">
        <v>1</v>
      </c>
      <c r="AJ1508">
        <v>1912</v>
      </c>
      <c r="AK1508">
        <v>1910</v>
      </c>
      <c r="AL1508" t="s">
        <v>173</v>
      </c>
      <c r="AM1508" t="s">
        <v>73</v>
      </c>
      <c r="AN1508">
        <v>1024</v>
      </c>
    </row>
    <row r="1509" spans="1:40" x14ac:dyDescent="0.25">
      <c r="A1509">
        <v>15527000170</v>
      </c>
      <c r="B1509" t="s">
        <v>646</v>
      </c>
      <c r="C1509" t="s">
        <v>38</v>
      </c>
      <c r="D1509" t="s">
        <v>67</v>
      </c>
      <c r="E1509" t="s">
        <v>67</v>
      </c>
      <c r="F1509" t="s">
        <v>599</v>
      </c>
      <c r="G1509" s="1">
        <v>43269</v>
      </c>
      <c r="H1509" s="2">
        <v>44000</v>
      </c>
      <c r="I1509" t="s">
        <v>150</v>
      </c>
      <c r="J1509">
        <v>2018</v>
      </c>
      <c r="K1509">
        <v>2018</v>
      </c>
      <c r="L1509" s="7">
        <v>10788</v>
      </c>
      <c r="M1509">
        <v>543908</v>
      </c>
      <c r="N1509" s="1">
        <v>43276</v>
      </c>
      <c r="O1509" s="1">
        <v>43343</v>
      </c>
      <c r="P1509" s="1">
        <v>43368</v>
      </c>
      <c r="Q1509" s="1" t="s">
        <v>223</v>
      </c>
      <c r="R1509">
        <v>2018</v>
      </c>
      <c r="S1509">
        <v>2019</v>
      </c>
      <c r="T1509" t="s">
        <v>51</v>
      </c>
      <c r="U1509" t="s">
        <v>51</v>
      </c>
      <c r="V1509" t="s">
        <v>119</v>
      </c>
      <c r="W1509" t="s">
        <v>73</v>
      </c>
      <c r="X1509">
        <v>100</v>
      </c>
      <c r="Y1509">
        <v>27</v>
      </c>
      <c r="Z1509">
        <v>72</v>
      </c>
      <c r="AA1509" t="s">
        <v>263</v>
      </c>
      <c r="AB1509" t="s">
        <v>70</v>
      </c>
      <c r="AC1509">
        <v>67</v>
      </c>
      <c r="AD1509">
        <v>25</v>
      </c>
      <c r="AE1509">
        <v>92</v>
      </c>
      <c r="AF1509" t="s">
        <v>71</v>
      </c>
      <c r="AG1509" t="s">
        <v>86</v>
      </c>
      <c r="AH1509">
        <v>1.5</v>
      </c>
      <c r="AI1509">
        <v>1</v>
      </c>
      <c r="AJ1509">
        <v>1924</v>
      </c>
      <c r="AK1509">
        <v>1920</v>
      </c>
      <c r="AL1509" t="s">
        <v>173</v>
      </c>
      <c r="AM1509" t="s">
        <v>73</v>
      </c>
      <c r="AN1509">
        <v>1008</v>
      </c>
    </row>
    <row r="1510" spans="1:40" x14ac:dyDescent="0.25">
      <c r="A1510">
        <v>15291000220</v>
      </c>
      <c r="B1510" t="s">
        <v>652</v>
      </c>
      <c r="C1510" t="s">
        <v>38</v>
      </c>
      <c r="D1510" t="s">
        <v>67</v>
      </c>
      <c r="E1510" t="s">
        <v>67</v>
      </c>
      <c r="F1510" t="s">
        <v>599</v>
      </c>
      <c r="G1510" s="1">
        <v>43269</v>
      </c>
      <c r="H1510" s="2">
        <v>44000</v>
      </c>
      <c r="I1510" t="s">
        <v>150</v>
      </c>
      <c r="J1510">
        <v>2018</v>
      </c>
      <c r="K1510">
        <v>2018</v>
      </c>
      <c r="L1510" s="7">
        <v>10788</v>
      </c>
      <c r="M1510">
        <v>543901</v>
      </c>
      <c r="N1510" s="1">
        <v>43276</v>
      </c>
      <c r="O1510" s="1">
        <v>43343</v>
      </c>
      <c r="P1510" s="1">
        <v>43374</v>
      </c>
      <c r="Q1510" s="1" t="s">
        <v>244</v>
      </c>
      <c r="R1510">
        <v>2018</v>
      </c>
      <c r="S1510">
        <v>2019</v>
      </c>
      <c r="T1510" t="s">
        <v>51</v>
      </c>
      <c r="U1510" t="s">
        <v>51</v>
      </c>
      <c r="V1510" t="s">
        <v>119</v>
      </c>
      <c r="W1510" t="s">
        <v>73</v>
      </c>
      <c r="X1510">
        <v>100</v>
      </c>
      <c r="Y1510">
        <v>27</v>
      </c>
      <c r="Z1510">
        <v>72</v>
      </c>
      <c r="AA1510" t="s">
        <v>263</v>
      </c>
      <c r="AB1510" t="s">
        <v>70</v>
      </c>
      <c r="AC1510">
        <v>67</v>
      </c>
      <c r="AD1510">
        <v>31</v>
      </c>
      <c r="AE1510">
        <v>98</v>
      </c>
      <c r="AF1510" t="s">
        <v>71</v>
      </c>
      <c r="AG1510" t="s">
        <v>72</v>
      </c>
      <c r="AH1510">
        <v>2</v>
      </c>
      <c r="AI1510">
        <v>1</v>
      </c>
      <c r="AJ1510">
        <v>1905</v>
      </c>
      <c r="AK1510">
        <v>1900</v>
      </c>
      <c r="AL1510" t="s">
        <v>173</v>
      </c>
      <c r="AM1510" t="s">
        <v>73</v>
      </c>
      <c r="AN1510">
        <v>1470</v>
      </c>
    </row>
    <row r="1511" spans="1:40" x14ac:dyDescent="0.25">
      <c r="A1511">
        <v>15139000080</v>
      </c>
      <c r="B1511" t="s">
        <v>653</v>
      </c>
      <c r="C1511" t="s">
        <v>38</v>
      </c>
      <c r="D1511" t="s">
        <v>67</v>
      </c>
      <c r="E1511" t="s">
        <v>67</v>
      </c>
      <c r="F1511" t="s">
        <v>599</v>
      </c>
      <c r="G1511" s="1">
        <v>43269</v>
      </c>
      <c r="H1511" s="2">
        <v>44000</v>
      </c>
      <c r="I1511" t="s">
        <v>150</v>
      </c>
      <c r="J1511">
        <v>2018</v>
      </c>
      <c r="K1511">
        <v>2018</v>
      </c>
      <c r="L1511" s="7">
        <v>10788</v>
      </c>
      <c r="M1511">
        <v>543922</v>
      </c>
      <c r="N1511" s="1">
        <v>43276</v>
      </c>
      <c r="O1511" s="1">
        <v>43343</v>
      </c>
      <c r="P1511" s="1">
        <v>43376</v>
      </c>
      <c r="Q1511" s="1" t="s">
        <v>244</v>
      </c>
      <c r="R1511">
        <v>2018</v>
      </c>
      <c r="S1511">
        <v>2019</v>
      </c>
      <c r="T1511" t="s">
        <v>51</v>
      </c>
      <c r="U1511" t="s">
        <v>51</v>
      </c>
      <c r="V1511" t="s">
        <v>119</v>
      </c>
      <c r="W1511" t="s">
        <v>73</v>
      </c>
      <c r="X1511">
        <v>100</v>
      </c>
      <c r="Y1511">
        <v>27</v>
      </c>
      <c r="Z1511">
        <v>72</v>
      </c>
      <c r="AA1511" t="s">
        <v>263</v>
      </c>
      <c r="AB1511" t="s">
        <v>70</v>
      </c>
      <c r="AC1511">
        <v>67</v>
      </c>
      <c r="AD1511">
        <v>33</v>
      </c>
      <c r="AE1511">
        <v>100</v>
      </c>
      <c r="AF1511" t="s">
        <v>71</v>
      </c>
      <c r="AG1511" t="s">
        <v>72</v>
      </c>
      <c r="AH1511">
        <v>1</v>
      </c>
      <c r="AI1511">
        <v>1</v>
      </c>
      <c r="AJ1511">
        <v>1921</v>
      </c>
      <c r="AK1511">
        <v>1920</v>
      </c>
      <c r="AL1511" t="s">
        <v>173</v>
      </c>
      <c r="AM1511" t="s">
        <v>73</v>
      </c>
      <c r="AN1511">
        <v>957</v>
      </c>
    </row>
    <row r="1512" spans="1:40" x14ac:dyDescent="0.25">
      <c r="A1512">
        <v>15569000210</v>
      </c>
      <c r="B1512" t="s">
        <v>655</v>
      </c>
      <c r="C1512" t="s">
        <v>38</v>
      </c>
      <c r="D1512" t="s">
        <v>67</v>
      </c>
      <c r="E1512" t="s">
        <v>67</v>
      </c>
      <c r="F1512" t="s">
        <v>599</v>
      </c>
      <c r="G1512" s="1">
        <v>43269</v>
      </c>
      <c r="H1512" s="2">
        <v>44000</v>
      </c>
      <c r="I1512" t="s">
        <v>150</v>
      </c>
      <c r="J1512">
        <v>2018</v>
      </c>
      <c r="K1512">
        <v>2018</v>
      </c>
      <c r="L1512" s="7">
        <v>10788</v>
      </c>
      <c r="M1512">
        <v>543923</v>
      </c>
      <c r="N1512" s="1">
        <v>43276</v>
      </c>
      <c r="O1512" s="1">
        <v>43343</v>
      </c>
      <c r="P1512" s="1">
        <v>43378</v>
      </c>
      <c r="Q1512" s="1" t="s">
        <v>244</v>
      </c>
      <c r="R1512">
        <v>2018</v>
      </c>
      <c r="S1512">
        <v>2019</v>
      </c>
      <c r="T1512" t="s">
        <v>51</v>
      </c>
      <c r="U1512" t="s">
        <v>51</v>
      </c>
      <c r="V1512" t="s">
        <v>119</v>
      </c>
      <c r="W1512" t="s">
        <v>73</v>
      </c>
      <c r="X1512">
        <v>100</v>
      </c>
      <c r="Y1512">
        <v>27</v>
      </c>
      <c r="Z1512">
        <v>72</v>
      </c>
      <c r="AA1512" t="s">
        <v>263</v>
      </c>
      <c r="AB1512" t="s">
        <v>70</v>
      </c>
      <c r="AC1512">
        <v>67</v>
      </c>
      <c r="AD1512">
        <v>35</v>
      </c>
      <c r="AE1512">
        <v>102</v>
      </c>
      <c r="AF1512" t="s">
        <v>71</v>
      </c>
      <c r="AG1512" t="s">
        <v>72</v>
      </c>
      <c r="AH1512">
        <v>1.5</v>
      </c>
      <c r="AI1512">
        <v>1</v>
      </c>
      <c r="AJ1512">
        <v>1925</v>
      </c>
      <c r="AK1512">
        <v>1920</v>
      </c>
      <c r="AL1512" t="s">
        <v>73</v>
      </c>
      <c r="AM1512" t="s">
        <v>73</v>
      </c>
      <c r="AN1512">
        <v>1152</v>
      </c>
    </row>
    <row r="1513" spans="1:40" x14ac:dyDescent="0.25">
      <c r="A1513">
        <v>15232000370</v>
      </c>
      <c r="B1513" t="s">
        <v>664</v>
      </c>
      <c r="C1513" t="s">
        <v>38</v>
      </c>
      <c r="D1513" t="s">
        <v>67</v>
      </c>
      <c r="E1513" t="s">
        <v>67</v>
      </c>
      <c r="F1513" t="s">
        <v>599</v>
      </c>
      <c r="G1513" s="1">
        <v>43269</v>
      </c>
      <c r="H1513" s="2">
        <v>44000</v>
      </c>
      <c r="I1513" t="s">
        <v>150</v>
      </c>
      <c r="J1513">
        <v>2018</v>
      </c>
      <c r="K1513">
        <v>2018</v>
      </c>
      <c r="L1513" s="7">
        <v>10788</v>
      </c>
      <c r="M1513">
        <v>543912</v>
      </c>
      <c r="N1513" s="1">
        <v>43276</v>
      </c>
      <c r="O1513" s="1">
        <v>43343</v>
      </c>
      <c r="P1513" s="1">
        <v>43382</v>
      </c>
      <c r="Q1513" s="1" t="s">
        <v>244</v>
      </c>
      <c r="R1513">
        <v>2018</v>
      </c>
      <c r="S1513">
        <v>2019</v>
      </c>
      <c r="T1513" t="s">
        <v>51</v>
      </c>
      <c r="U1513" t="s">
        <v>51</v>
      </c>
      <c r="V1513" t="s">
        <v>119</v>
      </c>
      <c r="W1513" t="s">
        <v>73</v>
      </c>
      <c r="X1513">
        <v>100</v>
      </c>
      <c r="Y1513">
        <v>27</v>
      </c>
      <c r="Z1513">
        <v>72</v>
      </c>
      <c r="AA1513" t="s">
        <v>263</v>
      </c>
      <c r="AB1513" t="s">
        <v>70</v>
      </c>
      <c r="AC1513">
        <v>67</v>
      </c>
      <c r="AD1513">
        <v>39</v>
      </c>
      <c r="AE1513">
        <v>106</v>
      </c>
      <c r="AF1513" t="s">
        <v>71</v>
      </c>
      <c r="AG1513" t="s">
        <v>72</v>
      </c>
      <c r="AH1513">
        <v>1</v>
      </c>
      <c r="AI1513">
        <v>1</v>
      </c>
      <c r="AJ1513">
        <v>1924</v>
      </c>
      <c r="AK1513">
        <v>1920</v>
      </c>
      <c r="AL1513" t="s">
        <v>73</v>
      </c>
      <c r="AM1513" t="s">
        <v>73</v>
      </c>
      <c r="AN1513">
        <v>912</v>
      </c>
    </row>
    <row r="1514" spans="1:40" x14ac:dyDescent="0.25">
      <c r="A1514">
        <v>15527000100</v>
      </c>
      <c r="B1514" t="s">
        <v>666</v>
      </c>
      <c r="C1514" t="s">
        <v>38</v>
      </c>
      <c r="D1514" t="s">
        <v>67</v>
      </c>
      <c r="E1514" t="s">
        <v>67</v>
      </c>
      <c r="F1514" t="s">
        <v>599</v>
      </c>
      <c r="G1514" s="1">
        <v>43269</v>
      </c>
      <c r="H1514" s="2">
        <v>44000</v>
      </c>
      <c r="I1514" t="s">
        <v>150</v>
      </c>
      <c r="J1514">
        <v>2018</v>
      </c>
      <c r="K1514">
        <v>2018</v>
      </c>
      <c r="L1514" s="7">
        <v>10788</v>
      </c>
      <c r="M1514">
        <v>543906</v>
      </c>
      <c r="N1514" s="1">
        <v>43276</v>
      </c>
      <c r="O1514" s="1">
        <v>43343</v>
      </c>
      <c r="P1514" s="1">
        <v>43383</v>
      </c>
      <c r="Q1514" s="1" t="s">
        <v>244</v>
      </c>
      <c r="R1514">
        <v>2018</v>
      </c>
      <c r="S1514">
        <v>2019</v>
      </c>
      <c r="T1514" t="s">
        <v>51</v>
      </c>
      <c r="U1514" t="s">
        <v>51</v>
      </c>
      <c r="V1514" t="s">
        <v>119</v>
      </c>
      <c r="W1514" t="s">
        <v>73</v>
      </c>
      <c r="X1514">
        <v>100</v>
      </c>
      <c r="Y1514">
        <v>27</v>
      </c>
      <c r="Z1514">
        <v>72</v>
      </c>
      <c r="AA1514" t="s">
        <v>263</v>
      </c>
      <c r="AB1514" t="s">
        <v>70</v>
      </c>
      <c r="AC1514">
        <v>67</v>
      </c>
      <c r="AD1514">
        <v>40</v>
      </c>
      <c r="AE1514">
        <v>107</v>
      </c>
      <c r="AF1514" t="s">
        <v>71</v>
      </c>
      <c r="AG1514" t="s">
        <v>86</v>
      </c>
      <c r="AH1514">
        <v>1</v>
      </c>
      <c r="AI1514">
        <v>1</v>
      </c>
      <c r="AJ1514">
        <v>1911</v>
      </c>
      <c r="AK1514">
        <v>1910</v>
      </c>
      <c r="AL1514" t="s">
        <v>173</v>
      </c>
      <c r="AM1514" t="s">
        <v>73</v>
      </c>
      <c r="AN1514">
        <v>765</v>
      </c>
    </row>
    <row r="1515" spans="1:40" x14ac:dyDescent="0.25">
      <c r="A1515">
        <v>15394000100</v>
      </c>
      <c r="B1515" t="s">
        <v>679</v>
      </c>
      <c r="C1515" t="s">
        <v>38</v>
      </c>
      <c r="D1515" t="s">
        <v>67</v>
      </c>
      <c r="E1515" t="s">
        <v>67</v>
      </c>
      <c r="F1515" t="s">
        <v>599</v>
      </c>
      <c r="G1515" s="1">
        <v>43269</v>
      </c>
      <c r="H1515" s="2">
        <v>44000</v>
      </c>
      <c r="I1515" t="s">
        <v>150</v>
      </c>
      <c r="J1515">
        <v>2018</v>
      </c>
      <c r="K1515">
        <v>2018</v>
      </c>
      <c r="L1515" s="7">
        <v>10788</v>
      </c>
      <c r="M1515">
        <v>543946</v>
      </c>
      <c r="N1515" s="1">
        <v>43276</v>
      </c>
      <c r="O1515" s="1">
        <v>43382</v>
      </c>
      <c r="P1515" s="1">
        <v>43390</v>
      </c>
      <c r="Q1515" s="1" t="s">
        <v>244</v>
      </c>
      <c r="R1515">
        <v>2018</v>
      </c>
      <c r="S1515">
        <v>2019</v>
      </c>
      <c r="T1515" t="s">
        <v>51</v>
      </c>
      <c r="U1515" t="s">
        <v>51</v>
      </c>
      <c r="V1515" t="s">
        <v>119</v>
      </c>
      <c r="W1515" t="s">
        <v>73</v>
      </c>
      <c r="X1515">
        <v>100</v>
      </c>
      <c r="Y1515">
        <v>27</v>
      </c>
      <c r="Z1515">
        <v>72</v>
      </c>
      <c r="AA1515" t="s">
        <v>263</v>
      </c>
      <c r="AB1515" t="s">
        <v>70</v>
      </c>
      <c r="AC1515">
        <v>106</v>
      </c>
      <c r="AD1515">
        <v>8</v>
      </c>
      <c r="AE1515">
        <v>114</v>
      </c>
      <c r="AF1515" t="s">
        <v>71</v>
      </c>
      <c r="AG1515" t="s">
        <v>72</v>
      </c>
      <c r="AH1515">
        <v>1</v>
      </c>
      <c r="AI1515">
        <v>1</v>
      </c>
      <c r="AJ1515">
        <v>1912</v>
      </c>
      <c r="AK1515">
        <v>1910</v>
      </c>
      <c r="AL1515" t="s">
        <v>173</v>
      </c>
      <c r="AM1515" t="s">
        <v>73</v>
      </c>
      <c r="AN1515">
        <v>797</v>
      </c>
    </row>
    <row r="1516" spans="1:40" x14ac:dyDescent="0.25">
      <c r="A1516">
        <v>15394000080</v>
      </c>
      <c r="B1516" t="s">
        <v>692</v>
      </c>
      <c r="C1516" t="s">
        <v>38</v>
      </c>
      <c r="D1516" t="s">
        <v>67</v>
      </c>
      <c r="E1516" t="s">
        <v>67</v>
      </c>
      <c r="F1516" t="s">
        <v>599</v>
      </c>
      <c r="G1516" s="1">
        <v>43269</v>
      </c>
      <c r="H1516" s="2">
        <v>44000</v>
      </c>
      <c r="I1516" t="s">
        <v>150</v>
      </c>
      <c r="J1516">
        <v>2018</v>
      </c>
      <c r="K1516">
        <v>2018</v>
      </c>
      <c r="L1516" s="7">
        <v>10788</v>
      </c>
      <c r="M1516">
        <v>543942</v>
      </c>
      <c r="N1516" s="1">
        <v>43276</v>
      </c>
      <c r="O1516" s="1">
        <v>43382</v>
      </c>
      <c r="P1516" s="1">
        <v>43395</v>
      </c>
      <c r="Q1516" s="1" t="s">
        <v>244</v>
      </c>
      <c r="R1516">
        <v>2018</v>
      </c>
      <c r="S1516">
        <v>2019</v>
      </c>
      <c r="T1516" t="s">
        <v>51</v>
      </c>
      <c r="U1516" t="s">
        <v>51</v>
      </c>
      <c r="V1516" t="s">
        <v>119</v>
      </c>
      <c r="W1516" t="s">
        <v>73</v>
      </c>
      <c r="X1516">
        <v>100</v>
      </c>
      <c r="Y1516">
        <v>27</v>
      </c>
      <c r="Z1516">
        <v>72</v>
      </c>
      <c r="AA1516" t="s">
        <v>263</v>
      </c>
      <c r="AB1516" t="s">
        <v>70</v>
      </c>
      <c r="AC1516">
        <v>106</v>
      </c>
      <c r="AD1516">
        <v>13</v>
      </c>
      <c r="AE1516">
        <v>119</v>
      </c>
      <c r="AF1516" t="s">
        <v>71</v>
      </c>
      <c r="AG1516" t="s">
        <v>86</v>
      </c>
      <c r="AH1516">
        <v>1</v>
      </c>
      <c r="AI1516">
        <v>1</v>
      </c>
      <c r="AJ1516">
        <v>1926</v>
      </c>
      <c r="AK1516">
        <v>1920</v>
      </c>
      <c r="AL1516" t="s">
        <v>173</v>
      </c>
      <c r="AM1516" t="s">
        <v>73</v>
      </c>
      <c r="AN1516">
        <v>738</v>
      </c>
    </row>
    <row r="1517" spans="1:40" x14ac:dyDescent="0.25">
      <c r="A1517">
        <v>15394000090</v>
      </c>
      <c r="B1517" t="s">
        <v>693</v>
      </c>
      <c r="C1517" t="s">
        <v>38</v>
      </c>
      <c r="D1517" t="s">
        <v>67</v>
      </c>
      <c r="E1517" t="s">
        <v>67</v>
      </c>
      <c r="F1517" t="s">
        <v>599</v>
      </c>
      <c r="G1517" s="1">
        <v>43269</v>
      </c>
      <c r="H1517" s="2">
        <v>44000</v>
      </c>
      <c r="I1517" t="s">
        <v>150</v>
      </c>
      <c r="J1517">
        <v>2018</v>
      </c>
      <c r="K1517">
        <v>2018</v>
      </c>
      <c r="L1517" s="7">
        <v>10788</v>
      </c>
      <c r="M1517">
        <v>543945</v>
      </c>
      <c r="N1517" s="1">
        <v>43276</v>
      </c>
      <c r="O1517" s="1">
        <v>43382</v>
      </c>
      <c r="P1517" s="1">
        <v>43395</v>
      </c>
      <c r="Q1517" s="1" t="s">
        <v>244</v>
      </c>
      <c r="R1517">
        <v>2018</v>
      </c>
      <c r="S1517">
        <v>2019</v>
      </c>
      <c r="T1517" t="s">
        <v>51</v>
      </c>
      <c r="U1517" t="s">
        <v>51</v>
      </c>
      <c r="V1517" t="s">
        <v>119</v>
      </c>
      <c r="W1517" t="s">
        <v>73</v>
      </c>
      <c r="X1517">
        <v>100</v>
      </c>
      <c r="Y1517">
        <v>27</v>
      </c>
      <c r="Z1517">
        <v>72</v>
      </c>
      <c r="AA1517" t="s">
        <v>263</v>
      </c>
      <c r="AB1517" t="s">
        <v>70</v>
      </c>
      <c r="AC1517">
        <v>106</v>
      </c>
      <c r="AD1517">
        <v>13</v>
      </c>
      <c r="AE1517">
        <v>119</v>
      </c>
      <c r="AF1517" t="s">
        <v>71</v>
      </c>
      <c r="AG1517" t="s">
        <v>72</v>
      </c>
      <c r="AH1517">
        <v>1</v>
      </c>
      <c r="AI1517">
        <v>1</v>
      </c>
      <c r="AJ1517">
        <v>1924</v>
      </c>
      <c r="AK1517">
        <v>1920</v>
      </c>
      <c r="AL1517" t="s">
        <v>173</v>
      </c>
      <c r="AM1517" t="s">
        <v>73</v>
      </c>
      <c r="AN1517">
        <v>480</v>
      </c>
    </row>
    <row r="1518" spans="1:40" x14ac:dyDescent="0.25">
      <c r="A1518">
        <v>15394000110</v>
      </c>
      <c r="B1518" t="s">
        <v>694</v>
      </c>
      <c r="C1518" t="s">
        <v>38</v>
      </c>
      <c r="D1518" t="s">
        <v>67</v>
      </c>
      <c r="E1518" t="s">
        <v>67</v>
      </c>
      <c r="F1518" t="s">
        <v>599</v>
      </c>
      <c r="G1518" s="1">
        <v>43269</v>
      </c>
      <c r="H1518" s="2">
        <v>44000</v>
      </c>
      <c r="I1518" t="s">
        <v>150</v>
      </c>
      <c r="J1518">
        <v>2018</v>
      </c>
      <c r="K1518">
        <v>2018</v>
      </c>
      <c r="L1518" s="7">
        <v>10788</v>
      </c>
      <c r="M1518">
        <v>543947</v>
      </c>
      <c r="N1518" s="1">
        <v>43276</v>
      </c>
      <c r="O1518" s="1">
        <v>43382</v>
      </c>
      <c r="P1518" s="1">
        <v>43395</v>
      </c>
      <c r="Q1518" s="1" t="s">
        <v>244</v>
      </c>
      <c r="R1518">
        <v>2018</v>
      </c>
      <c r="S1518">
        <v>2019</v>
      </c>
      <c r="T1518" t="s">
        <v>51</v>
      </c>
      <c r="U1518" t="s">
        <v>51</v>
      </c>
      <c r="V1518" t="s">
        <v>119</v>
      </c>
      <c r="W1518" t="s">
        <v>73</v>
      </c>
      <c r="X1518">
        <v>100</v>
      </c>
      <c r="Y1518">
        <v>27</v>
      </c>
      <c r="Z1518">
        <v>72</v>
      </c>
      <c r="AA1518" t="s">
        <v>263</v>
      </c>
      <c r="AB1518" t="s">
        <v>70</v>
      </c>
      <c r="AC1518">
        <v>106</v>
      </c>
      <c r="AD1518">
        <v>13</v>
      </c>
      <c r="AE1518">
        <v>119</v>
      </c>
      <c r="AF1518" t="s">
        <v>71</v>
      </c>
      <c r="AG1518" t="s">
        <v>72</v>
      </c>
      <c r="AH1518">
        <v>1</v>
      </c>
      <c r="AI1518">
        <v>1</v>
      </c>
      <c r="AJ1518">
        <v>1960</v>
      </c>
      <c r="AK1518">
        <v>1960</v>
      </c>
      <c r="AL1518" t="s">
        <v>173</v>
      </c>
      <c r="AM1518" t="s">
        <v>73</v>
      </c>
      <c r="AN1518">
        <v>1254</v>
      </c>
    </row>
    <row r="1519" spans="1:40" x14ac:dyDescent="0.25">
      <c r="A1519">
        <v>15394000180</v>
      </c>
      <c r="B1519" t="s">
        <v>697</v>
      </c>
      <c r="C1519" t="s">
        <v>38</v>
      </c>
      <c r="D1519" t="s">
        <v>67</v>
      </c>
      <c r="E1519" t="s">
        <v>67</v>
      </c>
      <c r="F1519" t="s">
        <v>599</v>
      </c>
      <c r="G1519" s="1">
        <v>43269</v>
      </c>
      <c r="H1519" s="2">
        <v>44000</v>
      </c>
      <c r="I1519" t="s">
        <v>150</v>
      </c>
      <c r="J1519">
        <v>2018</v>
      </c>
      <c r="K1519">
        <v>2018</v>
      </c>
      <c r="L1519" s="7">
        <v>10788</v>
      </c>
      <c r="M1519">
        <v>543948</v>
      </c>
      <c r="N1519" s="1">
        <v>43276</v>
      </c>
      <c r="O1519" s="1">
        <v>43382</v>
      </c>
      <c r="P1519" s="1">
        <v>43397</v>
      </c>
      <c r="Q1519" s="1" t="s">
        <v>244</v>
      </c>
      <c r="R1519">
        <v>2018</v>
      </c>
      <c r="S1519">
        <v>2019</v>
      </c>
      <c r="T1519" t="s">
        <v>51</v>
      </c>
      <c r="U1519" t="s">
        <v>51</v>
      </c>
      <c r="V1519" t="s">
        <v>119</v>
      </c>
      <c r="W1519" t="s">
        <v>73</v>
      </c>
      <c r="X1519">
        <v>100</v>
      </c>
      <c r="Y1519">
        <v>27</v>
      </c>
      <c r="Z1519">
        <v>72</v>
      </c>
      <c r="AA1519" t="s">
        <v>263</v>
      </c>
      <c r="AB1519" t="s">
        <v>70</v>
      </c>
      <c r="AC1519">
        <v>106</v>
      </c>
      <c r="AD1519">
        <v>15</v>
      </c>
      <c r="AE1519">
        <v>121</v>
      </c>
      <c r="AF1519" t="s">
        <v>71</v>
      </c>
      <c r="AG1519" t="s">
        <v>86</v>
      </c>
      <c r="AH1519">
        <v>1</v>
      </c>
      <c r="AI1519">
        <v>1</v>
      </c>
      <c r="AJ1519">
        <v>1924</v>
      </c>
      <c r="AK1519">
        <v>1920</v>
      </c>
      <c r="AL1519" t="s">
        <v>173</v>
      </c>
      <c r="AM1519" t="s">
        <v>73</v>
      </c>
      <c r="AN1519">
        <v>980</v>
      </c>
    </row>
    <row r="1520" spans="1:40" x14ac:dyDescent="0.25">
      <c r="A1520">
        <v>15123000370</v>
      </c>
      <c r="B1520" t="s">
        <v>698</v>
      </c>
      <c r="C1520" t="s">
        <v>38</v>
      </c>
      <c r="D1520" t="s">
        <v>67</v>
      </c>
      <c r="E1520" t="s">
        <v>67</v>
      </c>
      <c r="F1520" t="s">
        <v>599</v>
      </c>
      <c r="G1520" s="1">
        <v>43269</v>
      </c>
      <c r="H1520" s="2">
        <v>44000</v>
      </c>
      <c r="I1520" t="s">
        <v>150</v>
      </c>
      <c r="J1520">
        <v>2018</v>
      </c>
      <c r="K1520">
        <v>2018</v>
      </c>
      <c r="L1520" s="7">
        <v>10788</v>
      </c>
      <c r="M1520">
        <v>543949</v>
      </c>
      <c r="N1520" s="1">
        <v>43277</v>
      </c>
      <c r="O1520" s="1">
        <v>43388</v>
      </c>
      <c r="P1520" s="1">
        <v>43397</v>
      </c>
      <c r="Q1520" s="1" t="s">
        <v>244</v>
      </c>
      <c r="R1520">
        <v>2018</v>
      </c>
      <c r="S1520">
        <v>2019</v>
      </c>
      <c r="T1520" t="s">
        <v>51</v>
      </c>
      <c r="U1520" t="s">
        <v>51</v>
      </c>
      <c r="V1520" t="s">
        <v>119</v>
      </c>
      <c r="W1520" t="s">
        <v>73</v>
      </c>
      <c r="X1520">
        <v>100</v>
      </c>
      <c r="Y1520">
        <v>27</v>
      </c>
      <c r="Z1520">
        <v>72</v>
      </c>
      <c r="AA1520" t="s">
        <v>263</v>
      </c>
      <c r="AB1520" t="s">
        <v>70</v>
      </c>
      <c r="AC1520">
        <v>111</v>
      </c>
      <c r="AD1520">
        <v>9</v>
      </c>
      <c r="AE1520">
        <v>120</v>
      </c>
      <c r="AF1520" t="s">
        <v>71</v>
      </c>
      <c r="AG1520" t="s">
        <v>72</v>
      </c>
      <c r="AH1520">
        <v>1</v>
      </c>
      <c r="AI1520">
        <v>1</v>
      </c>
      <c r="AJ1520">
        <v>1909</v>
      </c>
      <c r="AK1520">
        <v>1900</v>
      </c>
      <c r="AL1520" t="s">
        <v>173</v>
      </c>
      <c r="AM1520" t="s">
        <v>73</v>
      </c>
      <c r="AN1520">
        <v>777</v>
      </c>
    </row>
    <row r="1521" spans="1:40" x14ac:dyDescent="0.25">
      <c r="A1521">
        <v>15123000360</v>
      </c>
      <c r="B1521" t="s">
        <v>699</v>
      </c>
      <c r="C1521" t="s">
        <v>38</v>
      </c>
      <c r="D1521" t="s">
        <v>67</v>
      </c>
      <c r="E1521" t="s">
        <v>67</v>
      </c>
      <c r="F1521" t="s">
        <v>599</v>
      </c>
      <c r="G1521" s="1">
        <v>43269</v>
      </c>
      <c r="H1521" s="2">
        <v>44000</v>
      </c>
      <c r="I1521" t="s">
        <v>150</v>
      </c>
      <c r="J1521">
        <v>2018</v>
      </c>
      <c r="K1521">
        <v>2018</v>
      </c>
      <c r="L1521" s="7">
        <v>10788</v>
      </c>
      <c r="M1521">
        <v>543950</v>
      </c>
      <c r="N1521" s="1">
        <v>43277</v>
      </c>
      <c r="O1521" s="1">
        <v>43382</v>
      </c>
      <c r="P1521" s="1">
        <v>43397</v>
      </c>
      <c r="Q1521" s="1" t="s">
        <v>244</v>
      </c>
      <c r="R1521">
        <v>2018</v>
      </c>
      <c r="S1521">
        <v>2019</v>
      </c>
      <c r="T1521" t="s">
        <v>51</v>
      </c>
      <c r="U1521" t="s">
        <v>51</v>
      </c>
      <c r="V1521" t="s">
        <v>119</v>
      </c>
      <c r="W1521" t="s">
        <v>73</v>
      </c>
      <c r="X1521">
        <v>100</v>
      </c>
      <c r="Y1521">
        <v>27</v>
      </c>
      <c r="Z1521">
        <v>72</v>
      </c>
      <c r="AA1521" t="s">
        <v>263</v>
      </c>
      <c r="AB1521" t="s">
        <v>70</v>
      </c>
      <c r="AC1521">
        <v>105</v>
      </c>
      <c r="AD1521">
        <v>15</v>
      </c>
      <c r="AE1521">
        <v>120</v>
      </c>
      <c r="AF1521" t="s">
        <v>71</v>
      </c>
      <c r="AG1521" t="s">
        <v>72</v>
      </c>
      <c r="AH1521">
        <v>1.5</v>
      </c>
      <c r="AI1521">
        <v>1</v>
      </c>
      <c r="AJ1521">
        <v>1929</v>
      </c>
      <c r="AK1521">
        <v>1920</v>
      </c>
      <c r="AL1521" t="s">
        <v>173</v>
      </c>
      <c r="AM1521" t="s">
        <v>73</v>
      </c>
      <c r="AN1521">
        <v>1419</v>
      </c>
    </row>
    <row r="1522" spans="1:40" x14ac:dyDescent="0.25">
      <c r="A1522">
        <v>15127000360</v>
      </c>
      <c r="B1522" t="s">
        <v>700</v>
      </c>
      <c r="C1522" t="s">
        <v>38</v>
      </c>
      <c r="D1522" t="s">
        <v>67</v>
      </c>
      <c r="E1522" t="s">
        <v>67</v>
      </c>
      <c r="F1522" t="s">
        <v>599</v>
      </c>
      <c r="G1522" s="1">
        <v>43269</v>
      </c>
      <c r="H1522" s="2">
        <v>44000</v>
      </c>
      <c r="I1522" t="s">
        <v>150</v>
      </c>
      <c r="J1522">
        <v>2018</v>
      </c>
      <c r="K1522">
        <v>2018</v>
      </c>
      <c r="L1522" s="7">
        <v>10788</v>
      </c>
      <c r="M1522">
        <v>543952</v>
      </c>
      <c r="N1522" s="1">
        <v>43277</v>
      </c>
      <c r="O1522" s="1">
        <v>43382</v>
      </c>
      <c r="P1522" s="1">
        <v>43397</v>
      </c>
      <c r="Q1522" s="1" t="s">
        <v>244</v>
      </c>
      <c r="R1522">
        <v>2018</v>
      </c>
      <c r="S1522">
        <v>2019</v>
      </c>
      <c r="T1522" t="s">
        <v>51</v>
      </c>
      <c r="U1522" t="s">
        <v>51</v>
      </c>
      <c r="V1522" t="s">
        <v>119</v>
      </c>
      <c r="W1522" t="s">
        <v>73</v>
      </c>
      <c r="X1522">
        <v>100</v>
      </c>
      <c r="Y1522">
        <v>27</v>
      </c>
      <c r="Z1522">
        <v>72</v>
      </c>
      <c r="AA1522" t="s">
        <v>263</v>
      </c>
      <c r="AB1522" t="s">
        <v>70</v>
      </c>
      <c r="AC1522">
        <v>105</v>
      </c>
      <c r="AD1522">
        <v>15</v>
      </c>
      <c r="AE1522">
        <v>120</v>
      </c>
      <c r="AF1522" t="s">
        <v>71</v>
      </c>
      <c r="AG1522" t="s">
        <v>72</v>
      </c>
      <c r="AH1522">
        <v>1</v>
      </c>
      <c r="AI1522">
        <v>1</v>
      </c>
      <c r="AJ1522">
        <v>1906</v>
      </c>
      <c r="AK1522">
        <v>1900</v>
      </c>
      <c r="AL1522" t="s">
        <v>73</v>
      </c>
      <c r="AM1522" t="s">
        <v>73</v>
      </c>
      <c r="AN1522">
        <v>1056</v>
      </c>
    </row>
    <row r="1523" spans="1:40" x14ac:dyDescent="0.25">
      <c r="A1523">
        <v>15531000140</v>
      </c>
      <c r="B1523" t="s">
        <v>712</v>
      </c>
      <c r="C1523" t="s">
        <v>38</v>
      </c>
      <c r="D1523" t="s">
        <v>67</v>
      </c>
      <c r="E1523" t="s">
        <v>67</v>
      </c>
      <c r="F1523" t="s">
        <v>599</v>
      </c>
      <c r="G1523" s="1">
        <v>43269</v>
      </c>
      <c r="H1523" s="2">
        <v>44000</v>
      </c>
      <c r="I1523" t="s">
        <v>150</v>
      </c>
      <c r="J1523">
        <v>2018</v>
      </c>
      <c r="K1523">
        <v>2018</v>
      </c>
      <c r="L1523" s="7">
        <v>10788</v>
      </c>
      <c r="M1523">
        <v>543929</v>
      </c>
      <c r="N1523" s="1">
        <v>43276</v>
      </c>
      <c r="O1523" s="1">
        <v>43382</v>
      </c>
      <c r="P1523" s="1">
        <v>43403</v>
      </c>
      <c r="Q1523" s="1" t="s">
        <v>244</v>
      </c>
      <c r="R1523">
        <v>2018</v>
      </c>
      <c r="S1523">
        <v>2019</v>
      </c>
      <c r="T1523" t="s">
        <v>51</v>
      </c>
      <c r="U1523" t="s">
        <v>51</v>
      </c>
      <c r="V1523" t="s">
        <v>119</v>
      </c>
      <c r="W1523" t="s">
        <v>73</v>
      </c>
      <c r="X1523">
        <v>100</v>
      </c>
      <c r="Y1523">
        <v>27</v>
      </c>
      <c r="Z1523">
        <v>72</v>
      </c>
      <c r="AA1523" t="s">
        <v>263</v>
      </c>
      <c r="AB1523" t="s">
        <v>70</v>
      </c>
      <c r="AC1523">
        <v>106</v>
      </c>
      <c r="AD1523">
        <v>21</v>
      </c>
      <c r="AE1523">
        <v>127</v>
      </c>
      <c r="AF1523" t="s">
        <v>71</v>
      </c>
      <c r="AG1523" t="s">
        <v>86</v>
      </c>
      <c r="AH1523">
        <v>1</v>
      </c>
      <c r="AI1523">
        <v>1</v>
      </c>
      <c r="AJ1523">
        <v>1926</v>
      </c>
      <c r="AK1523">
        <v>1920</v>
      </c>
      <c r="AL1523" t="s">
        <v>173</v>
      </c>
      <c r="AM1523" t="s">
        <v>73</v>
      </c>
      <c r="AN1523">
        <v>924</v>
      </c>
    </row>
    <row r="1524" spans="1:40" x14ac:dyDescent="0.25">
      <c r="A1524">
        <v>15530000360</v>
      </c>
      <c r="B1524" t="s">
        <v>713</v>
      </c>
      <c r="C1524" t="s">
        <v>38</v>
      </c>
      <c r="D1524" t="s">
        <v>67</v>
      </c>
      <c r="E1524" t="s">
        <v>67</v>
      </c>
      <c r="F1524" t="s">
        <v>541</v>
      </c>
      <c r="G1524" s="1">
        <v>43096</v>
      </c>
      <c r="H1524" s="2">
        <v>44182</v>
      </c>
      <c r="I1524" t="s">
        <v>300</v>
      </c>
      <c r="J1524">
        <v>2017</v>
      </c>
      <c r="K1524">
        <v>2018</v>
      </c>
      <c r="L1524" s="7">
        <v>10788</v>
      </c>
      <c r="M1524">
        <v>543930</v>
      </c>
      <c r="N1524" s="1">
        <v>43276</v>
      </c>
      <c r="O1524" s="1">
        <v>43382</v>
      </c>
      <c r="P1524" s="1">
        <v>43403</v>
      </c>
      <c r="Q1524" s="1" t="s">
        <v>244</v>
      </c>
      <c r="R1524">
        <v>2018</v>
      </c>
      <c r="S1524">
        <v>2019</v>
      </c>
      <c r="T1524" t="s">
        <v>51</v>
      </c>
      <c r="U1524" t="s">
        <v>51</v>
      </c>
      <c r="V1524" t="s">
        <v>119</v>
      </c>
      <c r="W1524" t="s">
        <v>73</v>
      </c>
      <c r="X1524">
        <v>100</v>
      </c>
      <c r="Y1524">
        <v>27</v>
      </c>
      <c r="Z1524">
        <v>72</v>
      </c>
      <c r="AA1524" t="s">
        <v>263</v>
      </c>
      <c r="AB1524" t="s">
        <v>70</v>
      </c>
      <c r="AC1524">
        <v>106</v>
      </c>
      <c r="AD1524">
        <v>21</v>
      </c>
      <c r="AE1524">
        <v>127</v>
      </c>
      <c r="AF1524" t="s">
        <v>71</v>
      </c>
      <c r="AG1524" t="s">
        <v>72</v>
      </c>
      <c r="AH1524">
        <v>1</v>
      </c>
      <c r="AI1524">
        <v>1</v>
      </c>
      <c r="AJ1524">
        <v>1910</v>
      </c>
      <c r="AK1524">
        <v>1910</v>
      </c>
      <c r="AL1524" t="s">
        <v>173</v>
      </c>
      <c r="AM1524" t="s">
        <v>73</v>
      </c>
      <c r="AN1524">
        <v>800</v>
      </c>
    </row>
    <row r="1525" spans="1:40" x14ac:dyDescent="0.25">
      <c r="A1525">
        <v>15529000250</v>
      </c>
      <c r="B1525" t="s">
        <v>744</v>
      </c>
      <c r="C1525" t="s">
        <v>38</v>
      </c>
      <c r="D1525" t="s">
        <v>67</v>
      </c>
      <c r="E1525" t="s">
        <v>67</v>
      </c>
      <c r="F1525" t="s">
        <v>599</v>
      </c>
      <c r="G1525" s="1">
        <v>43269</v>
      </c>
      <c r="H1525" s="2">
        <v>44000</v>
      </c>
      <c r="I1525" t="s">
        <v>150</v>
      </c>
      <c r="J1525">
        <v>2018</v>
      </c>
      <c r="K1525">
        <v>2018</v>
      </c>
      <c r="L1525" s="7">
        <v>10788</v>
      </c>
      <c r="M1525">
        <v>543931</v>
      </c>
      <c r="N1525" s="1">
        <v>43276</v>
      </c>
      <c r="O1525" s="1">
        <v>43382</v>
      </c>
      <c r="P1525" s="1">
        <v>43423</v>
      </c>
      <c r="Q1525" s="1" t="s">
        <v>266</v>
      </c>
      <c r="R1525">
        <v>2018</v>
      </c>
      <c r="S1525">
        <v>2019</v>
      </c>
      <c r="T1525" t="s">
        <v>51</v>
      </c>
      <c r="U1525" t="s">
        <v>51</v>
      </c>
      <c r="V1525" t="s">
        <v>119</v>
      </c>
      <c r="W1525" t="s">
        <v>73</v>
      </c>
      <c r="X1525">
        <v>100</v>
      </c>
      <c r="Y1525">
        <v>27</v>
      </c>
      <c r="Z1525">
        <v>72</v>
      </c>
      <c r="AA1525" t="s">
        <v>263</v>
      </c>
      <c r="AB1525" t="s">
        <v>70</v>
      </c>
      <c r="AC1525">
        <v>106</v>
      </c>
      <c r="AD1525">
        <v>41</v>
      </c>
      <c r="AE1525">
        <v>147</v>
      </c>
      <c r="AF1525" t="s">
        <v>71</v>
      </c>
      <c r="AG1525" t="s">
        <v>86</v>
      </c>
      <c r="AH1525">
        <v>1</v>
      </c>
      <c r="AI1525">
        <v>1</v>
      </c>
      <c r="AJ1525">
        <v>1915</v>
      </c>
      <c r="AK1525">
        <v>1910</v>
      </c>
      <c r="AL1525" t="s">
        <v>173</v>
      </c>
      <c r="AM1525" t="s">
        <v>73</v>
      </c>
      <c r="AN1525">
        <v>648</v>
      </c>
    </row>
    <row r="1526" spans="1:40" x14ac:dyDescent="0.25">
      <c r="A1526">
        <v>15524000320</v>
      </c>
      <c r="B1526" t="s">
        <v>745</v>
      </c>
      <c r="C1526" t="s">
        <v>38</v>
      </c>
      <c r="D1526" t="s">
        <v>67</v>
      </c>
      <c r="E1526" t="s">
        <v>67</v>
      </c>
      <c r="F1526" t="s">
        <v>599</v>
      </c>
      <c r="G1526" s="1">
        <v>43269</v>
      </c>
      <c r="H1526" s="2">
        <v>44000</v>
      </c>
      <c r="I1526" t="s">
        <v>150</v>
      </c>
      <c r="J1526">
        <v>2018</v>
      </c>
      <c r="K1526">
        <v>2018</v>
      </c>
      <c r="L1526" s="7">
        <v>10788</v>
      </c>
      <c r="M1526">
        <v>543940</v>
      </c>
      <c r="N1526" s="1">
        <v>43276</v>
      </c>
      <c r="O1526" s="1">
        <v>43382</v>
      </c>
      <c r="P1526" s="1">
        <v>43423</v>
      </c>
      <c r="Q1526" s="1" t="s">
        <v>266</v>
      </c>
      <c r="R1526">
        <v>2018</v>
      </c>
      <c r="S1526">
        <v>2019</v>
      </c>
      <c r="T1526" t="s">
        <v>51</v>
      </c>
      <c r="U1526" t="s">
        <v>51</v>
      </c>
      <c r="V1526" t="s">
        <v>119</v>
      </c>
      <c r="W1526" t="s">
        <v>73</v>
      </c>
      <c r="X1526">
        <v>100</v>
      </c>
      <c r="Y1526">
        <v>27</v>
      </c>
      <c r="Z1526">
        <v>72</v>
      </c>
      <c r="AA1526" t="s">
        <v>263</v>
      </c>
      <c r="AB1526" t="s">
        <v>70</v>
      </c>
      <c r="AC1526">
        <v>106</v>
      </c>
      <c r="AD1526">
        <v>41</v>
      </c>
      <c r="AE1526">
        <v>147</v>
      </c>
      <c r="AF1526" t="s">
        <v>71</v>
      </c>
      <c r="AG1526" t="s">
        <v>72</v>
      </c>
      <c r="AH1526">
        <v>1</v>
      </c>
      <c r="AI1526">
        <v>1</v>
      </c>
      <c r="AJ1526">
        <v>1923</v>
      </c>
      <c r="AK1526">
        <v>1920</v>
      </c>
      <c r="AL1526" t="s">
        <v>173</v>
      </c>
      <c r="AM1526" t="s">
        <v>73</v>
      </c>
      <c r="AN1526">
        <v>733</v>
      </c>
    </row>
    <row r="1527" spans="1:40" x14ac:dyDescent="0.25">
      <c r="A1527">
        <v>15394000260</v>
      </c>
      <c r="B1527" t="s">
        <v>746</v>
      </c>
      <c r="C1527" t="s">
        <v>38</v>
      </c>
      <c r="D1527" t="s">
        <v>67</v>
      </c>
      <c r="E1527" t="s">
        <v>67</v>
      </c>
      <c r="F1527" t="s">
        <v>599</v>
      </c>
      <c r="G1527" s="1">
        <v>43269</v>
      </c>
      <c r="H1527" s="2">
        <v>44000</v>
      </c>
      <c r="I1527" t="s">
        <v>150</v>
      </c>
      <c r="J1527">
        <v>2018</v>
      </c>
      <c r="K1527">
        <v>2018</v>
      </c>
      <c r="L1527" s="7">
        <v>10788</v>
      </c>
      <c r="M1527">
        <v>543955</v>
      </c>
      <c r="N1527" s="1">
        <v>43277</v>
      </c>
      <c r="O1527" s="1">
        <v>43418</v>
      </c>
      <c r="P1527" s="1">
        <v>43425</v>
      </c>
      <c r="Q1527" s="1" t="s">
        <v>266</v>
      </c>
      <c r="R1527">
        <v>2018</v>
      </c>
      <c r="S1527">
        <v>2019</v>
      </c>
      <c r="T1527" t="s">
        <v>51</v>
      </c>
      <c r="U1527" t="s">
        <v>51</v>
      </c>
      <c r="V1527" t="s">
        <v>119</v>
      </c>
      <c r="W1527" t="s">
        <v>73</v>
      </c>
      <c r="X1527">
        <v>100</v>
      </c>
      <c r="Y1527">
        <v>27</v>
      </c>
      <c r="Z1527">
        <v>72</v>
      </c>
      <c r="AA1527" t="s">
        <v>263</v>
      </c>
      <c r="AB1527" t="s">
        <v>70</v>
      </c>
      <c r="AC1527">
        <v>141</v>
      </c>
      <c r="AD1527">
        <v>7</v>
      </c>
      <c r="AE1527">
        <v>148</v>
      </c>
      <c r="AF1527" t="s">
        <v>71</v>
      </c>
      <c r="AG1527" t="s">
        <v>72</v>
      </c>
      <c r="AH1527">
        <v>1.5</v>
      </c>
      <c r="AI1527">
        <v>1</v>
      </c>
      <c r="AJ1527">
        <v>1911</v>
      </c>
      <c r="AK1527">
        <v>1910</v>
      </c>
      <c r="AL1527" t="s">
        <v>173</v>
      </c>
      <c r="AM1527" t="s">
        <v>73</v>
      </c>
      <c r="AN1527">
        <v>1160</v>
      </c>
    </row>
    <row r="1528" spans="1:40" x14ac:dyDescent="0.25">
      <c r="A1528">
        <v>15121000040</v>
      </c>
      <c r="B1528" t="s">
        <v>777</v>
      </c>
      <c r="C1528" t="s">
        <v>38</v>
      </c>
      <c r="D1528" t="s">
        <v>67</v>
      </c>
      <c r="E1528" t="s">
        <v>67</v>
      </c>
      <c r="F1528" t="s">
        <v>599</v>
      </c>
      <c r="G1528" s="1">
        <v>43269</v>
      </c>
      <c r="H1528" s="2">
        <v>44000</v>
      </c>
      <c r="I1528" t="s">
        <v>150</v>
      </c>
      <c r="J1528">
        <v>2018</v>
      </c>
      <c r="K1528">
        <v>2018</v>
      </c>
      <c r="L1528" s="7">
        <v>10788</v>
      </c>
      <c r="M1528">
        <v>543956</v>
      </c>
      <c r="N1528" s="1">
        <v>43277</v>
      </c>
      <c r="O1528" s="1">
        <v>43418</v>
      </c>
      <c r="P1528" s="1">
        <v>43447</v>
      </c>
      <c r="Q1528" s="1" t="s">
        <v>300</v>
      </c>
      <c r="R1528">
        <v>2018</v>
      </c>
      <c r="S1528">
        <v>2019</v>
      </c>
      <c r="T1528" t="s">
        <v>51</v>
      </c>
      <c r="U1528" t="s">
        <v>51</v>
      </c>
      <c r="V1528" t="s">
        <v>119</v>
      </c>
      <c r="W1528" t="s">
        <v>73</v>
      </c>
      <c r="X1528">
        <v>100</v>
      </c>
      <c r="Y1528">
        <v>27</v>
      </c>
      <c r="Z1528">
        <v>72</v>
      </c>
      <c r="AA1528" t="s">
        <v>263</v>
      </c>
      <c r="AB1528" t="s">
        <v>70</v>
      </c>
      <c r="AC1528">
        <v>141</v>
      </c>
      <c r="AD1528">
        <v>29</v>
      </c>
      <c r="AE1528">
        <v>170</v>
      </c>
      <c r="AF1528" t="s">
        <v>71</v>
      </c>
      <c r="AG1528" t="s">
        <v>72</v>
      </c>
      <c r="AH1528">
        <v>1</v>
      </c>
      <c r="AI1528">
        <v>1</v>
      </c>
      <c r="AJ1528">
        <v>1913</v>
      </c>
      <c r="AK1528">
        <v>1910</v>
      </c>
      <c r="AL1528" t="s">
        <v>173</v>
      </c>
      <c r="AM1528" t="s">
        <v>73</v>
      </c>
      <c r="AN1528">
        <v>684</v>
      </c>
    </row>
    <row r="1529" spans="1:40" x14ac:dyDescent="0.25">
      <c r="A1529">
        <v>15121000300</v>
      </c>
      <c r="B1529" t="s">
        <v>776</v>
      </c>
      <c r="C1529" t="s">
        <v>38</v>
      </c>
      <c r="D1529" t="s">
        <v>67</v>
      </c>
      <c r="E1529" t="s">
        <v>67</v>
      </c>
      <c r="F1529" t="s">
        <v>599</v>
      </c>
      <c r="G1529" s="1">
        <v>43269</v>
      </c>
      <c r="H1529" s="2">
        <v>44000</v>
      </c>
      <c r="I1529" t="s">
        <v>150</v>
      </c>
      <c r="J1529">
        <v>2018</v>
      </c>
      <c r="K1529">
        <v>2018</v>
      </c>
      <c r="L1529" s="7">
        <v>10788</v>
      </c>
      <c r="M1529">
        <v>543941</v>
      </c>
      <c r="N1529" s="1">
        <v>43276</v>
      </c>
      <c r="O1529" s="1">
        <v>43418</v>
      </c>
      <c r="P1529" s="1">
        <v>43447</v>
      </c>
      <c r="Q1529" s="1" t="s">
        <v>300</v>
      </c>
      <c r="R1529">
        <v>2018</v>
      </c>
      <c r="S1529">
        <v>2019</v>
      </c>
      <c r="T1529" t="s">
        <v>51</v>
      </c>
      <c r="U1529" t="s">
        <v>51</v>
      </c>
      <c r="V1529" t="s">
        <v>119</v>
      </c>
      <c r="W1529" t="s">
        <v>73</v>
      </c>
      <c r="X1529">
        <v>100</v>
      </c>
      <c r="Y1529">
        <v>27</v>
      </c>
      <c r="Z1529">
        <v>72</v>
      </c>
      <c r="AA1529" t="s">
        <v>263</v>
      </c>
      <c r="AB1529" t="s">
        <v>70</v>
      </c>
      <c r="AC1529">
        <v>142</v>
      </c>
      <c r="AD1529">
        <v>29</v>
      </c>
      <c r="AE1529">
        <v>171</v>
      </c>
      <c r="AF1529" t="s">
        <v>71</v>
      </c>
      <c r="AG1529" t="s">
        <v>72</v>
      </c>
      <c r="AH1529">
        <v>1</v>
      </c>
      <c r="AI1529">
        <v>1</v>
      </c>
      <c r="AJ1529">
        <v>1922</v>
      </c>
      <c r="AK1529">
        <v>1920</v>
      </c>
      <c r="AL1529" t="s">
        <v>173</v>
      </c>
      <c r="AM1529" t="s">
        <v>73</v>
      </c>
      <c r="AN1529">
        <v>840</v>
      </c>
    </row>
    <row r="1530" spans="1:40" x14ac:dyDescent="0.25">
      <c r="A1530">
        <v>15121000190</v>
      </c>
      <c r="B1530" t="s">
        <v>778</v>
      </c>
      <c r="C1530" t="s">
        <v>38</v>
      </c>
      <c r="D1530" t="s">
        <v>67</v>
      </c>
      <c r="E1530" t="s">
        <v>67</v>
      </c>
      <c r="F1530" t="s">
        <v>599</v>
      </c>
      <c r="G1530" s="1">
        <v>43269</v>
      </c>
      <c r="H1530" s="2">
        <v>44000</v>
      </c>
      <c r="I1530" t="s">
        <v>150</v>
      </c>
      <c r="J1530">
        <v>2018</v>
      </c>
      <c r="K1530">
        <v>2018</v>
      </c>
      <c r="L1530" s="7">
        <v>10788</v>
      </c>
      <c r="M1530">
        <v>543957</v>
      </c>
      <c r="N1530" s="1">
        <v>43277</v>
      </c>
      <c r="O1530" s="1">
        <v>43418</v>
      </c>
      <c r="P1530" s="1">
        <v>43447</v>
      </c>
      <c r="Q1530" s="1" t="s">
        <v>300</v>
      </c>
      <c r="R1530">
        <v>2018</v>
      </c>
      <c r="S1530">
        <v>2019</v>
      </c>
      <c r="T1530" t="s">
        <v>51</v>
      </c>
      <c r="U1530" t="s">
        <v>51</v>
      </c>
      <c r="V1530" t="s">
        <v>119</v>
      </c>
      <c r="W1530" t="s">
        <v>73</v>
      </c>
      <c r="X1530">
        <v>100</v>
      </c>
      <c r="Y1530">
        <v>27</v>
      </c>
      <c r="Z1530">
        <v>72</v>
      </c>
      <c r="AA1530" t="s">
        <v>263</v>
      </c>
      <c r="AB1530" t="s">
        <v>70</v>
      </c>
      <c r="AC1530">
        <v>141</v>
      </c>
      <c r="AD1530">
        <v>29</v>
      </c>
      <c r="AE1530">
        <v>170</v>
      </c>
      <c r="AF1530" t="s">
        <v>71</v>
      </c>
      <c r="AG1530" t="s">
        <v>72</v>
      </c>
      <c r="AH1530">
        <v>1.5</v>
      </c>
      <c r="AI1530">
        <v>1</v>
      </c>
      <c r="AJ1530">
        <v>1907</v>
      </c>
      <c r="AK1530">
        <v>1900</v>
      </c>
      <c r="AL1530" t="s">
        <v>73</v>
      </c>
      <c r="AM1530" t="s">
        <v>73</v>
      </c>
      <c r="AN1530">
        <v>1152</v>
      </c>
    </row>
    <row r="1531" spans="1:40" x14ac:dyDescent="0.25">
      <c r="A1531">
        <v>15529000160</v>
      </c>
      <c r="B1531" t="s">
        <v>779</v>
      </c>
      <c r="C1531" t="s">
        <v>38</v>
      </c>
      <c r="D1531" t="s">
        <v>67</v>
      </c>
      <c r="E1531" t="s">
        <v>67</v>
      </c>
      <c r="F1531" t="s">
        <v>599</v>
      </c>
      <c r="G1531" s="1">
        <v>43269</v>
      </c>
      <c r="H1531" s="2">
        <v>44000</v>
      </c>
      <c r="I1531" t="s">
        <v>150</v>
      </c>
      <c r="J1531">
        <v>2018</v>
      </c>
      <c r="K1531">
        <v>2018</v>
      </c>
      <c r="L1531" s="7">
        <v>10788</v>
      </c>
      <c r="M1531">
        <v>543953</v>
      </c>
      <c r="N1531" s="1">
        <v>43277</v>
      </c>
      <c r="O1531" s="1">
        <v>43418</v>
      </c>
      <c r="P1531" s="1">
        <v>43447</v>
      </c>
      <c r="Q1531" s="1" t="s">
        <v>300</v>
      </c>
      <c r="R1531">
        <v>2018</v>
      </c>
      <c r="S1531">
        <v>2019</v>
      </c>
      <c r="T1531" t="s">
        <v>51</v>
      </c>
      <c r="U1531" t="s">
        <v>51</v>
      </c>
      <c r="V1531" t="s">
        <v>119</v>
      </c>
      <c r="W1531" t="s">
        <v>73</v>
      </c>
      <c r="X1531">
        <v>100</v>
      </c>
      <c r="Y1531">
        <v>27</v>
      </c>
      <c r="Z1531">
        <v>72</v>
      </c>
      <c r="AA1531" t="s">
        <v>263</v>
      </c>
      <c r="AB1531" t="s">
        <v>70</v>
      </c>
      <c r="AC1531">
        <v>141</v>
      </c>
      <c r="AD1531">
        <v>29</v>
      </c>
      <c r="AE1531">
        <v>170</v>
      </c>
      <c r="AF1531" t="s">
        <v>71</v>
      </c>
      <c r="AG1531" t="s">
        <v>72</v>
      </c>
      <c r="AH1531">
        <v>2</v>
      </c>
      <c r="AI1531">
        <v>2</v>
      </c>
      <c r="AJ1531">
        <v>1911</v>
      </c>
      <c r="AK1531">
        <v>1910</v>
      </c>
      <c r="AL1531" t="s">
        <v>173</v>
      </c>
      <c r="AM1531" t="s">
        <v>73</v>
      </c>
      <c r="AN1531">
        <v>1976</v>
      </c>
    </row>
    <row r="1532" spans="1:40" x14ac:dyDescent="0.25">
      <c r="A1532">
        <v>15394000300</v>
      </c>
      <c r="B1532" t="s">
        <v>853</v>
      </c>
      <c r="C1532" t="s">
        <v>38</v>
      </c>
      <c r="D1532" t="s">
        <v>67</v>
      </c>
      <c r="E1532" t="s">
        <v>67</v>
      </c>
      <c r="F1532" t="s">
        <v>599</v>
      </c>
      <c r="G1532" s="1">
        <v>43269</v>
      </c>
      <c r="H1532" s="2">
        <v>44000</v>
      </c>
      <c r="I1532" t="s">
        <v>150</v>
      </c>
      <c r="J1532">
        <v>2018</v>
      </c>
      <c r="K1532">
        <v>2018</v>
      </c>
      <c r="L1532" s="7">
        <v>10788</v>
      </c>
      <c r="M1532">
        <v>543954</v>
      </c>
      <c r="N1532" s="1">
        <v>43277</v>
      </c>
      <c r="O1532" s="1">
        <v>43418</v>
      </c>
      <c r="P1532" s="1">
        <v>43494</v>
      </c>
      <c r="Q1532" s="1" t="s">
        <v>42</v>
      </c>
      <c r="R1532">
        <v>2019</v>
      </c>
      <c r="S1532">
        <v>2019</v>
      </c>
      <c r="T1532" t="s">
        <v>51</v>
      </c>
      <c r="U1532" t="s">
        <v>51</v>
      </c>
      <c r="V1532" t="s">
        <v>119</v>
      </c>
      <c r="W1532" t="s">
        <v>73</v>
      </c>
      <c r="X1532">
        <v>100</v>
      </c>
      <c r="Y1532">
        <v>27</v>
      </c>
      <c r="Z1532">
        <v>72</v>
      </c>
      <c r="AA1532" t="s">
        <v>263</v>
      </c>
      <c r="AB1532" t="s">
        <v>70</v>
      </c>
      <c r="AC1532">
        <v>141</v>
      </c>
      <c r="AD1532">
        <v>76</v>
      </c>
      <c r="AE1532">
        <v>217</v>
      </c>
      <c r="AF1532" t="s">
        <v>71</v>
      </c>
      <c r="AG1532" t="s">
        <v>72</v>
      </c>
      <c r="AH1532">
        <v>1.5</v>
      </c>
      <c r="AI1532">
        <v>1</v>
      </c>
      <c r="AJ1532">
        <v>1928</v>
      </c>
      <c r="AK1532">
        <v>1920</v>
      </c>
      <c r="AL1532" t="s">
        <v>73</v>
      </c>
      <c r="AM1532" t="s">
        <v>73</v>
      </c>
      <c r="AN1532">
        <v>897</v>
      </c>
    </row>
    <row r="1533" spans="1:40" x14ac:dyDescent="0.25">
      <c r="A1533">
        <v>15124000210</v>
      </c>
      <c r="B1533" t="s">
        <v>1068</v>
      </c>
      <c r="C1533" t="s">
        <v>38</v>
      </c>
      <c r="D1533" t="s">
        <v>67</v>
      </c>
      <c r="E1533" t="s">
        <v>67</v>
      </c>
      <c r="F1533" t="s">
        <v>441</v>
      </c>
      <c r="G1533" s="1">
        <v>43095</v>
      </c>
      <c r="H1533" s="2">
        <v>44182</v>
      </c>
      <c r="I1533" t="s">
        <v>300</v>
      </c>
      <c r="J1533">
        <v>2017</v>
      </c>
      <c r="K1533">
        <v>2018</v>
      </c>
      <c r="L1533" s="7">
        <v>8900</v>
      </c>
      <c r="M1533">
        <v>540730</v>
      </c>
      <c r="N1533" s="1">
        <v>43103</v>
      </c>
      <c r="O1533" s="1">
        <v>43242</v>
      </c>
      <c r="P1533" s="1">
        <v>43573</v>
      </c>
      <c r="Q1533" s="1" t="s">
        <v>124</v>
      </c>
      <c r="R1533">
        <v>2019</v>
      </c>
      <c r="S1533">
        <v>2019</v>
      </c>
      <c r="T1533" t="s">
        <v>51</v>
      </c>
      <c r="U1533" t="s">
        <v>51</v>
      </c>
      <c r="V1533" t="s">
        <v>119</v>
      </c>
      <c r="W1533" t="s">
        <v>73</v>
      </c>
      <c r="X1533">
        <v>100</v>
      </c>
      <c r="Y1533">
        <v>27</v>
      </c>
      <c r="Z1533">
        <v>72</v>
      </c>
      <c r="AA1533" t="s">
        <v>263</v>
      </c>
      <c r="AB1533" t="s">
        <v>70</v>
      </c>
      <c r="AC1533">
        <v>139</v>
      </c>
      <c r="AD1533">
        <v>331</v>
      </c>
      <c r="AE1533">
        <v>470</v>
      </c>
      <c r="AF1533" t="s">
        <v>71</v>
      </c>
      <c r="AG1533" t="s">
        <v>86</v>
      </c>
      <c r="AH1533">
        <v>1</v>
      </c>
      <c r="AI1533">
        <v>1</v>
      </c>
      <c r="AJ1533">
        <v>1929</v>
      </c>
      <c r="AK1533">
        <v>1920</v>
      </c>
      <c r="AL1533" t="s">
        <v>173</v>
      </c>
      <c r="AM1533" t="s">
        <v>73</v>
      </c>
      <c r="AN1533">
        <v>1032</v>
      </c>
    </row>
    <row r="1534" spans="1:40" x14ac:dyDescent="0.25">
      <c r="A1534">
        <v>13838000065</v>
      </c>
      <c r="B1534" t="s">
        <v>577</v>
      </c>
      <c r="C1534" t="s">
        <v>38</v>
      </c>
      <c r="D1534" t="s">
        <v>39</v>
      </c>
      <c r="E1534" t="s">
        <v>40</v>
      </c>
      <c r="F1534" t="s">
        <v>578</v>
      </c>
      <c r="G1534" s="1">
        <v>43262</v>
      </c>
      <c r="H1534" s="2">
        <v>44000</v>
      </c>
      <c r="I1534" t="s">
        <v>150</v>
      </c>
      <c r="J1534">
        <v>2018</v>
      </c>
      <c r="K1534">
        <v>2018</v>
      </c>
      <c r="L1534" s="7">
        <v>14800</v>
      </c>
      <c r="M1534">
        <v>544347</v>
      </c>
      <c r="N1534" s="1">
        <v>43297</v>
      </c>
      <c r="O1534" s="1">
        <v>43332</v>
      </c>
      <c r="P1534" s="1">
        <v>43339</v>
      </c>
      <c r="Q1534" s="1" t="s">
        <v>186</v>
      </c>
      <c r="R1534">
        <v>2018</v>
      </c>
      <c r="S1534">
        <v>2018</v>
      </c>
      <c r="T1534" t="s">
        <v>51</v>
      </c>
      <c r="U1534" t="s">
        <v>51</v>
      </c>
      <c r="V1534" t="s">
        <v>119</v>
      </c>
      <c r="W1534" t="s">
        <v>73</v>
      </c>
      <c r="X1534">
        <v>100</v>
      </c>
      <c r="Y1534">
        <v>22</v>
      </c>
      <c r="Z1534">
        <v>78</v>
      </c>
      <c r="AA1534" t="s">
        <v>59</v>
      </c>
      <c r="AB1534" t="s">
        <v>47</v>
      </c>
      <c r="AC1534">
        <v>35</v>
      </c>
      <c r="AD1534">
        <v>7</v>
      </c>
      <c r="AE1534">
        <v>42</v>
      </c>
      <c r="AF1534" t="s">
        <v>325</v>
      </c>
      <c r="AG1534" t="s">
        <v>326</v>
      </c>
      <c r="AH1534" s="2">
        <v>43871</v>
      </c>
      <c r="AJ1534">
        <v>1930</v>
      </c>
      <c r="AK1534">
        <v>1930</v>
      </c>
      <c r="AL1534" t="s">
        <v>173</v>
      </c>
      <c r="AM1534" t="s">
        <v>173</v>
      </c>
      <c r="AN1534">
        <v>2340</v>
      </c>
    </row>
    <row r="1535" spans="1:40" x14ac:dyDescent="0.25">
      <c r="A1535">
        <v>13837000050</v>
      </c>
      <c r="B1535" t="s">
        <v>680</v>
      </c>
      <c r="C1535" t="s">
        <v>38</v>
      </c>
      <c r="D1535" t="s">
        <v>39</v>
      </c>
      <c r="E1535" t="s">
        <v>40</v>
      </c>
      <c r="F1535" t="s">
        <v>578</v>
      </c>
      <c r="G1535" s="1">
        <v>43262</v>
      </c>
      <c r="H1535" s="2">
        <v>44000</v>
      </c>
      <c r="I1535" t="s">
        <v>150</v>
      </c>
      <c r="J1535">
        <v>2018</v>
      </c>
      <c r="K1535">
        <v>2018</v>
      </c>
      <c r="L1535" s="7">
        <v>2900</v>
      </c>
      <c r="M1535">
        <v>544354</v>
      </c>
      <c r="N1535" s="1">
        <v>43297</v>
      </c>
      <c r="O1535" s="1">
        <v>43332</v>
      </c>
      <c r="P1535" s="1">
        <v>43390</v>
      </c>
      <c r="Q1535" s="1" t="s">
        <v>244</v>
      </c>
      <c r="R1535">
        <v>2018</v>
      </c>
      <c r="S1535">
        <v>2019</v>
      </c>
      <c r="T1535" t="s">
        <v>681</v>
      </c>
      <c r="U1535" t="s">
        <v>114</v>
      </c>
      <c r="V1535" t="s">
        <v>119</v>
      </c>
      <c r="W1535" t="s">
        <v>73</v>
      </c>
      <c r="X1535">
        <v>100</v>
      </c>
      <c r="Y1535">
        <v>22</v>
      </c>
      <c r="Z1535">
        <v>78</v>
      </c>
      <c r="AA1535" t="s">
        <v>59</v>
      </c>
      <c r="AB1535" t="s">
        <v>47</v>
      </c>
      <c r="AC1535">
        <v>35</v>
      </c>
      <c r="AD1535">
        <v>58</v>
      </c>
      <c r="AE1535">
        <v>93</v>
      </c>
      <c r="AF1535" t="s">
        <v>325</v>
      </c>
      <c r="AG1535" t="s">
        <v>326</v>
      </c>
      <c r="AH1535">
        <v>1</v>
      </c>
      <c r="AJ1535">
        <v>1910</v>
      </c>
      <c r="AK1535">
        <v>1910</v>
      </c>
      <c r="AL1535" t="s">
        <v>173</v>
      </c>
      <c r="AM1535" t="s">
        <v>173</v>
      </c>
      <c r="AN1535">
        <v>3050</v>
      </c>
    </row>
    <row r="1536" spans="1:40" x14ac:dyDescent="0.25">
      <c r="A1536">
        <v>13834050015</v>
      </c>
      <c r="B1536" t="s">
        <v>818</v>
      </c>
      <c r="C1536" t="s">
        <v>38</v>
      </c>
      <c r="D1536" t="s">
        <v>39</v>
      </c>
      <c r="E1536" t="s">
        <v>40</v>
      </c>
      <c r="F1536" t="s">
        <v>578</v>
      </c>
      <c r="G1536" s="1">
        <v>43262</v>
      </c>
      <c r="H1536" s="2">
        <v>44000</v>
      </c>
      <c r="I1536" t="s">
        <v>150</v>
      </c>
      <c r="J1536">
        <v>2018</v>
      </c>
      <c r="K1536">
        <v>2018</v>
      </c>
      <c r="L1536" s="7">
        <v>14800</v>
      </c>
      <c r="M1536">
        <v>544352</v>
      </c>
      <c r="N1536" s="1">
        <v>43297</v>
      </c>
      <c r="O1536" s="1">
        <v>43332</v>
      </c>
      <c r="P1536" s="1">
        <v>43475</v>
      </c>
      <c r="Q1536" s="1" t="s">
        <v>42</v>
      </c>
      <c r="R1536">
        <v>2019</v>
      </c>
      <c r="S1536">
        <v>2019</v>
      </c>
      <c r="T1536" t="s">
        <v>51</v>
      </c>
      <c r="U1536" t="s">
        <v>51</v>
      </c>
      <c r="V1536" t="s">
        <v>119</v>
      </c>
      <c r="W1536" t="s">
        <v>73</v>
      </c>
      <c r="X1536">
        <v>100</v>
      </c>
      <c r="Y1536">
        <v>22</v>
      </c>
      <c r="Z1536">
        <v>78</v>
      </c>
      <c r="AA1536" t="s">
        <v>59</v>
      </c>
      <c r="AB1536" t="s">
        <v>47</v>
      </c>
      <c r="AC1536">
        <v>35</v>
      </c>
      <c r="AD1536">
        <v>143</v>
      </c>
      <c r="AE1536">
        <v>178</v>
      </c>
      <c r="AF1536" t="s">
        <v>325</v>
      </c>
      <c r="AG1536" t="s">
        <v>326</v>
      </c>
      <c r="AH1536">
        <v>1</v>
      </c>
      <c r="AJ1536">
        <v>1924</v>
      </c>
      <c r="AK1536">
        <v>1920</v>
      </c>
      <c r="AL1536" t="s">
        <v>173</v>
      </c>
      <c r="AM1536" t="s">
        <v>173</v>
      </c>
      <c r="AN1536">
        <v>4040</v>
      </c>
    </row>
    <row r="1537" spans="1:40" x14ac:dyDescent="0.25">
      <c r="A1537">
        <v>13838000060</v>
      </c>
      <c r="B1537" t="s">
        <v>1061</v>
      </c>
      <c r="C1537" t="s">
        <v>38</v>
      </c>
      <c r="D1537" t="s">
        <v>39</v>
      </c>
      <c r="E1537" t="s">
        <v>40</v>
      </c>
      <c r="F1537" t="s">
        <v>578</v>
      </c>
      <c r="G1537" s="1">
        <v>43262</v>
      </c>
      <c r="H1537" s="2">
        <v>44000</v>
      </c>
      <c r="I1537" t="s">
        <v>150</v>
      </c>
      <c r="J1537">
        <v>2018</v>
      </c>
      <c r="K1537">
        <v>2018</v>
      </c>
      <c r="L1537" s="7">
        <v>14800</v>
      </c>
      <c r="M1537">
        <v>544351</v>
      </c>
      <c r="N1537" s="1">
        <v>43297</v>
      </c>
      <c r="O1537" s="1">
        <v>43332</v>
      </c>
      <c r="P1537" s="1">
        <v>43572</v>
      </c>
      <c r="Q1537" s="1" t="s">
        <v>124</v>
      </c>
      <c r="R1537">
        <v>2019</v>
      </c>
      <c r="S1537">
        <v>2019</v>
      </c>
      <c r="T1537" t="s">
        <v>51</v>
      </c>
      <c r="U1537" t="s">
        <v>51</v>
      </c>
      <c r="V1537" t="s">
        <v>119</v>
      </c>
      <c r="W1537" t="s">
        <v>73</v>
      </c>
      <c r="X1537">
        <v>100</v>
      </c>
      <c r="Y1537">
        <v>22</v>
      </c>
      <c r="Z1537">
        <v>78</v>
      </c>
      <c r="AA1537" t="s">
        <v>59</v>
      </c>
      <c r="AB1537" t="s">
        <v>47</v>
      </c>
      <c r="AC1537">
        <v>35</v>
      </c>
      <c r="AD1537">
        <v>240</v>
      </c>
      <c r="AE1537">
        <v>275</v>
      </c>
      <c r="AF1537" t="s">
        <v>48</v>
      </c>
      <c r="AG1537" t="s">
        <v>48</v>
      </c>
      <c r="AH1537" t="s">
        <v>48</v>
      </c>
      <c r="AI1537" t="s">
        <v>48</v>
      </c>
      <c r="AJ1537" t="s">
        <v>48</v>
      </c>
      <c r="AK1537" t="s">
        <v>48</v>
      </c>
      <c r="AL1537" t="s">
        <v>48</v>
      </c>
      <c r="AM1537" t="s">
        <v>48</v>
      </c>
      <c r="AN1537" t="s">
        <v>48</v>
      </c>
    </row>
    <row r="1538" spans="1:40" x14ac:dyDescent="0.25">
      <c r="A1538">
        <v>13834050010</v>
      </c>
      <c r="B1538" t="s">
        <v>1062</v>
      </c>
      <c r="C1538" t="s">
        <v>38</v>
      </c>
      <c r="D1538" t="s">
        <v>39</v>
      </c>
      <c r="E1538" t="s">
        <v>40</v>
      </c>
      <c r="F1538" t="s">
        <v>578</v>
      </c>
      <c r="G1538" s="1">
        <v>43262</v>
      </c>
      <c r="H1538" s="2">
        <v>44000</v>
      </c>
      <c r="I1538" t="s">
        <v>150</v>
      </c>
      <c r="J1538">
        <v>2018</v>
      </c>
      <c r="K1538">
        <v>2018</v>
      </c>
      <c r="L1538" s="7">
        <v>14800</v>
      </c>
      <c r="M1538">
        <v>544353</v>
      </c>
      <c r="N1538" s="1">
        <v>43297</v>
      </c>
      <c r="O1538" s="1">
        <v>43332</v>
      </c>
      <c r="P1538" s="1">
        <v>43572</v>
      </c>
      <c r="Q1538" s="1" t="s">
        <v>124</v>
      </c>
      <c r="R1538">
        <v>2019</v>
      </c>
      <c r="S1538">
        <v>2019</v>
      </c>
      <c r="T1538" t="s">
        <v>51</v>
      </c>
      <c r="U1538" t="s">
        <v>51</v>
      </c>
      <c r="V1538" t="s">
        <v>119</v>
      </c>
      <c r="W1538" t="s">
        <v>73</v>
      </c>
      <c r="X1538">
        <v>100</v>
      </c>
      <c r="Y1538">
        <v>22</v>
      </c>
      <c r="Z1538">
        <v>78</v>
      </c>
      <c r="AA1538" t="s">
        <v>59</v>
      </c>
      <c r="AB1538" t="s">
        <v>47</v>
      </c>
      <c r="AC1538">
        <v>35</v>
      </c>
      <c r="AD1538">
        <v>240</v>
      </c>
      <c r="AE1538">
        <v>275</v>
      </c>
      <c r="AF1538" t="s">
        <v>325</v>
      </c>
      <c r="AG1538" t="s">
        <v>326</v>
      </c>
      <c r="AH1538" s="2">
        <v>43871</v>
      </c>
      <c r="AJ1538">
        <v>1924</v>
      </c>
      <c r="AK1538">
        <v>1920</v>
      </c>
      <c r="AL1538" t="s">
        <v>173</v>
      </c>
      <c r="AM1538" t="s">
        <v>173</v>
      </c>
      <c r="AN1538">
        <v>4695</v>
      </c>
    </row>
    <row r="1539" spans="1:40" x14ac:dyDescent="0.25">
      <c r="A1539">
        <v>15071000230</v>
      </c>
      <c r="B1539" t="s">
        <v>1202</v>
      </c>
      <c r="C1539" t="s">
        <v>38</v>
      </c>
      <c r="D1539" t="s">
        <v>39</v>
      </c>
      <c r="E1539" t="s">
        <v>40</v>
      </c>
      <c r="F1539" t="s">
        <v>1203</v>
      </c>
      <c r="G1539" s="1">
        <v>43616</v>
      </c>
      <c r="H1539" s="2">
        <v>43970</v>
      </c>
      <c r="I1539" t="s">
        <v>142</v>
      </c>
      <c r="J1539">
        <v>2019</v>
      </c>
      <c r="K1539">
        <v>2019</v>
      </c>
      <c r="L1539" s="7">
        <v>8900</v>
      </c>
      <c r="M1539">
        <v>600</v>
      </c>
      <c r="N1539" s="1">
        <v>43616</v>
      </c>
      <c r="O1539" s="1">
        <v>43622</v>
      </c>
      <c r="P1539" s="1">
        <v>43642</v>
      </c>
      <c r="Q1539" s="1" t="s">
        <v>150</v>
      </c>
      <c r="R1539">
        <v>2019</v>
      </c>
      <c r="S1539">
        <v>2019</v>
      </c>
      <c r="T1539" t="s">
        <v>1204</v>
      </c>
      <c r="U1539" t="s">
        <v>44</v>
      </c>
      <c r="V1539" t="s">
        <v>119</v>
      </c>
      <c r="W1539" t="s">
        <v>73</v>
      </c>
      <c r="X1539">
        <v>100</v>
      </c>
      <c r="Y1539">
        <v>14</v>
      </c>
      <c r="Z1539">
        <v>5</v>
      </c>
      <c r="AA1539" t="s">
        <v>539</v>
      </c>
      <c r="AB1539" t="s">
        <v>47</v>
      </c>
      <c r="AC1539">
        <v>6</v>
      </c>
      <c r="AD1539">
        <v>20</v>
      </c>
      <c r="AE1539">
        <v>26</v>
      </c>
      <c r="AF1539" t="s">
        <v>48</v>
      </c>
      <c r="AG1539" t="s">
        <v>48</v>
      </c>
      <c r="AH1539" t="s">
        <v>48</v>
      </c>
      <c r="AI1539" t="s">
        <v>48</v>
      </c>
      <c r="AJ1539" t="s">
        <v>48</v>
      </c>
      <c r="AK1539" t="s">
        <v>48</v>
      </c>
      <c r="AL1539" t="s">
        <v>48</v>
      </c>
      <c r="AM1539" t="s">
        <v>48</v>
      </c>
      <c r="AN1539" t="s">
        <v>48</v>
      </c>
    </row>
    <row r="1540" spans="1:40" x14ac:dyDescent="0.25">
      <c r="A1540">
        <v>11553000320</v>
      </c>
      <c r="B1540" t="s">
        <v>1699</v>
      </c>
      <c r="C1540" t="s">
        <v>38</v>
      </c>
      <c r="D1540" t="s">
        <v>39</v>
      </c>
      <c r="E1540" t="s">
        <v>40</v>
      </c>
      <c r="F1540" t="s">
        <v>1700</v>
      </c>
      <c r="G1540" s="1">
        <v>43623</v>
      </c>
      <c r="H1540" s="2">
        <v>44001</v>
      </c>
      <c r="I1540" t="s">
        <v>150</v>
      </c>
      <c r="J1540">
        <v>2019</v>
      </c>
      <c r="K1540">
        <v>2019</v>
      </c>
      <c r="L1540" s="7">
        <v>16800</v>
      </c>
      <c r="M1540">
        <v>618</v>
      </c>
      <c r="N1540" s="1">
        <v>43623</v>
      </c>
      <c r="O1540" s="1">
        <v>43661</v>
      </c>
      <c r="P1540" s="1">
        <v>43796</v>
      </c>
      <c r="Q1540" s="1" t="s">
        <v>266</v>
      </c>
      <c r="R1540">
        <v>2019</v>
      </c>
      <c r="S1540">
        <v>2020</v>
      </c>
      <c r="T1540" t="s">
        <v>1701</v>
      </c>
      <c r="U1540" t="s">
        <v>114</v>
      </c>
      <c r="V1540" t="s">
        <v>119</v>
      </c>
      <c r="W1540" t="s">
        <v>73</v>
      </c>
      <c r="X1540">
        <v>100</v>
      </c>
      <c r="Y1540">
        <v>9</v>
      </c>
      <c r="Z1540">
        <v>18</v>
      </c>
      <c r="AA1540" t="s">
        <v>93</v>
      </c>
      <c r="AB1540" t="s">
        <v>47</v>
      </c>
      <c r="AC1540">
        <v>38</v>
      </c>
      <c r="AD1540">
        <v>135</v>
      </c>
      <c r="AE1540">
        <v>173</v>
      </c>
      <c r="AF1540" t="s">
        <v>513</v>
      </c>
      <c r="AG1540" t="s">
        <v>326</v>
      </c>
      <c r="AH1540">
        <v>2</v>
      </c>
      <c r="AI1540">
        <v>4</v>
      </c>
      <c r="AJ1540">
        <v>1884</v>
      </c>
      <c r="AK1540">
        <v>1880</v>
      </c>
      <c r="AL1540" t="s">
        <v>173</v>
      </c>
      <c r="AM1540" t="s">
        <v>73</v>
      </c>
      <c r="AN1540">
        <v>1659</v>
      </c>
    </row>
    <row r="1541" spans="1:40" x14ac:dyDescent="0.25">
      <c r="A1541">
        <v>11640000140</v>
      </c>
      <c r="B1541" t="s">
        <v>1468</v>
      </c>
      <c r="C1541" t="s">
        <v>38</v>
      </c>
      <c r="D1541" t="s">
        <v>67</v>
      </c>
      <c r="E1541" t="s">
        <v>67</v>
      </c>
      <c r="F1541" t="s">
        <v>1469</v>
      </c>
      <c r="G1541" s="1">
        <v>43644</v>
      </c>
      <c r="H1541" s="2">
        <v>44001</v>
      </c>
      <c r="I1541" t="s">
        <v>150</v>
      </c>
      <c r="J1541">
        <v>2019</v>
      </c>
      <c r="K1541">
        <v>2019</v>
      </c>
      <c r="L1541" s="7">
        <v>14700</v>
      </c>
      <c r="M1541">
        <v>666</v>
      </c>
      <c r="N1541" s="1">
        <v>43637</v>
      </c>
      <c r="O1541" s="1">
        <v>43668</v>
      </c>
      <c r="P1541" s="1">
        <v>43731</v>
      </c>
      <c r="Q1541" s="1" t="s">
        <v>223</v>
      </c>
      <c r="R1541">
        <v>2019</v>
      </c>
      <c r="S1541">
        <v>2020</v>
      </c>
      <c r="T1541" t="s">
        <v>51</v>
      </c>
      <c r="U1541" t="s">
        <v>51</v>
      </c>
      <c r="V1541" t="s">
        <v>119</v>
      </c>
      <c r="W1541" t="s">
        <v>73</v>
      </c>
      <c r="X1541">
        <v>100</v>
      </c>
      <c r="Y1541">
        <v>20</v>
      </c>
      <c r="Z1541">
        <v>19</v>
      </c>
      <c r="AA1541" t="s">
        <v>631</v>
      </c>
      <c r="AB1541" t="s">
        <v>70</v>
      </c>
      <c r="AC1541">
        <v>31</v>
      </c>
      <c r="AD1541">
        <v>63</v>
      </c>
      <c r="AE1541">
        <v>94</v>
      </c>
      <c r="AF1541" t="s">
        <v>71</v>
      </c>
      <c r="AG1541" t="s">
        <v>86</v>
      </c>
      <c r="AH1541">
        <v>1</v>
      </c>
      <c r="AI1541">
        <v>1</v>
      </c>
      <c r="AJ1541">
        <v>1879</v>
      </c>
      <c r="AK1541">
        <v>1870</v>
      </c>
      <c r="AL1541" t="s">
        <v>173</v>
      </c>
      <c r="AM1541" t="s">
        <v>73</v>
      </c>
      <c r="AN1541">
        <v>509</v>
      </c>
    </row>
    <row r="1542" spans="1:40" x14ac:dyDescent="0.25">
      <c r="A1542">
        <v>11636000210</v>
      </c>
      <c r="B1542" t="s">
        <v>1514</v>
      </c>
      <c r="C1542" t="s">
        <v>38</v>
      </c>
      <c r="D1542" t="s">
        <v>67</v>
      </c>
      <c r="E1542" t="s">
        <v>67</v>
      </c>
      <c r="F1542" t="s">
        <v>1469</v>
      </c>
      <c r="G1542" s="1">
        <v>43644</v>
      </c>
      <c r="H1542" s="2">
        <v>44001</v>
      </c>
      <c r="I1542" t="s">
        <v>150</v>
      </c>
      <c r="J1542">
        <v>2019</v>
      </c>
      <c r="K1542">
        <v>2019</v>
      </c>
      <c r="L1542" s="7">
        <v>14700</v>
      </c>
      <c r="M1542">
        <v>665</v>
      </c>
      <c r="N1542" s="1">
        <v>43637</v>
      </c>
      <c r="O1542" s="1">
        <v>43668</v>
      </c>
      <c r="P1542" s="1">
        <v>43739</v>
      </c>
      <c r="Q1542" s="1" t="s">
        <v>244</v>
      </c>
      <c r="R1542">
        <v>2019</v>
      </c>
      <c r="S1542">
        <v>2020</v>
      </c>
      <c r="T1542" t="s">
        <v>51</v>
      </c>
      <c r="U1542" t="s">
        <v>51</v>
      </c>
      <c r="V1542" t="s">
        <v>119</v>
      </c>
      <c r="W1542" t="s">
        <v>73</v>
      </c>
      <c r="X1542">
        <v>100</v>
      </c>
      <c r="Y1542">
        <v>20</v>
      </c>
      <c r="Z1542">
        <v>19</v>
      </c>
      <c r="AA1542" t="s">
        <v>631</v>
      </c>
      <c r="AB1542" t="s">
        <v>70</v>
      </c>
      <c r="AC1542">
        <v>31</v>
      </c>
      <c r="AD1542">
        <v>71</v>
      </c>
      <c r="AE1542">
        <v>102</v>
      </c>
      <c r="AF1542" t="s">
        <v>71</v>
      </c>
      <c r="AG1542" t="s">
        <v>86</v>
      </c>
      <c r="AH1542">
        <v>2</v>
      </c>
      <c r="AI1542">
        <v>1</v>
      </c>
      <c r="AJ1542">
        <v>1890</v>
      </c>
      <c r="AK1542">
        <v>1890</v>
      </c>
      <c r="AL1542" t="s">
        <v>73</v>
      </c>
      <c r="AM1542" t="s">
        <v>73</v>
      </c>
      <c r="AN1542">
        <v>1616</v>
      </c>
    </row>
    <row r="1543" spans="1:40" x14ac:dyDescent="0.25">
      <c r="A1543">
        <v>11635000370</v>
      </c>
      <c r="B1543" t="s">
        <v>1515</v>
      </c>
      <c r="C1543" t="s">
        <v>38</v>
      </c>
      <c r="D1543" t="s">
        <v>67</v>
      </c>
      <c r="E1543" t="s">
        <v>67</v>
      </c>
      <c r="F1543" t="s">
        <v>1469</v>
      </c>
      <c r="G1543" s="1">
        <v>43644</v>
      </c>
      <c r="H1543" s="2">
        <v>44001</v>
      </c>
      <c r="I1543" t="s">
        <v>150</v>
      </c>
      <c r="J1543">
        <v>2019</v>
      </c>
      <c r="K1543">
        <v>2019</v>
      </c>
      <c r="L1543" s="7">
        <v>14700</v>
      </c>
      <c r="M1543">
        <v>667</v>
      </c>
      <c r="N1543" s="1">
        <v>43637</v>
      </c>
      <c r="O1543" s="1">
        <v>43668</v>
      </c>
      <c r="P1543" s="1">
        <v>43739</v>
      </c>
      <c r="Q1543" s="1" t="s">
        <v>244</v>
      </c>
      <c r="R1543">
        <v>2019</v>
      </c>
      <c r="S1543">
        <v>2020</v>
      </c>
      <c r="T1543" t="s">
        <v>51</v>
      </c>
      <c r="U1543" t="s">
        <v>51</v>
      </c>
      <c r="V1543" t="s">
        <v>119</v>
      </c>
      <c r="W1543" t="s">
        <v>73</v>
      </c>
      <c r="X1543">
        <v>100</v>
      </c>
      <c r="Y1543">
        <v>20</v>
      </c>
      <c r="Z1543">
        <v>19</v>
      </c>
      <c r="AA1543" t="s">
        <v>631</v>
      </c>
      <c r="AB1543" t="s">
        <v>70</v>
      </c>
      <c r="AC1543">
        <v>31</v>
      </c>
      <c r="AD1543">
        <v>71</v>
      </c>
      <c r="AE1543">
        <v>102</v>
      </c>
      <c r="AF1543" t="s">
        <v>71</v>
      </c>
      <c r="AG1543" t="s">
        <v>86</v>
      </c>
      <c r="AH1543">
        <v>1</v>
      </c>
      <c r="AI1543">
        <v>1</v>
      </c>
      <c r="AJ1543">
        <v>1884</v>
      </c>
      <c r="AK1543">
        <v>1880</v>
      </c>
      <c r="AL1543" t="s">
        <v>173</v>
      </c>
      <c r="AM1543" t="s">
        <v>73</v>
      </c>
      <c r="AN1543">
        <v>851</v>
      </c>
    </row>
    <row r="1544" spans="1:40" x14ac:dyDescent="0.25">
      <c r="A1544">
        <v>13833180460</v>
      </c>
      <c r="B1544" t="s">
        <v>1293</v>
      </c>
      <c r="C1544" t="s">
        <v>38</v>
      </c>
      <c r="D1544" t="s">
        <v>67</v>
      </c>
      <c r="E1544" t="s">
        <v>67</v>
      </c>
      <c r="F1544" t="s">
        <v>1141</v>
      </c>
      <c r="G1544" s="1">
        <v>43403</v>
      </c>
      <c r="H1544" s="2">
        <v>44122</v>
      </c>
      <c r="I1544" t="s">
        <v>244</v>
      </c>
      <c r="J1544">
        <v>2018</v>
      </c>
      <c r="K1544">
        <v>2019</v>
      </c>
      <c r="L1544" s="7">
        <v>18999</v>
      </c>
      <c r="M1544">
        <v>546754</v>
      </c>
      <c r="N1544" s="1">
        <v>43405</v>
      </c>
      <c r="O1544" s="1">
        <v>43577</v>
      </c>
      <c r="P1544" s="1">
        <v>43669</v>
      </c>
      <c r="Q1544" s="1" t="s">
        <v>183</v>
      </c>
      <c r="R1544">
        <v>2019</v>
      </c>
      <c r="S1544">
        <v>2020</v>
      </c>
      <c r="T1544" t="s">
        <v>51</v>
      </c>
      <c r="U1544" t="s">
        <v>51</v>
      </c>
      <c r="V1544" t="s">
        <v>119</v>
      </c>
      <c r="W1544" t="s">
        <v>73</v>
      </c>
      <c r="X1544">
        <v>100</v>
      </c>
      <c r="Y1544">
        <v>22</v>
      </c>
      <c r="Z1544">
        <v>48</v>
      </c>
      <c r="AA1544" t="s">
        <v>156</v>
      </c>
      <c r="AB1544" t="s">
        <v>70</v>
      </c>
      <c r="AC1544">
        <v>172</v>
      </c>
      <c r="AD1544">
        <v>92</v>
      </c>
      <c r="AE1544">
        <v>264</v>
      </c>
      <c r="AF1544" t="s">
        <v>71</v>
      </c>
      <c r="AG1544" t="s">
        <v>86</v>
      </c>
      <c r="AH1544">
        <v>2</v>
      </c>
      <c r="AI1544">
        <v>3</v>
      </c>
      <c r="AJ1544">
        <v>1908</v>
      </c>
      <c r="AK1544">
        <v>1900</v>
      </c>
      <c r="AL1544" t="s">
        <v>173</v>
      </c>
      <c r="AM1544" t="s">
        <v>73</v>
      </c>
      <c r="AN1544">
        <v>3200</v>
      </c>
    </row>
    <row r="1545" spans="1:40" x14ac:dyDescent="0.25">
      <c r="A1545">
        <v>13833180480</v>
      </c>
      <c r="B1545" t="s">
        <v>1287</v>
      </c>
      <c r="C1545" t="s">
        <v>38</v>
      </c>
      <c r="D1545" t="s">
        <v>67</v>
      </c>
      <c r="E1545" t="s">
        <v>67</v>
      </c>
      <c r="F1545" t="s">
        <v>1141</v>
      </c>
      <c r="G1545" s="1">
        <v>43403</v>
      </c>
      <c r="H1545" s="2">
        <v>44122</v>
      </c>
      <c r="I1545" t="s">
        <v>244</v>
      </c>
      <c r="J1545">
        <v>2018</v>
      </c>
      <c r="K1545">
        <v>2019</v>
      </c>
      <c r="L1545" s="7">
        <v>16999</v>
      </c>
      <c r="M1545">
        <v>546751</v>
      </c>
      <c r="N1545" s="1">
        <v>43405</v>
      </c>
      <c r="O1545" s="1">
        <v>43613</v>
      </c>
      <c r="P1545" s="1">
        <v>43669</v>
      </c>
      <c r="Q1545" s="1" t="s">
        <v>183</v>
      </c>
      <c r="R1545">
        <v>2019</v>
      </c>
      <c r="S1545">
        <v>2020</v>
      </c>
      <c r="T1545" t="s">
        <v>51</v>
      </c>
      <c r="U1545" t="s">
        <v>51</v>
      </c>
      <c r="V1545" t="s">
        <v>119</v>
      </c>
      <c r="W1545" t="s">
        <v>73</v>
      </c>
      <c r="X1545">
        <v>100</v>
      </c>
      <c r="Y1545">
        <v>22</v>
      </c>
      <c r="Z1545">
        <v>48</v>
      </c>
      <c r="AA1545" t="s">
        <v>156</v>
      </c>
      <c r="AB1545" t="s">
        <v>70</v>
      </c>
      <c r="AC1545">
        <v>208</v>
      </c>
      <c r="AD1545">
        <v>56</v>
      </c>
      <c r="AE1545">
        <v>264</v>
      </c>
      <c r="AF1545" t="s">
        <v>71</v>
      </c>
      <c r="AG1545" t="s">
        <v>86</v>
      </c>
      <c r="AH1545">
        <v>2</v>
      </c>
      <c r="AI1545">
        <v>2</v>
      </c>
      <c r="AJ1545">
        <v>1909</v>
      </c>
      <c r="AK1545">
        <v>1900</v>
      </c>
      <c r="AL1545" t="s">
        <v>173</v>
      </c>
      <c r="AM1545" t="s">
        <v>73</v>
      </c>
      <c r="AN1545">
        <v>2400</v>
      </c>
    </row>
    <row r="1546" spans="1:40" x14ac:dyDescent="0.25">
      <c r="A1546">
        <v>13815090080</v>
      </c>
      <c r="B1546" t="s">
        <v>1286</v>
      </c>
      <c r="C1546" t="s">
        <v>38</v>
      </c>
      <c r="D1546" t="s">
        <v>67</v>
      </c>
      <c r="E1546" t="s">
        <v>67</v>
      </c>
      <c r="F1546" t="s">
        <v>1141</v>
      </c>
      <c r="G1546" s="1">
        <v>43403</v>
      </c>
      <c r="H1546" s="2">
        <v>44122</v>
      </c>
      <c r="I1546" t="s">
        <v>244</v>
      </c>
      <c r="J1546">
        <v>2018</v>
      </c>
      <c r="K1546">
        <v>2019</v>
      </c>
      <c r="L1546" s="7">
        <v>16999</v>
      </c>
      <c r="M1546">
        <v>546752</v>
      </c>
      <c r="N1546" s="1">
        <v>43405</v>
      </c>
      <c r="O1546" s="1">
        <v>43616</v>
      </c>
      <c r="P1546" s="1">
        <v>43669</v>
      </c>
      <c r="Q1546" s="1" t="s">
        <v>183</v>
      </c>
      <c r="R1546">
        <v>2019</v>
      </c>
      <c r="S1546">
        <v>2020</v>
      </c>
      <c r="T1546" t="s">
        <v>51</v>
      </c>
      <c r="U1546" t="s">
        <v>51</v>
      </c>
      <c r="V1546" t="s">
        <v>119</v>
      </c>
      <c r="W1546" t="s">
        <v>73</v>
      </c>
      <c r="X1546">
        <v>100</v>
      </c>
      <c r="Y1546">
        <v>22</v>
      </c>
      <c r="Z1546">
        <v>48</v>
      </c>
      <c r="AA1546" t="s">
        <v>156</v>
      </c>
      <c r="AB1546" t="s">
        <v>70</v>
      </c>
      <c r="AC1546">
        <v>211</v>
      </c>
      <c r="AD1546">
        <v>53</v>
      </c>
      <c r="AE1546">
        <v>264</v>
      </c>
      <c r="AF1546" t="s">
        <v>71</v>
      </c>
      <c r="AG1546" t="s">
        <v>86</v>
      </c>
      <c r="AH1546">
        <v>2</v>
      </c>
      <c r="AI1546">
        <v>1</v>
      </c>
      <c r="AJ1546">
        <v>1908</v>
      </c>
      <c r="AK1546">
        <v>1900</v>
      </c>
      <c r="AL1546" t="s">
        <v>173</v>
      </c>
      <c r="AM1546" t="s">
        <v>73</v>
      </c>
      <c r="AN1546">
        <v>1656</v>
      </c>
    </row>
    <row r="1547" spans="1:40" x14ac:dyDescent="0.25">
      <c r="A1547">
        <v>13833180670</v>
      </c>
      <c r="B1547" t="s">
        <v>1288</v>
      </c>
      <c r="C1547" t="s">
        <v>38</v>
      </c>
      <c r="D1547" t="s">
        <v>67</v>
      </c>
      <c r="E1547" t="s">
        <v>67</v>
      </c>
      <c r="F1547" t="s">
        <v>1141</v>
      </c>
      <c r="G1547" s="1">
        <v>43403</v>
      </c>
      <c r="H1547" s="2">
        <v>44122</v>
      </c>
      <c r="I1547" t="s">
        <v>244</v>
      </c>
      <c r="J1547">
        <v>2018</v>
      </c>
      <c r="K1547">
        <v>2019</v>
      </c>
      <c r="L1547" s="7">
        <v>16999</v>
      </c>
      <c r="M1547">
        <v>546746</v>
      </c>
      <c r="N1547" s="1">
        <v>43405</v>
      </c>
      <c r="O1547" s="1">
        <v>43613</v>
      </c>
      <c r="P1547" s="1">
        <v>43669</v>
      </c>
      <c r="Q1547" s="1" t="s">
        <v>183</v>
      </c>
      <c r="R1547">
        <v>2019</v>
      </c>
      <c r="S1547">
        <v>2020</v>
      </c>
      <c r="T1547" t="s">
        <v>51</v>
      </c>
      <c r="U1547" t="s">
        <v>51</v>
      </c>
      <c r="V1547" t="s">
        <v>119</v>
      </c>
      <c r="W1547" t="s">
        <v>73</v>
      </c>
      <c r="X1547">
        <v>100</v>
      </c>
      <c r="Y1547">
        <v>22</v>
      </c>
      <c r="Z1547">
        <v>48</v>
      </c>
      <c r="AA1547" t="s">
        <v>156</v>
      </c>
      <c r="AB1547" t="s">
        <v>70</v>
      </c>
      <c r="AC1547">
        <v>208</v>
      </c>
      <c r="AD1547">
        <v>56</v>
      </c>
      <c r="AE1547">
        <v>264</v>
      </c>
      <c r="AF1547" t="s">
        <v>71</v>
      </c>
      <c r="AG1547" t="s">
        <v>86</v>
      </c>
      <c r="AH1547">
        <v>2</v>
      </c>
      <c r="AI1547">
        <v>1</v>
      </c>
      <c r="AJ1547">
        <v>1909</v>
      </c>
      <c r="AK1547">
        <v>1900</v>
      </c>
      <c r="AL1547" t="s">
        <v>173</v>
      </c>
      <c r="AM1547" t="s">
        <v>73</v>
      </c>
      <c r="AN1547">
        <v>1650</v>
      </c>
    </row>
    <row r="1548" spans="1:40" x14ac:dyDescent="0.25">
      <c r="A1548">
        <v>13864040410</v>
      </c>
      <c r="B1548" t="s">
        <v>1348</v>
      </c>
      <c r="C1548" t="s">
        <v>38</v>
      </c>
      <c r="D1548" t="s">
        <v>39</v>
      </c>
      <c r="E1548" t="s">
        <v>40</v>
      </c>
      <c r="F1548" t="s">
        <v>1349</v>
      </c>
      <c r="G1548" s="1">
        <v>43633</v>
      </c>
      <c r="H1548" s="2">
        <v>44001</v>
      </c>
      <c r="I1548" t="s">
        <v>150</v>
      </c>
      <c r="J1548">
        <v>2019</v>
      </c>
      <c r="K1548">
        <v>2019</v>
      </c>
      <c r="L1548" s="7">
        <v>15800</v>
      </c>
      <c r="M1548">
        <v>628</v>
      </c>
      <c r="N1548" s="1">
        <v>43628</v>
      </c>
      <c r="O1548" s="1">
        <v>43635</v>
      </c>
      <c r="P1548" s="1">
        <v>43686</v>
      </c>
      <c r="Q1548" s="1" t="s">
        <v>186</v>
      </c>
      <c r="R1548">
        <v>2019</v>
      </c>
      <c r="S1548">
        <v>2020</v>
      </c>
      <c r="T1548" t="s">
        <v>51</v>
      </c>
      <c r="U1548" t="s">
        <v>51</v>
      </c>
      <c r="V1548" t="s">
        <v>119</v>
      </c>
      <c r="W1548" t="s">
        <v>73</v>
      </c>
      <c r="X1548">
        <v>100</v>
      </c>
      <c r="Y1548">
        <v>26</v>
      </c>
      <c r="Z1548">
        <v>48</v>
      </c>
      <c r="AA1548" t="s">
        <v>156</v>
      </c>
      <c r="AB1548" t="s">
        <v>47</v>
      </c>
      <c r="AC1548">
        <v>7</v>
      </c>
      <c r="AD1548">
        <v>51</v>
      </c>
      <c r="AE1548">
        <v>58</v>
      </c>
      <c r="AF1548" t="s">
        <v>71</v>
      </c>
      <c r="AG1548" t="s">
        <v>86</v>
      </c>
      <c r="AH1548">
        <v>2</v>
      </c>
      <c r="AI1548">
        <v>2</v>
      </c>
      <c r="AJ1548">
        <v>1906</v>
      </c>
      <c r="AK1548">
        <v>1900</v>
      </c>
      <c r="AL1548" t="s">
        <v>173</v>
      </c>
      <c r="AM1548" t="s">
        <v>73</v>
      </c>
      <c r="AN1548">
        <v>2678</v>
      </c>
    </row>
    <row r="1549" spans="1:40" x14ac:dyDescent="0.25">
      <c r="A1549">
        <v>15257000050</v>
      </c>
      <c r="B1549" t="s">
        <v>1140</v>
      </c>
      <c r="C1549" t="s">
        <v>38</v>
      </c>
      <c r="D1549" t="s">
        <v>67</v>
      </c>
      <c r="E1549" t="s">
        <v>67</v>
      </c>
      <c r="F1549" t="s">
        <v>1141</v>
      </c>
      <c r="G1549" s="1">
        <v>43403</v>
      </c>
      <c r="H1549" s="2">
        <v>44122</v>
      </c>
      <c r="I1549" t="s">
        <v>244</v>
      </c>
      <c r="J1549">
        <v>2018</v>
      </c>
      <c r="K1549">
        <v>2019</v>
      </c>
      <c r="L1549" s="7">
        <v>10999</v>
      </c>
      <c r="M1549">
        <v>546763</v>
      </c>
      <c r="N1549" s="1">
        <v>43405</v>
      </c>
      <c r="O1549" s="1">
        <v>43613</v>
      </c>
      <c r="P1549" s="1">
        <v>43615</v>
      </c>
      <c r="Q1549" s="1" t="s">
        <v>142</v>
      </c>
      <c r="R1549">
        <v>2019</v>
      </c>
      <c r="S1549">
        <v>2019</v>
      </c>
      <c r="T1549" t="s">
        <v>51</v>
      </c>
      <c r="U1549" t="s">
        <v>51</v>
      </c>
      <c r="V1549" t="s">
        <v>119</v>
      </c>
      <c r="W1549" t="s">
        <v>73</v>
      </c>
      <c r="X1549">
        <v>100</v>
      </c>
      <c r="Y1549">
        <v>22</v>
      </c>
      <c r="Z1549">
        <v>50</v>
      </c>
      <c r="AA1549" t="s">
        <v>52</v>
      </c>
      <c r="AB1549" t="s">
        <v>70</v>
      </c>
      <c r="AC1549">
        <v>208</v>
      </c>
      <c r="AD1549">
        <v>2</v>
      </c>
      <c r="AE1549">
        <v>210</v>
      </c>
      <c r="AF1549" t="s">
        <v>71</v>
      </c>
      <c r="AG1549" t="s">
        <v>72</v>
      </c>
      <c r="AH1549">
        <v>1</v>
      </c>
      <c r="AI1549">
        <v>1</v>
      </c>
      <c r="AJ1549">
        <v>1904</v>
      </c>
      <c r="AK1549">
        <v>1900</v>
      </c>
      <c r="AL1549" t="s">
        <v>173</v>
      </c>
      <c r="AM1549" t="s">
        <v>73</v>
      </c>
      <c r="AN1549">
        <v>917</v>
      </c>
    </row>
    <row r="1550" spans="1:40" x14ac:dyDescent="0.25">
      <c r="A1550">
        <v>15243000400</v>
      </c>
      <c r="B1550" t="s">
        <v>1175</v>
      </c>
      <c r="C1550" t="s">
        <v>38</v>
      </c>
      <c r="D1550" t="s">
        <v>67</v>
      </c>
      <c r="E1550" t="s">
        <v>67</v>
      </c>
      <c r="F1550" t="s">
        <v>1141</v>
      </c>
      <c r="G1550" s="1">
        <v>43403</v>
      </c>
      <c r="H1550" s="2">
        <v>44122</v>
      </c>
      <c r="I1550" t="s">
        <v>244</v>
      </c>
      <c r="J1550">
        <v>2018</v>
      </c>
      <c r="K1550">
        <v>2019</v>
      </c>
      <c r="L1550" s="7">
        <v>12888</v>
      </c>
      <c r="M1550">
        <v>546756</v>
      </c>
      <c r="N1550" s="1">
        <v>43405</v>
      </c>
      <c r="O1550" s="1">
        <v>43586</v>
      </c>
      <c r="P1550" s="1">
        <v>43636</v>
      </c>
      <c r="Q1550" s="1" t="s">
        <v>150</v>
      </c>
      <c r="R1550">
        <v>2019</v>
      </c>
      <c r="S1550">
        <v>2019</v>
      </c>
      <c r="T1550" t="s">
        <v>51</v>
      </c>
      <c r="U1550" t="s">
        <v>51</v>
      </c>
      <c r="V1550" t="s">
        <v>119</v>
      </c>
      <c r="W1550" t="s">
        <v>73</v>
      </c>
      <c r="X1550">
        <v>100</v>
      </c>
      <c r="Y1550">
        <v>22</v>
      </c>
      <c r="Z1550">
        <v>50</v>
      </c>
      <c r="AA1550" t="s">
        <v>52</v>
      </c>
      <c r="AB1550" t="s">
        <v>70</v>
      </c>
      <c r="AC1550">
        <v>181</v>
      </c>
      <c r="AD1550">
        <v>50</v>
      </c>
      <c r="AE1550">
        <v>231</v>
      </c>
      <c r="AF1550" t="s">
        <v>71</v>
      </c>
      <c r="AG1550" t="s">
        <v>72</v>
      </c>
      <c r="AH1550">
        <v>2</v>
      </c>
      <c r="AI1550">
        <v>1</v>
      </c>
      <c r="AJ1550">
        <v>1905</v>
      </c>
      <c r="AK1550">
        <v>1900</v>
      </c>
      <c r="AL1550" t="s">
        <v>173</v>
      </c>
      <c r="AM1550" t="s">
        <v>73</v>
      </c>
      <c r="AN1550">
        <v>1634</v>
      </c>
    </row>
    <row r="1551" spans="1:40" x14ac:dyDescent="0.25">
      <c r="A1551">
        <v>15237000290</v>
      </c>
      <c r="B1551" t="s">
        <v>1229</v>
      </c>
      <c r="C1551" t="s">
        <v>38</v>
      </c>
      <c r="D1551" t="s">
        <v>67</v>
      </c>
      <c r="E1551" t="s">
        <v>67</v>
      </c>
      <c r="F1551" t="s">
        <v>1230</v>
      </c>
      <c r="G1551" s="1">
        <v>43627</v>
      </c>
      <c r="H1551" s="2">
        <v>44001</v>
      </c>
      <c r="I1551" t="s">
        <v>150</v>
      </c>
      <c r="J1551">
        <v>2019</v>
      </c>
      <c r="K1551">
        <v>2019</v>
      </c>
      <c r="L1551" s="7">
        <v>15800</v>
      </c>
      <c r="M1551">
        <v>619</v>
      </c>
      <c r="N1551" s="1">
        <v>43625</v>
      </c>
      <c r="O1551" s="1">
        <v>43628</v>
      </c>
      <c r="P1551" s="1">
        <v>43657</v>
      </c>
      <c r="Q1551" s="1" t="s">
        <v>183</v>
      </c>
      <c r="R1551">
        <v>2019</v>
      </c>
      <c r="S1551">
        <v>2020</v>
      </c>
      <c r="T1551" t="s">
        <v>51</v>
      </c>
      <c r="U1551" t="s">
        <v>51</v>
      </c>
      <c r="V1551" t="s">
        <v>119</v>
      </c>
      <c r="W1551" t="s">
        <v>73</v>
      </c>
      <c r="X1551">
        <v>100</v>
      </c>
      <c r="Y1551">
        <v>22</v>
      </c>
      <c r="Z1551">
        <v>50</v>
      </c>
      <c r="AA1551" t="s">
        <v>52</v>
      </c>
      <c r="AB1551" t="s">
        <v>70</v>
      </c>
      <c r="AC1551">
        <v>3</v>
      </c>
      <c r="AD1551">
        <v>29</v>
      </c>
      <c r="AE1551">
        <v>32</v>
      </c>
      <c r="AF1551" t="s">
        <v>71</v>
      </c>
      <c r="AG1551" t="s">
        <v>72</v>
      </c>
      <c r="AH1551">
        <v>1</v>
      </c>
      <c r="AI1551">
        <v>1</v>
      </c>
      <c r="AJ1551">
        <v>1908</v>
      </c>
      <c r="AK1551">
        <v>1900</v>
      </c>
      <c r="AL1551" t="s">
        <v>173</v>
      </c>
      <c r="AM1551" t="s">
        <v>73</v>
      </c>
      <c r="AN1551">
        <v>628</v>
      </c>
    </row>
    <row r="1552" spans="1:40" x14ac:dyDescent="0.25">
      <c r="A1552">
        <v>15254000010</v>
      </c>
      <c r="B1552" t="s">
        <v>1294</v>
      </c>
      <c r="C1552" t="s">
        <v>38</v>
      </c>
      <c r="D1552" t="s">
        <v>67</v>
      </c>
      <c r="E1552" t="s">
        <v>67</v>
      </c>
      <c r="F1552" t="s">
        <v>1141</v>
      </c>
      <c r="G1552" s="1">
        <v>43403</v>
      </c>
      <c r="H1552" s="2">
        <v>44122</v>
      </c>
      <c r="I1552" t="s">
        <v>244</v>
      </c>
      <c r="J1552">
        <v>2018</v>
      </c>
      <c r="K1552">
        <v>2019</v>
      </c>
      <c r="L1552" s="7">
        <v>14888</v>
      </c>
      <c r="M1552">
        <v>546747</v>
      </c>
      <c r="N1552" s="1">
        <v>43405</v>
      </c>
      <c r="O1552" s="1">
        <v>43577</v>
      </c>
      <c r="P1552" s="1">
        <v>43669</v>
      </c>
      <c r="Q1552" s="1" t="s">
        <v>183</v>
      </c>
      <c r="R1552">
        <v>2019</v>
      </c>
      <c r="S1552">
        <v>2020</v>
      </c>
      <c r="T1552" t="s">
        <v>51</v>
      </c>
      <c r="U1552" t="s">
        <v>51</v>
      </c>
      <c r="V1552" t="s">
        <v>119</v>
      </c>
      <c r="W1552" t="s">
        <v>73</v>
      </c>
      <c r="X1552">
        <v>100</v>
      </c>
      <c r="Y1552">
        <v>22</v>
      </c>
      <c r="Z1552">
        <v>50</v>
      </c>
      <c r="AA1552" t="s">
        <v>52</v>
      </c>
      <c r="AB1552" t="s">
        <v>70</v>
      </c>
      <c r="AC1552">
        <v>172</v>
      </c>
      <c r="AD1552">
        <v>92</v>
      </c>
      <c r="AE1552">
        <v>264</v>
      </c>
      <c r="AF1552" t="s">
        <v>71</v>
      </c>
      <c r="AG1552" t="s">
        <v>86</v>
      </c>
      <c r="AH1552">
        <v>1</v>
      </c>
      <c r="AI1552">
        <v>1</v>
      </c>
      <c r="AJ1552">
        <v>1908</v>
      </c>
      <c r="AK1552">
        <v>1900</v>
      </c>
      <c r="AL1552" t="s">
        <v>173</v>
      </c>
      <c r="AM1552" t="s">
        <v>73</v>
      </c>
      <c r="AN1552">
        <v>1153</v>
      </c>
    </row>
    <row r="1553" spans="1:40" x14ac:dyDescent="0.25">
      <c r="A1553">
        <v>14825000430</v>
      </c>
      <c r="B1553" t="s">
        <v>1283</v>
      </c>
      <c r="C1553" t="s">
        <v>38</v>
      </c>
      <c r="D1553" t="s">
        <v>67</v>
      </c>
      <c r="E1553" t="s">
        <v>67</v>
      </c>
      <c r="F1553" t="s">
        <v>1141</v>
      </c>
      <c r="G1553" s="1">
        <v>43403</v>
      </c>
      <c r="H1553" s="2">
        <v>44122</v>
      </c>
      <c r="I1553" t="s">
        <v>244</v>
      </c>
      <c r="J1553">
        <v>2018</v>
      </c>
      <c r="K1553">
        <v>2019</v>
      </c>
      <c r="L1553" s="7">
        <v>18998</v>
      </c>
      <c r="M1553">
        <v>546748</v>
      </c>
      <c r="N1553" s="1">
        <v>43405</v>
      </c>
      <c r="O1553" s="1">
        <v>43619</v>
      </c>
      <c r="P1553" s="1">
        <v>43669</v>
      </c>
      <c r="Q1553" s="1" t="s">
        <v>183</v>
      </c>
      <c r="R1553">
        <v>2019</v>
      </c>
      <c r="S1553">
        <v>2020</v>
      </c>
      <c r="T1553" t="s">
        <v>51</v>
      </c>
      <c r="U1553" t="s">
        <v>51</v>
      </c>
      <c r="V1553" t="s">
        <v>119</v>
      </c>
      <c r="W1553" t="s">
        <v>73</v>
      </c>
      <c r="X1553">
        <v>100</v>
      </c>
      <c r="Y1553">
        <v>22</v>
      </c>
      <c r="Z1553">
        <v>50</v>
      </c>
      <c r="AA1553" t="s">
        <v>52</v>
      </c>
      <c r="AB1553" t="s">
        <v>70</v>
      </c>
      <c r="AC1553">
        <v>214</v>
      </c>
      <c r="AD1553">
        <v>50</v>
      </c>
      <c r="AE1553">
        <v>264</v>
      </c>
      <c r="AF1553" t="s">
        <v>71</v>
      </c>
      <c r="AG1553" t="s">
        <v>86</v>
      </c>
      <c r="AH1553">
        <v>2</v>
      </c>
      <c r="AI1553">
        <v>4</v>
      </c>
      <c r="AJ1553">
        <v>1926</v>
      </c>
      <c r="AK1553">
        <v>1920</v>
      </c>
      <c r="AL1553" t="s">
        <v>173</v>
      </c>
      <c r="AM1553" t="s">
        <v>332</v>
      </c>
      <c r="AN1553">
        <v>3104</v>
      </c>
    </row>
    <row r="1554" spans="1:40" x14ac:dyDescent="0.25">
      <c r="A1554">
        <v>14825000420</v>
      </c>
      <c r="B1554" t="s">
        <v>1284</v>
      </c>
      <c r="C1554" t="s">
        <v>38</v>
      </c>
      <c r="D1554" t="s">
        <v>67</v>
      </c>
      <c r="E1554" t="s">
        <v>67</v>
      </c>
      <c r="F1554" t="s">
        <v>1141</v>
      </c>
      <c r="G1554" s="1">
        <v>43403</v>
      </c>
      <c r="H1554" s="2">
        <v>44122</v>
      </c>
      <c r="I1554" t="s">
        <v>244</v>
      </c>
      <c r="J1554">
        <v>2018</v>
      </c>
      <c r="K1554">
        <v>2019</v>
      </c>
      <c r="L1554" s="7">
        <v>18999</v>
      </c>
      <c r="M1554">
        <v>546749</v>
      </c>
      <c r="N1554" s="1">
        <v>43405</v>
      </c>
      <c r="O1554" s="1">
        <v>43619</v>
      </c>
      <c r="P1554" s="1">
        <v>43669</v>
      </c>
      <c r="Q1554" s="1" t="s">
        <v>183</v>
      </c>
      <c r="R1554">
        <v>2019</v>
      </c>
      <c r="S1554">
        <v>2020</v>
      </c>
      <c r="T1554" t="s">
        <v>51</v>
      </c>
      <c r="U1554" t="s">
        <v>51</v>
      </c>
      <c r="V1554" t="s">
        <v>119</v>
      </c>
      <c r="W1554" t="s">
        <v>73</v>
      </c>
      <c r="X1554">
        <v>100</v>
      </c>
      <c r="Y1554">
        <v>22</v>
      </c>
      <c r="Z1554">
        <v>50</v>
      </c>
      <c r="AA1554" t="s">
        <v>52</v>
      </c>
      <c r="AB1554" t="s">
        <v>70</v>
      </c>
      <c r="AC1554">
        <v>214</v>
      </c>
      <c r="AD1554">
        <v>50</v>
      </c>
      <c r="AE1554">
        <v>264</v>
      </c>
      <c r="AF1554" t="s">
        <v>71</v>
      </c>
      <c r="AG1554" t="s">
        <v>86</v>
      </c>
      <c r="AH1554">
        <v>2</v>
      </c>
      <c r="AI1554">
        <v>4</v>
      </c>
      <c r="AJ1554">
        <v>1926</v>
      </c>
      <c r="AK1554">
        <v>1920</v>
      </c>
      <c r="AL1554" t="s">
        <v>173</v>
      </c>
      <c r="AM1554" t="s">
        <v>73</v>
      </c>
      <c r="AN1554">
        <v>3104</v>
      </c>
    </row>
    <row r="1555" spans="1:40" x14ac:dyDescent="0.25">
      <c r="A1555">
        <v>14534000210</v>
      </c>
      <c r="B1555" t="s">
        <v>1289</v>
      </c>
      <c r="C1555" t="s">
        <v>38</v>
      </c>
      <c r="D1555" t="s">
        <v>67</v>
      </c>
      <c r="E1555" t="s">
        <v>67</v>
      </c>
      <c r="F1555" t="s">
        <v>1141</v>
      </c>
      <c r="G1555" s="1">
        <v>43403</v>
      </c>
      <c r="H1555" s="2">
        <v>44122</v>
      </c>
      <c r="I1555" t="s">
        <v>244</v>
      </c>
      <c r="J1555">
        <v>2018</v>
      </c>
      <c r="K1555">
        <v>2019</v>
      </c>
      <c r="L1555" s="7">
        <v>10999</v>
      </c>
      <c r="M1555">
        <v>546757</v>
      </c>
      <c r="N1555" s="1">
        <v>43405</v>
      </c>
      <c r="O1555" s="1">
        <v>43613</v>
      </c>
      <c r="P1555" s="1">
        <v>43669</v>
      </c>
      <c r="Q1555" s="1" t="s">
        <v>183</v>
      </c>
      <c r="R1555">
        <v>2019</v>
      </c>
      <c r="S1555">
        <v>2020</v>
      </c>
      <c r="T1555" t="s">
        <v>51</v>
      </c>
      <c r="U1555" t="s">
        <v>51</v>
      </c>
      <c r="V1555" t="s">
        <v>119</v>
      </c>
      <c r="W1555" t="s">
        <v>73</v>
      </c>
      <c r="X1555">
        <v>100</v>
      </c>
      <c r="Y1555">
        <v>22</v>
      </c>
      <c r="Z1555">
        <v>50</v>
      </c>
      <c r="AA1555" t="s">
        <v>52</v>
      </c>
      <c r="AB1555" t="s">
        <v>70</v>
      </c>
      <c r="AC1555">
        <v>208</v>
      </c>
      <c r="AD1555">
        <v>56</v>
      </c>
      <c r="AE1555">
        <v>264</v>
      </c>
      <c r="AF1555" t="s">
        <v>71</v>
      </c>
      <c r="AG1555" t="s">
        <v>72</v>
      </c>
      <c r="AH1555">
        <v>1</v>
      </c>
      <c r="AI1555">
        <v>1</v>
      </c>
      <c r="AJ1555">
        <v>1906</v>
      </c>
      <c r="AK1555">
        <v>1900</v>
      </c>
      <c r="AL1555" t="s">
        <v>173</v>
      </c>
      <c r="AM1555" t="s">
        <v>73</v>
      </c>
      <c r="AN1555">
        <v>784</v>
      </c>
    </row>
    <row r="1556" spans="1:40" x14ac:dyDescent="0.25">
      <c r="A1556">
        <v>14534000220</v>
      </c>
      <c r="B1556" t="s">
        <v>1290</v>
      </c>
      <c r="C1556" t="s">
        <v>38</v>
      </c>
      <c r="D1556" t="s">
        <v>67</v>
      </c>
      <c r="E1556" t="s">
        <v>67</v>
      </c>
      <c r="F1556" t="s">
        <v>1141</v>
      </c>
      <c r="G1556" s="1">
        <v>43403</v>
      </c>
      <c r="H1556" s="2">
        <v>44122</v>
      </c>
      <c r="I1556" t="s">
        <v>244</v>
      </c>
      <c r="J1556">
        <v>2018</v>
      </c>
      <c r="K1556">
        <v>2019</v>
      </c>
      <c r="L1556" s="7">
        <v>10999</v>
      </c>
      <c r="M1556">
        <v>546761</v>
      </c>
      <c r="N1556" s="1">
        <v>43405</v>
      </c>
      <c r="O1556" s="1">
        <v>43613</v>
      </c>
      <c r="P1556" s="1">
        <v>43669</v>
      </c>
      <c r="Q1556" s="1" t="s">
        <v>183</v>
      </c>
      <c r="R1556">
        <v>2019</v>
      </c>
      <c r="S1556">
        <v>2020</v>
      </c>
      <c r="T1556" t="s">
        <v>51</v>
      </c>
      <c r="U1556" t="s">
        <v>51</v>
      </c>
      <c r="V1556" t="s">
        <v>119</v>
      </c>
      <c r="W1556" t="s">
        <v>73</v>
      </c>
      <c r="X1556">
        <v>100</v>
      </c>
      <c r="Y1556">
        <v>22</v>
      </c>
      <c r="Z1556">
        <v>50</v>
      </c>
      <c r="AA1556" t="s">
        <v>52</v>
      </c>
      <c r="AB1556" t="s">
        <v>70</v>
      </c>
      <c r="AC1556">
        <v>208</v>
      </c>
      <c r="AD1556">
        <v>56</v>
      </c>
      <c r="AE1556">
        <v>264</v>
      </c>
      <c r="AF1556" t="s">
        <v>71</v>
      </c>
      <c r="AG1556" t="s">
        <v>72</v>
      </c>
      <c r="AH1556">
        <v>1</v>
      </c>
      <c r="AI1556">
        <v>1</v>
      </c>
      <c r="AJ1556">
        <v>1909</v>
      </c>
      <c r="AK1556">
        <v>1900</v>
      </c>
      <c r="AL1556" t="s">
        <v>173</v>
      </c>
      <c r="AM1556" t="s">
        <v>73</v>
      </c>
      <c r="AN1556">
        <v>823</v>
      </c>
    </row>
    <row r="1557" spans="1:40" x14ac:dyDescent="0.25">
      <c r="A1557">
        <v>14520000470</v>
      </c>
      <c r="B1557" t="s">
        <v>1291</v>
      </c>
      <c r="C1557" t="s">
        <v>38</v>
      </c>
      <c r="D1557" t="s">
        <v>67</v>
      </c>
      <c r="E1557" t="s">
        <v>67</v>
      </c>
      <c r="F1557" t="s">
        <v>1141</v>
      </c>
      <c r="G1557" s="1">
        <v>43403</v>
      </c>
      <c r="H1557" s="2">
        <v>44122</v>
      </c>
      <c r="I1557" t="s">
        <v>244</v>
      </c>
      <c r="J1557">
        <v>2018</v>
      </c>
      <c r="K1557">
        <v>2019</v>
      </c>
      <c r="L1557" s="7">
        <v>10999</v>
      </c>
      <c r="M1557">
        <v>546759</v>
      </c>
      <c r="N1557" s="1">
        <v>43405</v>
      </c>
      <c r="O1557" s="1">
        <v>43599</v>
      </c>
      <c r="P1557" s="1">
        <v>43669</v>
      </c>
      <c r="Q1557" s="1" t="s">
        <v>183</v>
      </c>
      <c r="R1557">
        <v>2019</v>
      </c>
      <c r="S1557">
        <v>2020</v>
      </c>
      <c r="T1557" t="s">
        <v>51</v>
      </c>
      <c r="U1557" t="s">
        <v>51</v>
      </c>
      <c r="V1557" t="s">
        <v>119</v>
      </c>
      <c r="W1557" t="s">
        <v>73</v>
      </c>
      <c r="X1557">
        <v>100</v>
      </c>
      <c r="Y1557">
        <v>22</v>
      </c>
      <c r="Z1557">
        <v>50</v>
      </c>
      <c r="AA1557" t="s">
        <v>52</v>
      </c>
      <c r="AB1557" t="s">
        <v>70</v>
      </c>
      <c r="AC1557">
        <v>194</v>
      </c>
      <c r="AD1557">
        <v>70</v>
      </c>
      <c r="AE1557">
        <v>264</v>
      </c>
      <c r="AF1557" t="s">
        <v>71</v>
      </c>
      <c r="AG1557" t="s">
        <v>72</v>
      </c>
      <c r="AH1557">
        <v>1</v>
      </c>
      <c r="AI1557">
        <v>1</v>
      </c>
      <c r="AJ1557">
        <v>1906</v>
      </c>
      <c r="AK1557">
        <v>1900</v>
      </c>
      <c r="AL1557" t="s">
        <v>173</v>
      </c>
      <c r="AM1557" t="s">
        <v>73</v>
      </c>
      <c r="AN1557">
        <v>908</v>
      </c>
    </row>
    <row r="1558" spans="1:40" x14ac:dyDescent="0.25">
      <c r="A1558">
        <v>15931000450</v>
      </c>
      <c r="B1558" t="s">
        <v>1292</v>
      </c>
      <c r="C1558" t="s">
        <v>38</v>
      </c>
      <c r="D1558" t="s">
        <v>67</v>
      </c>
      <c r="E1558" t="s">
        <v>67</v>
      </c>
      <c r="F1558" t="s">
        <v>1141</v>
      </c>
      <c r="G1558" s="1">
        <v>43403</v>
      </c>
      <c r="H1558" s="2">
        <v>44122</v>
      </c>
      <c r="I1558" t="s">
        <v>244</v>
      </c>
      <c r="J1558">
        <v>2018</v>
      </c>
      <c r="K1558">
        <v>2019</v>
      </c>
      <c r="L1558" s="7">
        <v>18999</v>
      </c>
      <c r="M1558">
        <v>546758</v>
      </c>
      <c r="N1558" s="1">
        <v>43405</v>
      </c>
      <c r="O1558" s="1">
        <v>43586</v>
      </c>
      <c r="P1558" s="1">
        <v>43669</v>
      </c>
      <c r="Q1558" s="1" t="s">
        <v>183</v>
      </c>
      <c r="R1558">
        <v>2019</v>
      </c>
      <c r="S1558">
        <v>2020</v>
      </c>
      <c r="T1558" t="s">
        <v>51</v>
      </c>
      <c r="U1558" t="s">
        <v>51</v>
      </c>
      <c r="V1558" t="s">
        <v>119</v>
      </c>
      <c r="W1558" t="s">
        <v>73</v>
      </c>
      <c r="X1558">
        <v>100</v>
      </c>
      <c r="Y1558">
        <v>22</v>
      </c>
      <c r="Z1558">
        <v>50</v>
      </c>
      <c r="AA1558" t="s">
        <v>52</v>
      </c>
      <c r="AB1558" t="s">
        <v>70</v>
      </c>
      <c r="AC1558">
        <v>181</v>
      </c>
      <c r="AD1558">
        <v>83</v>
      </c>
      <c r="AE1558">
        <v>264</v>
      </c>
      <c r="AF1558" t="s">
        <v>71</v>
      </c>
      <c r="AG1558" t="s">
        <v>86</v>
      </c>
      <c r="AH1558">
        <v>2</v>
      </c>
      <c r="AI1558">
        <v>4</v>
      </c>
      <c r="AJ1558">
        <v>1925</v>
      </c>
      <c r="AK1558">
        <v>1920</v>
      </c>
      <c r="AL1558" t="s">
        <v>173</v>
      </c>
      <c r="AM1558" t="s">
        <v>73</v>
      </c>
      <c r="AN1558">
        <v>2720</v>
      </c>
    </row>
    <row r="1559" spans="1:40" x14ac:dyDescent="0.25">
      <c r="A1559">
        <v>14520000280</v>
      </c>
      <c r="B1559" t="s">
        <v>1285</v>
      </c>
      <c r="C1559" t="s">
        <v>38</v>
      </c>
      <c r="D1559" t="s">
        <v>67</v>
      </c>
      <c r="E1559" t="s">
        <v>67</v>
      </c>
      <c r="F1559" t="s">
        <v>1141</v>
      </c>
      <c r="G1559" s="1">
        <v>43403</v>
      </c>
      <c r="H1559" s="2">
        <v>44122</v>
      </c>
      <c r="I1559" t="s">
        <v>244</v>
      </c>
      <c r="J1559">
        <v>2018</v>
      </c>
      <c r="K1559">
        <v>2019</v>
      </c>
      <c r="L1559" s="7">
        <v>12888</v>
      </c>
      <c r="M1559">
        <v>546745</v>
      </c>
      <c r="N1559" s="1">
        <v>43405</v>
      </c>
      <c r="O1559" s="1">
        <v>43619</v>
      </c>
      <c r="P1559" s="1">
        <v>43669</v>
      </c>
      <c r="Q1559" s="1" t="s">
        <v>183</v>
      </c>
      <c r="R1559">
        <v>2019</v>
      </c>
      <c r="S1559">
        <v>2020</v>
      </c>
      <c r="T1559" t="s">
        <v>51</v>
      </c>
      <c r="U1559" t="s">
        <v>51</v>
      </c>
      <c r="V1559" t="s">
        <v>119</v>
      </c>
      <c r="W1559" t="s">
        <v>73</v>
      </c>
      <c r="X1559">
        <v>100</v>
      </c>
      <c r="Y1559">
        <v>22</v>
      </c>
      <c r="Z1559">
        <v>50</v>
      </c>
      <c r="AA1559" t="s">
        <v>52</v>
      </c>
      <c r="AB1559" t="s">
        <v>70</v>
      </c>
      <c r="AC1559">
        <v>214</v>
      </c>
      <c r="AD1559">
        <v>50</v>
      </c>
      <c r="AE1559">
        <v>264</v>
      </c>
      <c r="AF1559" t="s">
        <v>71</v>
      </c>
      <c r="AG1559" t="s">
        <v>72</v>
      </c>
      <c r="AH1559">
        <v>2</v>
      </c>
      <c r="AI1559">
        <v>1</v>
      </c>
      <c r="AJ1559">
        <v>1910</v>
      </c>
      <c r="AK1559">
        <v>1910</v>
      </c>
      <c r="AL1559" t="s">
        <v>173</v>
      </c>
      <c r="AM1559" t="s">
        <v>73</v>
      </c>
      <c r="AN1559">
        <v>1644</v>
      </c>
    </row>
    <row r="1560" spans="1:40" x14ac:dyDescent="0.25">
      <c r="A1560">
        <v>15230040100</v>
      </c>
      <c r="B1560" t="s">
        <v>1322</v>
      </c>
      <c r="C1560" t="s">
        <v>38</v>
      </c>
      <c r="D1560" t="s">
        <v>67</v>
      </c>
      <c r="E1560" t="s">
        <v>67</v>
      </c>
      <c r="F1560" t="s">
        <v>1323</v>
      </c>
      <c r="G1560" s="1">
        <v>43555</v>
      </c>
      <c r="H1560" s="2">
        <v>43909</v>
      </c>
      <c r="I1560" t="s">
        <v>69</v>
      </c>
      <c r="J1560">
        <v>2019</v>
      </c>
      <c r="K1560">
        <v>2019</v>
      </c>
      <c r="L1560" s="7">
        <v>18888</v>
      </c>
      <c r="M1560">
        <v>338</v>
      </c>
      <c r="N1560" s="1">
        <v>43549</v>
      </c>
      <c r="O1560" s="1">
        <v>43635</v>
      </c>
      <c r="P1560" s="1">
        <v>43679</v>
      </c>
      <c r="Q1560" s="1" t="s">
        <v>186</v>
      </c>
      <c r="R1560">
        <v>2019</v>
      </c>
      <c r="S1560">
        <v>2020</v>
      </c>
      <c r="T1560" t="s">
        <v>51</v>
      </c>
      <c r="U1560" t="s">
        <v>51</v>
      </c>
      <c r="V1560" t="s">
        <v>119</v>
      </c>
      <c r="W1560" t="s">
        <v>73</v>
      </c>
      <c r="X1560">
        <v>100</v>
      </c>
      <c r="Y1560">
        <v>1</v>
      </c>
      <c r="Z1560">
        <v>52</v>
      </c>
      <c r="AA1560" t="s">
        <v>314</v>
      </c>
      <c r="AB1560" t="s">
        <v>70</v>
      </c>
      <c r="AC1560">
        <v>86</v>
      </c>
      <c r="AD1560">
        <v>44</v>
      </c>
      <c r="AE1560">
        <v>130</v>
      </c>
      <c r="AF1560" t="s">
        <v>71</v>
      </c>
      <c r="AG1560" t="s">
        <v>86</v>
      </c>
      <c r="AH1560">
        <v>2</v>
      </c>
      <c r="AI1560">
        <v>4</v>
      </c>
      <c r="AJ1560">
        <v>1925</v>
      </c>
      <c r="AK1560">
        <v>1920</v>
      </c>
      <c r="AL1560" t="s">
        <v>173</v>
      </c>
      <c r="AM1560" t="s">
        <v>73</v>
      </c>
      <c r="AN1560">
        <v>3332</v>
      </c>
    </row>
    <row r="1561" spans="1:40" x14ac:dyDescent="0.25">
      <c r="A1561">
        <v>15229040100</v>
      </c>
      <c r="B1561" t="s">
        <v>1373</v>
      </c>
      <c r="C1561" t="s">
        <v>38</v>
      </c>
      <c r="D1561" t="s">
        <v>67</v>
      </c>
      <c r="E1561" t="s">
        <v>67</v>
      </c>
      <c r="F1561" t="s">
        <v>1323</v>
      </c>
      <c r="G1561" s="1">
        <v>43555</v>
      </c>
      <c r="H1561" s="2">
        <v>43909</v>
      </c>
      <c r="I1561" t="s">
        <v>69</v>
      </c>
      <c r="J1561">
        <v>2019</v>
      </c>
      <c r="K1561">
        <v>2019</v>
      </c>
      <c r="L1561" s="7">
        <v>18888</v>
      </c>
      <c r="M1561">
        <v>337</v>
      </c>
      <c r="N1561" s="1">
        <v>43549</v>
      </c>
      <c r="O1561" s="1">
        <v>43635</v>
      </c>
      <c r="P1561" s="1">
        <v>43694</v>
      </c>
      <c r="Q1561" s="1" t="s">
        <v>186</v>
      </c>
      <c r="R1561">
        <v>2019</v>
      </c>
      <c r="S1561">
        <v>2020</v>
      </c>
      <c r="T1561" t="s">
        <v>51</v>
      </c>
      <c r="U1561" t="s">
        <v>51</v>
      </c>
      <c r="V1561" t="s">
        <v>119</v>
      </c>
      <c r="W1561" t="s">
        <v>73</v>
      </c>
      <c r="X1561">
        <v>100</v>
      </c>
      <c r="Y1561">
        <v>1</v>
      </c>
      <c r="Z1561">
        <v>52</v>
      </c>
      <c r="AA1561" t="s">
        <v>314</v>
      </c>
      <c r="AB1561" t="s">
        <v>70</v>
      </c>
      <c r="AC1561">
        <v>86</v>
      </c>
      <c r="AD1561">
        <v>59</v>
      </c>
      <c r="AE1561">
        <v>145</v>
      </c>
      <c r="AF1561" t="s">
        <v>71</v>
      </c>
      <c r="AG1561" t="s">
        <v>86</v>
      </c>
      <c r="AH1561">
        <v>2</v>
      </c>
      <c r="AI1561">
        <v>4</v>
      </c>
      <c r="AJ1561">
        <v>1925</v>
      </c>
      <c r="AK1561">
        <v>1920</v>
      </c>
      <c r="AL1561" t="s">
        <v>173</v>
      </c>
      <c r="AM1561" t="s">
        <v>73</v>
      </c>
      <c r="AN1561">
        <v>3434</v>
      </c>
    </row>
    <row r="1562" spans="1:40" x14ac:dyDescent="0.25">
      <c r="A1562">
        <v>11141000100</v>
      </c>
      <c r="B1562" t="s">
        <v>1088</v>
      </c>
      <c r="C1562" t="s">
        <v>38</v>
      </c>
      <c r="D1562" t="s">
        <v>67</v>
      </c>
      <c r="E1562" t="s">
        <v>67</v>
      </c>
      <c r="F1562" t="s">
        <v>1089</v>
      </c>
      <c r="G1562" s="1">
        <v>43524</v>
      </c>
      <c r="H1562" s="2">
        <v>43880</v>
      </c>
      <c r="I1562" t="s">
        <v>62</v>
      </c>
      <c r="J1562">
        <v>2019</v>
      </c>
      <c r="K1562">
        <v>2019</v>
      </c>
      <c r="L1562" s="7">
        <v>5000</v>
      </c>
      <c r="M1562">
        <v>258</v>
      </c>
      <c r="N1562" s="1">
        <v>43517</v>
      </c>
      <c r="O1562" s="1">
        <v>43567</v>
      </c>
      <c r="P1562" s="1">
        <v>43584</v>
      </c>
      <c r="Q1562" s="1" t="s">
        <v>124</v>
      </c>
      <c r="R1562">
        <v>2019</v>
      </c>
      <c r="S1562">
        <v>2019</v>
      </c>
      <c r="T1562" t="s">
        <v>1090</v>
      </c>
      <c r="U1562" t="s">
        <v>44</v>
      </c>
      <c r="V1562" t="s">
        <v>119</v>
      </c>
      <c r="W1562" t="s">
        <v>73</v>
      </c>
      <c r="X1562">
        <v>100</v>
      </c>
      <c r="Y1562">
        <v>3</v>
      </c>
      <c r="Z1562">
        <v>63</v>
      </c>
      <c r="AA1562" t="s">
        <v>143</v>
      </c>
      <c r="AB1562" t="s">
        <v>70</v>
      </c>
      <c r="AC1562">
        <v>50</v>
      </c>
      <c r="AD1562">
        <v>17</v>
      </c>
      <c r="AE1562">
        <v>67</v>
      </c>
      <c r="AF1562" t="s">
        <v>71</v>
      </c>
      <c r="AG1562" t="s">
        <v>86</v>
      </c>
      <c r="AH1562">
        <v>2</v>
      </c>
      <c r="AI1562">
        <v>4</v>
      </c>
      <c r="AJ1562">
        <v>1887</v>
      </c>
      <c r="AK1562">
        <v>1880</v>
      </c>
      <c r="AL1562" t="s">
        <v>173</v>
      </c>
      <c r="AM1562" t="s">
        <v>73</v>
      </c>
      <c r="AN1562">
        <v>3088</v>
      </c>
    </row>
    <row r="1563" spans="1:40" x14ac:dyDescent="0.25">
      <c r="A1563">
        <v>10361000095</v>
      </c>
      <c r="B1563" t="s">
        <v>1842</v>
      </c>
      <c r="C1563" t="s">
        <v>38</v>
      </c>
      <c r="D1563" t="s">
        <v>39</v>
      </c>
      <c r="E1563" t="s">
        <v>40</v>
      </c>
      <c r="F1563" t="s">
        <v>1843</v>
      </c>
      <c r="G1563" s="1">
        <v>43579</v>
      </c>
      <c r="H1563" s="2">
        <v>43940</v>
      </c>
      <c r="I1563" t="s">
        <v>124</v>
      </c>
      <c r="J1563">
        <v>2019</v>
      </c>
      <c r="K1563">
        <v>2019</v>
      </c>
      <c r="L1563" s="7">
        <v>62705</v>
      </c>
      <c r="M1563">
        <v>463</v>
      </c>
      <c r="N1563" s="1">
        <v>43579</v>
      </c>
      <c r="O1563" s="1">
        <v>43756</v>
      </c>
      <c r="P1563" s="1">
        <v>43859</v>
      </c>
      <c r="Q1563" s="1" t="s">
        <v>42</v>
      </c>
      <c r="R1563">
        <v>2020</v>
      </c>
      <c r="S1563">
        <v>2020</v>
      </c>
      <c r="T1563" t="s">
        <v>1844</v>
      </c>
      <c r="U1563" t="s">
        <v>114</v>
      </c>
      <c r="V1563" t="s">
        <v>119</v>
      </c>
      <c r="W1563" t="s">
        <v>73</v>
      </c>
      <c r="X1563">
        <v>100</v>
      </c>
      <c r="Y1563">
        <v>5</v>
      </c>
      <c r="Z1563">
        <v>63</v>
      </c>
      <c r="AA1563" t="s">
        <v>143</v>
      </c>
      <c r="AB1563" t="s">
        <v>47</v>
      </c>
      <c r="AC1563">
        <v>177</v>
      </c>
      <c r="AD1563">
        <v>103</v>
      </c>
      <c r="AE1563">
        <v>280</v>
      </c>
      <c r="AF1563" t="s">
        <v>48</v>
      </c>
      <c r="AG1563" t="s">
        <v>48</v>
      </c>
      <c r="AH1563" t="s">
        <v>48</v>
      </c>
      <c r="AI1563" t="s">
        <v>48</v>
      </c>
      <c r="AJ1563" t="s">
        <v>48</v>
      </c>
      <c r="AK1563" t="s">
        <v>48</v>
      </c>
      <c r="AL1563" t="s">
        <v>48</v>
      </c>
      <c r="AM1563" t="s">
        <v>48</v>
      </c>
      <c r="AN1563" t="s">
        <v>48</v>
      </c>
    </row>
    <row r="1564" spans="1:40" x14ac:dyDescent="0.25">
      <c r="A1564">
        <v>10361000090</v>
      </c>
      <c r="B1564" t="s">
        <v>1845</v>
      </c>
      <c r="C1564" t="s">
        <v>38</v>
      </c>
      <c r="D1564" t="s">
        <v>39</v>
      </c>
      <c r="E1564" t="s">
        <v>40</v>
      </c>
      <c r="F1564" t="s">
        <v>1843</v>
      </c>
      <c r="G1564" s="1">
        <v>43587</v>
      </c>
      <c r="H1564" s="2">
        <v>43970</v>
      </c>
      <c r="I1564" t="s">
        <v>142</v>
      </c>
      <c r="J1564">
        <v>2019</v>
      </c>
      <c r="K1564">
        <v>2019</v>
      </c>
      <c r="L1564" s="7">
        <v>89000</v>
      </c>
      <c r="M1564">
        <v>464</v>
      </c>
      <c r="N1564" s="1">
        <v>43579</v>
      </c>
      <c r="O1564" s="1">
        <v>43756</v>
      </c>
      <c r="P1564" s="1">
        <v>43859</v>
      </c>
      <c r="Q1564" s="1" t="s">
        <v>42</v>
      </c>
      <c r="R1564">
        <v>2020</v>
      </c>
      <c r="S1564">
        <v>2020</v>
      </c>
      <c r="T1564" t="s">
        <v>1844</v>
      </c>
      <c r="U1564" t="s">
        <v>114</v>
      </c>
      <c r="V1564" t="s">
        <v>119</v>
      </c>
      <c r="W1564" t="s">
        <v>73</v>
      </c>
      <c r="X1564">
        <v>100</v>
      </c>
      <c r="Y1564">
        <v>5</v>
      </c>
      <c r="Z1564">
        <v>63</v>
      </c>
      <c r="AA1564" t="s">
        <v>143</v>
      </c>
      <c r="AB1564" t="s">
        <v>47</v>
      </c>
      <c r="AC1564">
        <v>177</v>
      </c>
      <c r="AD1564">
        <v>103</v>
      </c>
      <c r="AE1564">
        <v>280</v>
      </c>
      <c r="AF1564" t="s">
        <v>325</v>
      </c>
      <c r="AG1564" t="s">
        <v>326</v>
      </c>
      <c r="AH1564" s="2">
        <v>43871</v>
      </c>
      <c r="AJ1564">
        <v>1897</v>
      </c>
      <c r="AK1564">
        <v>1890</v>
      </c>
      <c r="AL1564" t="s">
        <v>173</v>
      </c>
      <c r="AM1564" t="s">
        <v>173</v>
      </c>
      <c r="AN1564">
        <v>27030</v>
      </c>
    </row>
    <row r="1565" spans="1:40" x14ac:dyDescent="0.25">
      <c r="A1565">
        <v>11155000151</v>
      </c>
      <c r="B1565" t="s">
        <v>1100</v>
      </c>
      <c r="C1565" t="s">
        <v>38</v>
      </c>
      <c r="D1565" t="s">
        <v>67</v>
      </c>
      <c r="E1565" t="s">
        <v>67</v>
      </c>
      <c r="F1565" t="s">
        <v>1101</v>
      </c>
      <c r="G1565" s="1">
        <v>43524</v>
      </c>
      <c r="H1565" s="2">
        <v>43880</v>
      </c>
      <c r="I1565" t="s">
        <v>62</v>
      </c>
      <c r="J1565">
        <v>2019</v>
      </c>
      <c r="K1565">
        <v>2019</v>
      </c>
      <c r="L1565" s="7">
        <v>14666</v>
      </c>
      <c r="M1565">
        <v>257</v>
      </c>
      <c r="N1565" s="1">
        <v>43517</v>
      </c>
      <c r="O1565" s="1">
        <v>43570</v>
      </c>
      <c r="P1565" s="1">
        <v>43597</v>
      </c>
      <c r="Q1565" s="1" t="s">
        <v>142</v>
      </c>
      <c r="R1565">
        <v>2019</v>
      </c>
      <c r="S1565">
        <v>2019</v>
      </c>
      <c r="T1565" t="s">
        <v>511</v>
      </c>
      <c r="U1565" t="s">
        <v>512</v>
      </c>
      <c r="V1565" t="s">
        <v>119</v>
      </c>
      <c r="W1565" t="s">
        <v>73</v>
      </c>
      <c r="X1565">
        <v>100</v>
      </c>
      <c r="Y1565">
        <v>3</v>
      </c>
      <c r="Z1565">
        <v>65</v>
      </c>
      <c r="AA1565" t="s">
        <v>77</v>
      </c>
      <c r="AB1565" t="s">
        <v>70</v>
      </c>
      <c r="AC1565">
        <v>53</v>
      </c>
      <c r="AD1565">
        <v>27</v>
      </c>
      <c r="AE1565">
        <v>80</v>
      </c>
      <c r="AF1565" t="s">
        <v>71</v>
      </c>
      <c r="AG1565" t="s">
        <v>86</v>
      </c>
      <c r="AH1565">
        <v>2</v>
      </c>
      <c r="AI1565">
        <v>2</v>
      </c>
      <c r="AJ1565">
        <v>1885</v>
      </c>
      <c r="AK1565">
        <v>1880</v>
      </c>
      <c r="AL1565" t="s">
        <v>173</v>
      </c>
      <c r="AM1565" t="s">
        <v>73</v>
      </c>
      <c r="AN1565">
        <v>2704</v>
      </c>
    </row>
    <row r="1566" spans="1:40" x14ac:dyDescent="0.25">
      <c r="A1566">
        <v>13348050170</v>
      </c>
      <c r="B1566" t="s">
        <v>827</v>
      </c>
      <c r="C1566" t="s">
        <v>38</v>
      </c>
      <c r="D1566" t="s">
        <v>67</v>
      </c>
      <c r="E1566" t="s">
        <v>67</v>
      </c>
      <c r="F1566" t="s">
        <v>828</v>
      </c>
      <c r="G1566" s="1">
        <v>43398</v>
      </c>
      <c r="H1566" s="2">
        <v>44122</v>
      </c>
      <c r="I1566" t="s">
        <v>244</v>
      </c>
      <c r="J1566">
        <v>2018</v>
      </c>
      <c r="K1566">
        <v>2019</v>
      </c>
      <c r="L1566" s="7">
        <v>16500</v>
      </c>
      <c r="M1566">
        <v>546692</v>
      </c>
      <c r="N1566" s="1">
        <v>43403</v>
      </c>
      <c r="O1566" s="1">
        <v>43447</v>
      </c>
      <c r="P1566" s="1">
        <v>43479</v>
      </c>
      <c r="Q1566" s="1" t="s">
        <v>42</v>
      </c>
      <c r="R1566">
        <v>2019</v>
      </c>
      <c r="S1566">
        <v>2019</v>
      </c>
      <c r="T1566" t="s">
        <v>829</v>
      </c>
      <c r="U1566" t="s">
        <v>44</v>
      </c>
      <c r="V1566" t="s">
        <v>119</v>
      </c>
      <c r="W1566" t="s">
        <v>73</v>
      </c>
      <c r="X1566">
        <v>100</v>
      </c>
      <c r="Y1566">
        <v>2</v>
      </c>
      <c r="Z1566">
        <v>66</v>
      </c>
      <c r="AA1566" t="s">
        <v>168</v>
      </c>
      <c r="AB1566" t="s">
        <v>70</v>
      </c>
      <c r="AC1566">
        <v>44</v>
      </c>
      <c r="AD1566">
        <v>32</v>
      </c>
      <c r="AE1566">
        <v>76</v>
      </c>
      <c r="AF1566" t="s">
        <v>71</v>
      </c>
      <c r="AG1566" t="s">
        <v>86</v>
      </c>
      <c r="AH1566">
        <v>2</v>
      </c>
      <c r="AI1566">
        <v>4</v>
      </c>
      <c r="AJ1566">
        <v>1915</v>
      </c>
      <c r="AK1566">
        <v>1910</v>
      </c>
      <c r="AL1566" t="s">
        <v>173</v>
      </c>
      <c r="AM1566" t="s">
        <v>73</v>
      </c>
      <c r="AN1566">
        <v>3012</v>
      </c>
    </row>
    <row r="1567" spans="1:40" x14ac:dyDescent="0.25">
      <c r="A1567">
        <v>13360000270</v>
      </c>
      <c r="B1567" t="s">
        <v>830</v>
      </c>
      <c r="C1567" t="s">
        <v>38</v>
      </c>
      <c r="D1567" t="s">
        <v>67</v>
      </c>
      <c r="E1567" t="s">
        <v>67</v>
      </c>
      <c r="F1567" t="s">
        <v>828</v>
      </c>
      <c r="G1567" s="1">
        <v>43398</v>
      </c>
      <c r="H1567" s="2">
        <v>44122</v>
      </c>
      <c r="I1567" t="s">
        <v>244</v>
      </c>
      <c r="J1567">
        <v>2018</v>
      </c>
      <c r="K1567">
        <v>2019</v>
      </c>
      <c r="L1567" s="7">
        <v>12500</v>
      </c>
      <c r="M1567">
        <v>546693</v>
      </c>
      <c r="N1567" s="1">
        <v>43403</v>
      </c>
      <c r="O1567" s="1">
        <v>43447</v>
      </c>
      <c r="P1567" s="1">
        <v>43479</v>
      </c>
      <c r="Q1567" s="1" t="s">
        <v>42</v>
      </c>
      <c r="R1567">
        <v>2019</v>
      </c>
      <c r="S1567">
        <v>2019</v>
      </c>
      <c r="T1567" t="s">
        <v>831</v>
      </c>
      <c r="U1567" t="s">
        <v>44</v>
      </c>
      <c r="V1567" t="s">
        <v>119</v>
      </c>
      <c r="W1567" t="s">
        <v>73</v>
      </c>
      <c r="X1567">
        <v>100</v>
      </c>
      <c r="Y1567">
        <v>2</v>
      </c>
      <c r="Z1567">
        <v>66</v>
      </c>
      <c r="AA1567" t="s">
        <v>168</v>
      </c>
      <c r="AB1567" t="s">
        <v>70</v>
      </c>
      <c r="AC1567">
        <v>44</v>
      </c>
      <c r="AD1567">
        <v>32</v>
      </c>
      <c r="AE1567">
        <v>76</v>
      </c>
      <c r="AF1567" t="s">
        <v>71</v>
      </c>
      <c r="AG1567" t="s">
        <v>86</v>
      </c>
      <c r="AH1567">
        <v>2</v>
      </c>
      <c r="AI1567">
        <v>2</v>
      </c>
      <c r="AJ1567">
        <v>1911</v>
      </c>
      <c r="AK1567">
        <v>1910</v>
      </c>
      <c r="AL1567" t="s">
        <v>173</v>
      </c>
      <c r="AM1567" t="s">
        <v>73</v>
      </c>
      <c r="AN1567">
        <v>2648</v>
      </c>
    </row>
    <row r="1568" spans="1:40" x14ac:dyDescent="0.25">
      <c r="A1568">
        <v>13397000170</v>
      </c>
      <c r="B1568" t="s">
        <v>1324</v>
      </c>
      <c r="C1568" t="s">
        <v>38</v>
      </c>
      <c r="D1568" t="s">
        <v>67</v>
      </c>
      <c r="E1568" t="s">
        <v>67</v>
      </c>
      <c r="F1568" t="s">
        <v>1323</v>
      </c>
      <c r="G1568" s="1">
        <v>43555</v>
      </c>
      <c r="H1568" s="2">
        <v>43909</v>
      </c>
      <c r="I1568" t="s">
        <v>69</v>
      </c>
      <c r="J1568">
        <v>2019</v>
      </c>
      <c r="K1568">
        <v>2019</v>
      </c>
      <c r="L1568" s="7">
        <v>18888</v>
      </c>
      <c r="M1568">
        <v>339</v>
      </c>
      <c r="N1568" s="1">
        <v>43549</v>
      </c>
      <c r="O1568" s="1">
        <v>43635</v>
      </c>
      <c r="P1568" s="1">
        <v>43679</v>
      </c>
      <c r="Q1568" s="1" t="s">
        <v>186</v>
      </c>
      <c r="R1568">
        <v>2019</v>
      </c>
      <c r="S1568">
        <v>2020</v>
      </c>
      <c r="T1568" t="s">
        <v>51</v>
      </c>
      <c r="U1568" t="s">
        <v>51</v>
      </c>
      <c r="V1568" t="s">
        <v>119</v>
      </c>
      <c r="W1568" t="s">
        <v>73</v>
      </c>
      <c r="X1568">
        <v>100</v>
      </c>
      <c r="Y1568">
        <v>3</v>
      </c>
      <c r="Z1568">
        <v>67</v>
      </c>
      <c r="AA1568" t="s">
        <v>57</v>
      </c>
      <c r="AB1568" t="s">
        <v>70</v>
      </c>
      <c r="AC1568">
        <v>86</v>
      </c>
      <c r="AD1568">
        <v>44</v>
      </c>
      <c r="AE1568">
        <v>130</v>
      </c>
      <c r="AF1568" t="s">
        <v>71</v>
      </c>
      <c r="AG1568" t="s">
        <v>86</v>
      </c>
      <c r="AH1568">
        <v>2</v>
      </c>
      <c r="AI1568">
        <v>4</v>
      </c>
      <c r="AJ1568">
        <v>1904</v>
      </c>
      <c r="AK1568">
        <v>1900</v>
      </c>
      <c r="AL1568" t="s">
        <v>173</v>
      </c>
      <c r="AM1568" t="s">
        <v>73</v>
      </c>
      <c r="AN1568">
        <v>3518</v>
      </c>
    </row>
    <row r="1569" spans="1:40" x14ac:dyDescent="0.25">
      <c r="A1569">
        <v>13596000210</v>
      </c>
      <c r="B1569" t="s">
        <v>954</v>
      </c>
      <c r="C1569" t="s">
        <v>38</v>
      </c>
      <c r="D1569" t="s">
        <v>39</v>
      </c>
      <c r="E1569" t="s">
        <v>40</v>
      </c>
      <c r="F1569" t="s">
        <v>955</v>
      </c>
      <c r="G1569" s="1">
        <v>43486</v>
      </c>
      <c r="H1569" s="2">
        <v>43849</v>
      </c>
      <c r="I1569" t="s">
        <v>42</v>
      </c>
      <c r="J1569">
        <v>2019</v>
      </c>
      <c r="K1569">
        <v>2019</v>
      </c>
      <c r="L1569" s="7">
        <v>14500</v>
      </c>
      <c r="M1569">
        <v>192</v>
      </c>
      <c r="N1569" s="1">
        <v>43482</v>
      </c>
      <c r="O1569" s="1">
        <v>43509</v>
      </c>
      <c r="P1569" s="1">
        <v>43535</v>
      </c>
      <c r="Q1569" s="1" t="s">
        <v>69</v>
      </c>
      <c r="R1569">
        <v>2019</v>
      </c>
      <c r="S1569">
        <v>2019</v>
      </c>
      <c r="T1569" t="s">
        <v>956</v>
      </c>
      <c r="U1569" t="s">
        <v>44</v>
      </c>
      <c r="V1569" t="s">
        <v>119</v>
      </c>
      <c r="W1569" t="s">
        <v>73</v>
      </c>
      <c r="X1569">
        <v>100</v>
      </c>
      <c r="Y1569">
        <v>21</v>
      </c>
      <c r="Z1569">
        <v>68</v>
      </c>
      <c r="AA1569" t="s">
        <v>46</v>
      </c>
      <c r="AB1569" t="s">
        <v>47</v>
      </c>
      <c r="AC1569">
        <v>27</v>
      </c>
      <c r="AD1569">
        <v>26</v>
      </c>
      <c r="AE1569">
        <v>53</v>
      </c>
      <c r="AF1569" t="s">
        <v>71</v>
      </c>
      <c r="AG1569" t="s">
        <v>86</v>
      </c>
      <c r="AH1569">
        <v>2</v>
      </c>
      <c r="AI1569">
        <v>1</v>
      </c>
      <c r="AJ1569">
        <v>1894</v>
      </c>
      <c r="AK1569">
        <v>1890</v>
      </c>
      <c r="AL1569" t="s">
        <v>73</v>
      </c>
      <c r="AM1569" t="s">
        <v>73</v>
      </c>
      <c r="AN1569">
        <v>1263</v>
      </c>
    </row>
    <row r="1570" spans="1:40" x14ac:dyDescent="0.25">
      <c r="A1570">
        <v>14899000080</v>
      </c>
      <c r="B1570" t="s">
        <v>1039</v>
      </c>
      <c r="C1570" t="s">
        <v>38</v>
      </c>
      <c r="D1570" t="s">
        <v>39</v>
      </c>
      <c r="E1570" t="s">
        <v>40</v>
      </c>
      <c r="F1570" t="s">
        <v>1040</v>
      </c>
      <c r="G1570" s="1">
        <v>43522</v>
      </c>
      <c r="H1570" s="2">
        <v>43880</v>
      </c>
      <c r="I1570" t="s">
        <v>62</v>
      </c>
      <c r="J1570">
        <v>2019</v>
      </c>
      <c r="K1570">
        <v>2019</v>
      </c>
      <c r="L1570" s="7">
        <v>9800</v>
      </c>
      <c r="M1570">
        <v>281</v>
      </c>
      <c r="N1570" s="1">
        <v>43522</v>
      </c>
      <c r="O1570" s="1">
        <v>43556</v>
      </c>
      <c r="P1570" s="1">
        <v>43564</v>
      </c>
      <c r="Q1570" s="1" t="s">
        <v>124</v>
      </c>
      <c r="R1570">
        <v>2019</v>
      </c>
      <c r="S1570">
        <v>2019</v>
      </c>
      <c r="T1570" t="s">
        <v>1041</v>
      </c>
      <c r="U1570" t="s">
        <v>44</v>
      </c>
      <c r="V1570" t="s">
        <v>119</v>
      </c>
      <c r="W1570" t="s">
        <v>73</v>
      </c>
      <c r="X1570">
        <v>100</v>
      </c>
      <c r="Y1570">
        <v>21</v>
      </c>
      <c r="Z1570">
        <v>68</v>
      </c>
      <c r="AA1570" t="s">
        <v>46</v>
      </c>
      <c r="AB1570" t="s">
        <v>47</v>
      </c>
      <c r="AC1570">
        <v>34</v>
      </c>
      <c r="AD1570">
        <v>8</v>
      </c>
      <c r="AE1570">
        <v>42</v>
      </c>
      <c r="AF1570" t="s">
        <v>71</v>
      </c>
      <c r="AG1570" t="s">
        <v>72</v>
      </c>
      <c r="AH1570">
        <v>2</v>
      </c>
      <c r="AI1570">
        <v>1</v>
      </c>
      <c r="AJ1570">
        <v>1892</v>
      </c>
      <c r="AK1570">
        <v>1890</v>
      </c>
      <c r="AL1570" t="s">
        <v>173</v>
      </c>
      <c r="AM1570" t="s">
        <v>73</v>
      </c>
      <c r="AN1570">
        <v>1194</v>
      </c>
    </row>
    <row r="1571" spans="1:40" x14ac:dyDescent="0.25">
      <c r="A1571">
        <v>14428000420</v>
      </c>
      <c r="B1571" t="s">
        <v>1358</v>
      </c>
      <c r="C1571" t="s">
        <v>38</v>
      </c>
      <c r="D1571" t="s">
        <v>67</v>
      </c>
      <c r="E1571" t="s">
        <v>67</v>
      </c>
      <c r="F1571" t="s">
        <v>1323</v>
      </c>
      <c r="G1571" s="1">
        <v>43555</v>
      </c>
      <c r="H1571" s="2">
        <v>43909</v>
      </c>
      <c r="I1571" t="s">
        <v>69</v>
      </c>
      <c r="J1571">
        <v>2019</v>
      </c>
      <c r="K1571">
        <v>2019</v>
      </c>
      <c r="L1571" s="7">
        <v>14888</v>
      </c>
      <c r="M1571">
        <v>342</v>
      </c>
      <c r="N1571" s="1">
        <v>43549</v>
      </c>
      <c r="O1571" s="1">
        <v>43635</v>
      </c>
      <c r="P1571" s="1">
        <v>43690</v>
      </c>
      <c r="Q1571" s="1" t="s">
        <v>186</v>
      </c>
      <c r="R1571">
        <v>2019</v>
      </c>
      <c r="S1571">
        <v>2020</v>
      </c>
      <c r="T1571" t="s">
        <v>51</v>
      </c>
      <c r="U1571" t="s">
        <v>51</v>
      </c>
      <c r="V1571" t="s">
        <v>119</v>
      </c>
      <c r="W1571" t="s">
        <v>73</v>
      </c>
      <c r="X1571">
        <v>100</v>
      </c>
      <c r="Y1571">
        <v>21</v>
      </c>
      <c r="Z1571">
        <v>68</v>
      </c>
      <c r="AA1571" t="s">
        <v>46</v>
      </c>
      <c r="AB1571" t="s">
        <v>70</v>
      </c>
      <c r="AC1571">
        <v>86</v>
      </c>
      <c r="AD1571">
        <v>55</v>
      </c>
      <c r="AE1571">
        <v>141</v>
      </c>
      <c r="AF1571" t="s">
        <v>71</v>
      </c>
      <c r="AG1571" t="s">
        <v>86</v>
      </c>
      <c r="AH1571">
        <v>2</v>
      </c>
      <c r="AI1571">
        <v>2</v>
      </c>
      <c r="AJ1571">
        <v>1908</v>
      </c>
      <c r="AK1571">
        <v>1900</v>
      </c>
      <c r="AL1571" t="s">
        <v>173</v>
      </c>
      <c r="AM1571" t="s">
        <v>73</v>
      </c>
      <c r="AN1571">
        <v>1480</v>
      </c>
    </row>
    <row r="1572" spans="1:40" x14ac:dyDescent="0.25">
      <c r="A1572">
        <v>13567000470</v>
      </c>
      <c r="B1572" t="s">
        <v>1359</v>
      </c>
      <c r="C1572" t="s">
        <v>38</v>
      </c>
      <c r="D1572" t="s">
        <v>67</v>
      </c>
      <c r="E1572" t="s">
        <v>67</v>
      </c>
      <c r="F1572" t="s">
        <v>1323</v>
      </c>
      <c r="G1572" s="1">
        <v>43555</v>
      </c>
      <c r="H1572" s="2">
        <v>43909</v>
      </c>
      <c r="I1572" t="s">
        <v>69</v>
      </c>
      <c r="J1572">
        <v>2019</v>
      </c>
      <c r="K1572">
        <v>2019</v>
      </c>
      <c r="L1572" s="7">
        <v>14888</v>
      </c>
      <c r="M1572">
        <v>341</v>
      </c>
      <c r="N1572" s="1">
        <v>43549</v>
      </c>
      <c r="O1572" s="1">
        <v>43635</v>
      </c>
      <c r="P1572" s="1">
        <v>43690</v>
      </c>
      <c r="Q1572" s="1" t="s">
        <v>186</v>
      </c>
      <c r="R1572">
        <v>2019</v>
      </c>
      <c r="S1572">
        <v>2020</v>
      </c>
      <c r="T1572" t="s">
        <v>51</v>
      </c>
      <c r="U1572" t="s">
        <v>51</v>
      </c>
      <c r="V1572" t="s">
        <v>119</v>
      </c>
      <c r="W1572" t="s">
        <v>73</v>
      </c>
      <c r="X1572">
        <v>100</v>
      </c>
      <c r="Y1572">
        <v>21</v>
      </c>
      <c r="Z1572">
        <v>68</v>
      </c>
      <c r="AA1572" t="s">
        <v>46</v>
      </c>
      <c r="AB1572" t="s">
        <v>70</v>
      </c>
      <c r="AC1572">
        <v>86</v>
      </c>
      <c r="AD1572">
        <v>55</v>
      </c>
      <c r="AE1572">
        <v>141</v>
      </c>
      <c r="AF1572" t="s">
        <v>71</v>
      </c>
      <c r="AG1572" t="s">
        <v>86</v>
      </c>
      <c r="AH1572">
        <v>2</v>
      </c>
      <c r="AI1572">
        <v>2</v>
      </c>
      <c r="AJ1572">
        <v>1906</v>
      </c>
      <c r="AK1572">
        <v>1900</v>
      </c>
      <c r="AL1572" t="s">
        <v>173</v>
      </c>
      <c r="AM1572" t="s">
        <v>73</v>
      </c>
      <c r="AN1572">
        <v>2184</v>
      </c>
    </row>
    <row r="1573" spans="1:40" x14ac:dyDescent="0.25">
      <c r="A1573">
        <v>13566000200</v>
      </c>
      <c r="B1573" t="s">
        <v>2202</v>
      </c>
      <c r="C1573" t="s">
        <v>38</v>
      </c>
      <c r="D1573" t="s">
        <v>67</v>
      </c>
      <c r="E1573" t="s">
        <v>67</v>
      </c>
      <c r="F1573" t="s">
        <v>2203</v>
      </c>
      <c r="G1573" s="1">
        <v>43524</v>
      </c>
      <c r="H1573" s="2">
        <v>43880</v>
      </c>
      <c r="I1573" t="s">
        <v>62</v>
      </c>
      <c r="J1573">
        <v>2019</v>
      </c>
      <c r="K1573">
        <v>2019</v>
      </c>
      <c r="L1573" s="7">
        <v>25290</v>
      </c>
      <c r="M1573">
        <v>266</v>
      </c>
      <c r="N1573" s="1">
        <v>43517</v>
      </c>
      <c r="O1573" s="1">
        <v>43720</v>
      </c>
      <c r="P1573" s="1">
        <v>44064</v>
      </c>
      <c r="Q1573" s="1" t="s">
        <v>186</v>
      </c>
      <c r="R1573">
        <v>2020</v>
      </c>
      <c r="S1573">
        <v>2021</v>
      </c>
      <c r="T1573" t="s">
        <v>51</v>
      </c>
      <c r="U1573" t="s">
        <v>51</v>
      </c>
      <c r="V1573" t="s">
        <v>119</v>
      </c>
      <c r="W1573" t="s">
        <v>73</v>
      </c>
      <c r="X1573">
        <v>100</v>
      </c>
      <c r="Y1573">
        <v>21</v>
      </c>
      <c r="Z1573">
        <v>68</v>
      </c>
      <c r="AA1573" t="s">
        <v>46</v>
      </c>
      <c r="AB1573" t="s">
        <v>70</v>
      </c>
      <c r="AC1573">
        <v>203</v>
      </c>
      <c r="AD1573">
        <v>344</v>
      </c>
      <c r="AE1573">
        <v>547</v>
      </c>
      <c r="AF1573" t="s">
        <v>513</v>
      </c>
      <c r="AG1573" t="s">
        <v>326</v>
      </c>
      <c r="AH1573">
        <v>2</v>
      </c>
      <c r="AI1573">
        <v>4</v>
      </c>
      <c r="AJ1573">
        <v>1915</v>
      </c>
      <c r="AK1573">
        <v>1910</v>
      </c>
      <c r="AL1573" t="s">
        <v>173</v>
      </c>
      <c r="AM1573" t="s">
        <v>73</v>
      </c>
      <c r="AN1573">
        <v>353</v>
      </c>
    </row>
    <row r="1574" spans="1:40" x14ac:dyDescent="0.25">
      <c r="A1574">
        <v>13567000460</v>
      </c>
      <c r="B1574" t="s">
        <v>2204</v>
      </c>
      <c r="C1574" t="s">
        <v>38</v>
      </c>
      <c r="D1574" t="s">
        <v>67</v>
      </c>
      <c r="E1574" t="s">
        <v>67</v>
      </c>
      <c r="F1574" t="s">
        <v>2203</v>
      </c>
      <c r="G1574" s="1">
        <v>43524</v>
      </c>
      <c r="H1574" s="2">
        <v>43880</v>
      </c>
      <c r="I1574" t="s">
        <v>62</v>
      </c>
      <c r="J1574">
        <v>2019</v>
      </c>
      <c r="K1574">
        <v>2019</v>
      </c>
      <c r="L1574" s="7">
        <v>16550</v>
      </c>
      <c r="M1574">
        <v>264</v>
      </c>
      <c r="N1574" s="1">
        <v>43517</v>
      </c>
      <c r="O1574" s="1">
        <v>43720</v>
      </c>
      <c r="P1574" s="1">
        <v>44064</v>
      </c>
      <c r="Q1574" s="1" t="s">
        <v>186</v>
      </c>
      <c r="R1574">
        <v>2020</v>
      </c>
      <c r="S1574">
        <v>2021</v>
      </c>
      <c r="T1574" t="s">
        <v>51</v>
      </c>
      <c r="U1574" t="s">
        <v>51</v>
      </c>
      <c r="V1574" t="s">
        <v>119</v>
      </c>
      <c r="W1574" t="s">
        <v>73</v>
      </c>
      <c r="X1574">
        <v>100</v>
      </c>
      <c r="Y1574">
        <v>21</v>
      </c>
      <c r="Z1574">
        <v>68</v>
      </c>
      <c r="AA1574" t="s">
        <v>46</v>
      </c>
      <c r="AB1574" t="s">
        <v>70</v>
      </c>
      <c r="AC1574">
        <v>203</v>
      </c>
      <c r="AD1574">
        <v>344</v>
      </c>
      <c r="AE1574">
        <v>547</v>
      </c>
      <c r="AF1574" t="s">
        <v>71</v>
      </c>
      <c r="AG1574" t="s">
        <v>86</v>
      </c>
      <c r="AH1574">
        <v>2</v>
      </c>
      <c r="AI1574">
        <v>1</v>
      </c>
      <c r="AJ1574">
        <v>1912</v>
      </c>
      <c r="AK1574">
        <v>1910</v>
      </c>
      <c r="AL1574" t="s">
        <v>173</v>
      </c>
      <c r="AM1574" t="s">
        <v>73</v>
      </c>
      <c r="AN1574">
        <v>1518</v>
      </c>
    </row>
    <row r="1575" spans="1:40" x14ac:dyDescent="0.25">
      <c r="A1575">
        <v>13567000450</v>
      </c>
      <c r="B1575" t="s">
        <v>2251</v>
      </c>
      <c r="C1575" t="s">
        <v>38</v>
      </c>
      <c r="D1575" t="s">
        <v>67</v>
      </c>
      <c r="E1575" t="s">
        <v>67</v>
      </c>
      <c r="F1575" t="s">
        <v>2203</v>
      </c>
      <c r="G1575" s="1">
        <v>43524</v>
      </c>
      <c r="H1575" s="2">
        <v>43880</v>
      </c>
      <c r="I1575" t="s">
        <v>62</v>
      </c>
      <c r="J1575">
        <v>2019</v>
      </c>
      <c r="K1575">
        <v>2019</v>
      </c>
      <c r="L1575" s="7">
        <v>15250</v>
      </c>
      <c r="M1575">
        <v>265</v>
      </c>
      <c r="N1575" s="1">
        <v>43517</v>
      </c>
      <c r="O1575" s="1">
        <v>43720</v>
      </c>
      <c r="P1575" s="1">
        <v>44090</v>
      </c>
      <c r="Q1575" s="1" t="s">
        <v>223</v>
      </c>
      <c r="R1575">
        <v>2020</v>
      </c>
      <c r="S1575">
        <v>2021</v>
      </c>
      <c r="T1575" t="s">
        <v>51</v>
      </c>
      <c r="U1575" t="s">
        <v>51</v>
      </c>
      <c r="V1575" t="s">
        <v>119</v>
      </c>
      <c r="W1575" t="s">
        <v>73</v>
      </c>
      <c r="X1575">
        <v>100</v>
      </c>
      <c r="Y1575">
        <v>21</v>
      </c>
      <c r="Z1575">
        <v>68</v>
      </c>
      <c r="AA1575" t="s">
        <v>46</v>
      </c>
      <c r="AB1575" t="s">
        <v>70</v>
      </c>
      <c r="AC1575">
        <v>203</v>
      </c>
      <c r="AD1575">
        <v>370</v>
      </c>
      <c r="AE1575">
        <v>573</v>
      </c>
      <c r="AF1575" t="s">
        <v>71</v>
      </c>
      <c r="AG1575" t="s">
        <v>86</v>
      </c>
      <c r="AH1575">
        <v>2</v>
      </c>
      <c r="AI1575">
        <v>2</v>
      </c>
      <c r="AJ1575">
        <v>1905</v>
      </c>
      <c r="AK1575">
        <v>1900</v>
      </c>
      <c r="AL1575" t="s">
        <v>173</v>
      </c>
      <c r="AM1575" t="s">
        <v>73</v>
      </c>
      <c r="AN1575">
        <v>2184</v>
      </c>
    </row>
    <row r="1576" spans="1:40" x14ac:dyDescent="0.25">
      <c r="A1576">
        <v>14427000180</v>
      </c>
      <c r="B1576" t="s">
        <v>2260</v>
      </c>
      <c r="C1576" t="s">
        <v>38</v>
      </c>
      <c r="D1576" t="s">
        <v>67</v>
      </c>
      <c r="E1576" t="s">
        <v>67</v>
      </c>
      <c r="F1576" t="s">
        <v>2203</v>
      </c>
      <c r="G1576" s="1">
        <v>43524</v>
      </c>
      <c r="H1576" s="2">
        <v>43880</v>
      </c>
      <c r="I1576" t="s">
        <v>62</v>
      </c>
      <c r="J1576">
        <v>2019</v>
      </c>
      <c r="K1576">
        <v>2019</v>
      </c>
      <c r="L1576" s="7">
        <v>16550</v>
      </c>
      <c r="M1576">
        <v>267</v>
      </c>
      <c r="N1576" s="1">
        <v>43517</v>
      </c>
      <c r="O1576" s="1">
        <v>43720</v>
      </c>
      <c r="P1576" s="1">
        <v>44091</v>
      </c>
      <c r="Q1576" s="1" t="s">
        <v>223</v>
      </c>
      <c r="R1576">
        <v>2020</v>
      </c>
      <c r="S1576">
        <v>2021</v>
      </c>
      <c r="T1576" t="s">
        <v>51</v>
      </c>
      <c r="U1576" t="s">
        <v>51</v>
      </c>
      <c r="V1576" t="s">
        <v>119</v>
      </c>
      <c r="W1576" t="s">
        <v>73</v>
      </c>
      <c r="X1576">
        <v>100</v>
      </c>
      <c r="Y1576">
        <v>21</v>
      </c>
      <c r="Z1576">
        <v>68</v>
      </c>
      <c r="AA1576" t="s">
        <v>46</v>
      </c>
      <c r="AB1576" t="s">
        <v>70</v>
      </c>
      <c r="AC1576">
        <v>203</v>
      </c>
      <c r="AD1576">
        <v>371</v>
      </c>
      <c r="AE1576">
        <v>574</v>
      </c>
      <c r="AF1576" t="s">
        <v>71</v>
      </c>
      <c r="AG1576" t="s">
        <v>72</v>
      </c>
      <c r="AH1576">
        <v>1</v>
      </c>
      <c r="AI1576">
        <v>1</v>
      </c>
      <c r="AJ1576">
        <v>1902</v>
      </c>
      <c r="AK1576">
        <v>1900</v>
      </c>
      <c r="AL1576" t="s">
        <v>173</v>
      </c>
      <c r="AM1576" t="s">
        <v>73</v>
      </c>
      <c r="AN1576">
        <v>713</v>
      </c>
    </row>
    <row r="1577" spans="1:40" x14ac:dyDescent="0.25">
      <c r="A1577">
        <v>15669000060</v>
      </c>
      <c r="B1577" t="s">
        <v>1328</v>
      </c>
      <c r="C1577" t="s">
        <v>38</v>
      </c>
      <c r="D1577" t="s">
        <v>67</v>
      </c>
      <c r="E1577" t="s">
        <v>67</v>
      </c>
      <c r="F1577" t="s">
        <v>1323</v>
      </c>
      <c r="G1577" s="1">
        <v>43555</v>
      </c>
      <c r="H1577" s="2">
        <v>43909</v>
      </c>
      <c r="I1577" t="s">
        <v>69</v>
      </c>
      <c r="J1577">
        <v>2019</v>
      </c>
      <c r="K1577">
        <v>2019</v>
      </c>
      <c r="L1577" s="7">
        <v>14888</v>
      </c>
      <c r="M1577">
        <v>444</v>
      </c>
      <c r="N1577" s="1">
        <v>43577</v>
      </c>
      <c r="O1577" s="1">
        <v>43635</v>
      </c>
      <c r="P1577" s="1">
        <v>43679</v>
      </c>
      <c r="Q1577" s="1" t="s">
        <v>186</v>
      </c>
      <c r="R1577">
        <v>2019</v>
      </c>
      <c r="S1577">
        <v>2020</v>
      </c>
      <c r="T1577" t="s">
        <v>51</v>
      </c>
      <c r="U1577" t="s">
        <v>51</v>
      </c>
      <c r="V1577" t="s">
        <v>119</v>
      </c>
      <c r="W1577" t="s">
        <v>73</v>
      </c>
      <c r="X1577">
        <v>100</v>
      </c>
      <c r="Y1577">
        <v>21</v>
      </c>
      <c r="Z1577">
        <v>69</v>
      </c>
      <c r="AA1577" t="s">
        <v>151</v>
      </c>
      <c r="AB1577" t="s">
        <v>70</v>
      </c>
      <c r="AC1577">
        <v>58</v>
      </c>
      <c r="AD1577">
        <v>44</v>
      </c>
      <c r="AE1577">
        <v>102</v>
      </c>
      <c r="AF1577" t="s">
        <v>71</v>
      </c>
      <c r="AG1577" t="s">
        <v>86</v>
      </c>
      <c r="AH1577">
        <v>2</v>
      </c>
      <c r="AI1577">
        <v>1</v>
      </c>
      <c r="AJ1577">
        <v>1896</v>
      </c>
      <c r="AK1577">
        <v>1890</v>
      </c>
      <c r="AL1577" t="s">
        <v>73</v>
      </c>
      <c r="AM1577" t="s">
        <v>73</v>
      </c>
      <c r="AN1577">
        <v>1750</v>
      </c>
    </row>
    <row r="1578" spans="1:40" x14ac:dyDescent="0.25">
      <c r="A1578">
        <v>15320000060</v>
      </c>
      <c r="B1578" t="s">
        <v>867</v>
      </c>
      <c r="C1578" t="s">
        <v>38</v>
      </c>
      <c r="D1578" t="s">
        <v>67</v>
      </c>
      <c r="E1578" t="s">
        <v>67</v>
      </c>
      <c r="F1578" t="s">
        <v>866</v>
      </c>
      <c r="G1578" s="1">
        <v>43357</v>
      </c>
      <c r="H1578" s="2">
        <v>44092</v>
      </c>
      <c r="I1578" t="s">
        <v>223</v>
      </c>
      <c r="J1578">
        <v>2018</v>
      </c>
      <c r="K1578">
        <v>2019</v>
      </c>
      <c r="L1578" s="7">
        <v>10666</v>
      </c>
      <c r="M1578">
        <v>545696</v>
      </c>
      <c r="N1578" s="1">
        <v>43361</v>
      </c>
      <c r="O1578" s="1">
        <v>43472</v>
      </c>
      <c r="P1578" s="1">
        <v>43501</v>
      </c>
      <c r="Q1578" s="1" t="s">
        <v>62</v>
      </c>
      <c r="R1578">
        <v>2019</v>
      </c>
      <c r="S1578">
        <v>2019</v>
      </c>
      <c r="T1578" t="s">
        <v>51</v>
      </c>
      <c r="U1578" t="s">
        <v>51</v>
      </c>
      <c r="V1578" t="s">
        <v>119</v>
      </c>
      <c r="W1578" t="s">
        <v>73</v>
      </c>
      <c r="X1578">
        <v>100</v>
      </c>
      <c r="Y1578">
        <v>27</v>
      </c>
      <c r="Z1578">
        <v>72</v>
      </c>
      <c r="AA1578" t="s">
        <v>263</v>
      </c>
      <c r="AB1578" t="s">
        <v>70</v>
      </c>
      <c r="AC1578">
        <v>111</v>
      </c>
      <c r="AD1578">
        <v>29</v>
      </c>
      <c r="AE1578">
        <v>140</v>
      </c>
      <c r="AF1578" t="s">
        <v>71</v>
      </c>
      <c r="AG1578" t="s">
        <v>72</v>
      </c>
      <c r="AH1578">
        <v>1</v>
      </c>
      <c r="AI1578">
        <v>1</v>
      </c>
      <c r="AJ1578">
        <v>1910</v>
      </c>
      <c r="AK1578">
        <v>1910</v>
      </c>
      <c r="AL1578" t="s">
        <v>173</v>
      </c>
      <c r="AM1578" t="s">
        <v>73</v>
      </c>
      <c r="AN1578">
        <v>964</v>
      </c>
    </row>
    <row r="1579" spans="1:40" x14ac:dyDescent="0.25">
      <c r="A1579">
        <v>15320000205</v>
      </c>
      <c r="B1579" t="s">
        <v>868</v>
      </c>
      <c r="C1579" t="s">
        <v>38</v>
      </c>
      <c r="D1579" t="s">
        <v>67</v>
      </c>
      <c r="E1579" t="s">
        <v>67</v>
      </c>
      <c r="F1579" t="s">
        <v>866</v>
      </c>
      <c r="G1579" s="1">
        <v>43357</v>
      </c>
      <c r="H1579" s="2">
        <v>44092</v>
      </c>
      <c r="I1579" t="s">
        <v>223</v>
      </c>
      <c r="J1579">
        <v>2018</v>
      </c>
      <c r="K1579">
        <v>2019</v>
      </c>
      <c r="L1579" s="7">
        <v>10666</v>
      </c>
      <c r="M1579">
        <v>545697</v>
      </c>
      <c r="N1579" s="1">
        <v>43361</v>
      </c>
      <c r="O1579" s="1">
        <v>43472</v>
      </c>
      <c r="P1579" s="1">
        <v>43501</v>
      </c>
      <c r="Q1579" s="1" t="s">
        <v>62</v>
      </c>
      <c r="R1579">
        <v>2019</v>
      </c>
      <c r="S1579">
        <v>2019</v>
      </c>
      <c r="T1579" t="s">
        <v>51</v>
      </c>
      <c r="U1579" t="s">
        <v>51</v>
      </c>
      <c r="V1579" t="s">
        <v>119</v>
      </c>
      <c r="W1579" t="s">
        <v>73</v>
      </c>
      <c r="X1579">
        <v>100</v>
      </c>
      <c r="Y1579">
        <v>27</v>
      </c>
      <c r="Z1579">
        <v>72</v>
      </c>
      <c r="AA1579" t="s">
        <v>263</v>
      </c>
      <c r="AB1579" t="s">
        <v>70</v>
      </c>
      <c r="AC1579">
        <v>111</v>
      </c>
      <c r="AD1579">
        <v>29</v>
      </c>
      <c r="AE1579">
        <v>140</v>
      </c>
      <c r="AF1579" t="s">
        <v>71</v>
      </c>
      <c r="AG1579" t="s">
        <v>72</v>
      </c>
      <c r="AH1579">
        <v>1</v>
      </c>
      <c r="AI1579">
        <v>1</v>
      </c>
      <c r="AJ1579">
        <v>1959</v>
      </c>
      <c r="AK1579">
        <v>1950</v>
      </c>
      <c r="AL1579" t="s">
        <v>173</v>
      </c>
      <c r="AM1579" t="s">
        <v>73</v>
      </c>
      <c r="AN1579">
        <v>912</v>
      </c>
    </row>
    <row r="1580" spans="1:40" x14ac:dyDescent="0.25">
      <c r="A1580">
        <v>15395000270</v>
      </c>
      <c r="B1580" t="s">
        <v>869</v>
      </c>
      <c r="C1580" t="s">
        <v>38</v>
      </c>
      <c r="D1580" t="s">
        <v>67</v>
      </c>
      <c r="E1580" t="s">
        <v>67</v>
      </c>
      <c r="F1580" t="s">
        <v>866</v>
      </c>
      <c r="G1580" s="1">
        <v>43357</v>
      </c>
      <c r="H1580" s="2">
        <v>44092</v>
      </c>
      <c r="I1580" t="s">
        <v>223</v>
      </c>
      <c r="J1580">
        <v>2018</v>
      </c>
      <c r="K1580">
        <v>2019</v>
      </c>
      <c r="L1580" s="7">
        <v>10666</v>
      </c>
      <c r="M1580">
        <v>545699</v>
      </c>
      <c r="N1580" s="1">
        <v>43361</v>
      </c>
      <c r="O1580" s="1">
        <v>43472</v>
      </c>
      <c r="P1580" s="1">
        <v>43501</v>
      </c>
      <c r="Q1580" s="1" t="s">
        <v>62</v>
      </c>
      <c r="R1580">
        <v>2019</v>
      </c>
      <c r="S1580">
        <v>2019</v>
      </c>
      <c r="T1580" t="s">
        <v>51</v>
      </c>
      <c r="U1580" t="s">
        <v>51</v>
      </c>
      <c r="V1580" t="s">
        <v>119</v>
      </c>
      <c r="W1580" t="s">
        <v>73</v>
      </c>
      <c r="X1580">
        <v>100</v>
      </c>
      <c r="Y1580">
        <v>27</v>
      </c>
      <c r="Z1580">
        <v>72</v>
      </c>
      <c r="AA1580" t="s">
        <v>263</v>
      </c>
      <c r="AB1580" t="s">
        <v>70</v>
      </c>
      <c r="AC1580">
        <v>111</v>
      </c>
      <c r="AD1580">
        <v>29</v>
      </c>
      <c r="AE1580">
        <v>140</v>
      </c>
      <c r="AF1580" t="s">
        <v>71</v>
      </c>
      <c r="AG1580" t="s">
        <v>72</v>
      </c>
      <c r="AH1580">
        <v>1</v>
      </c>
      <c r="AI1580">
        <v>1</v>
      </c>
      <c r="AJ1580">
        <v>1913</v>
      </c>
      <c r="AK1580">
        <v>1910</v>
      </c>
      <c r="AL1580" t="s">
        <v>173</v>
      </c>
      <c r="AM1580" t="s">
        <v>73</v>
      </c>
      <c r="AN1580">
        <v>1000</v>
      </c>
    </row>
    <row r="1581" spans="1:40" x14ac:dyDescent="0.25">
      <c r="A1581">
        <v>15530000500</v>
      </c>
      <c r="B1581" t="s">
        <v>870</v>
      </c>
      <c r="C1581" t="s">
        <v>38</v>
      </c>
      <c r="D1581" t="s">
        <v>67</v>
      </c>
      <c r="E1581" t="s">
        <v>67</v>
      </c>
      <c r="F1581" t="s">
        <v>866</v>
      </c>
      <c r="G1581" s="1">
        <v>43357</v>
      </c>
      <c r="H1581" s="2">
        <v>44092</v>
      </c>
      <c r="I1581" t="s">
        <v>223</v>
      </c>
      <c r="J1581">
        <v>2018</v>
      </c>
      <c r="K1581">
        <v>2019</v>
      </c>
      <c r="L1581" s="7">
        <v>10666</v>
      </c>
      <c r="M1581">
        <v>545725</v>
      </c>
      <c r="N1581" s="1">
        <v>43361</v>
      </c>
      <c r="O1581" s="1">
        <v>43472</v>
      </c>
      <c r="P1581" s="1">
        <v>43501</v>
      </c>
      <c r="Q1581" s="1" t="s">
        <v>62</v>
      </c>
      <c r="R1581">
        <v>2019</v>
      </c>
      <c r="S1581">
        <v>2019</v>
      </c>
      <c r="T1581" t="s">
        <v>51</v>
      </c>
      <c r="U1581" t="s">
        <v>51</v>
      </c>
      <c r="V1581" t="s">
        <v>119</v>
      </c>
      <c r="W1581" t="s">
        <v>73</v>
      </c>
      <c r="X1581">
        <v>100</v>
      </c>
      <c r="Y1581">
        <v>27</v>
      </c>
      <c r="Z1581">
        <v>72</v>
      </c>
      <c r="AA1581" t="s">
        <v>263</v>
      </c>
      <c r="AB1581" t="s">
        <v>70</v>
      </c>
      <c r="AC1581">
        <v>111</v>
      </c>
      <c r="AD1581">
        <v>29</v>
      </c>
      <c r="AE1581">
        <v>140</v>
      </c>
      <c r="AF1581" t="s">
        <v>71</v>
      </c>
      <c r="AG1581" t="s">
        <v>72</v>
      </c>
      <c r="AH1581">
        <v>1</v>
      </c>
      <c r="AI1581">
        <v>1</v>
      </c>
      <c r="AJ1581">
        <v>1911</v>
      </c>
      <c r="AK1581">
        <v>1910</v>
      </c>
      <c r="AL1581" t="s">
        <v>73</v>
      </c>
      <c r="AM1581" t="s">
        <v>73</v>
      </c>
      <c r="AN1581">
        <v>576</v>
      </c>
    </row>
    <row r="1582" spans="1:40" x14ac:dyDescent="0.25">
      <c r="A1582">
        <v>15121000360</v>
      </c>
      <c r="B1582" t="s">
        <v>871</v>
      </c>
      <c r="C1582" t="s">
        <v>38</v>
      </c>
      <c r="D1582" t="s">
        <v>67</v>
      </c>
      <c r="E1582" t="s">
        <v>67</v>
      </c>
      <c r="F1582" t="s">
        <v>866</v>
      </c>
      <c r="G1582" s="1">
        <v>43357</v>
      </c>
      <c r="H1582" s="2">
        <v>44092</v>
      </c>
      <c r="I1582" t="s">
        <v>223</v>
      </c>
      <c r="J1582">
        <v>2018</v>
      </c>
      <c r="K1582">
        <v>2019</v>
      </c>
      <c r="L1582" s="7">
        <v>10666</v>
      </c>
      <c r="M1582">
        <v>545726</v>
      </c>
      <c r="N1582" s="1">
        <v>43361</v>
      </c>
      <c r="O1582" s="1">
        <v>43472</v>
      </c>
      <c r="P1582" s="1">
        <v>43501</v>
      </c>
      <c r="Q1582" s="1" t="s">
        <v>62</v>
      </c>
      <c r="R1582">
        <v>2019</v>
      </c>
      <c r="S1582">
        <v>2019</v>
      </c>
      <c r="T1582" t="s">
        <v>51</v>
      </c>
      <c r="U1582" t="s">
        <v>51</v>
      </c>
      <c r="V1582" t="s">
        <v>119</v>
      </c>
      <c r="W1582" t="s">
        <v>73</v>
      </c>
      <c r="X1582">
        <v>100</v>
      </c>
      <c r="Y1582">
        <v>27</v>
      </c>
      <c r="Z1582">
        <v>72</v>
      </c>
      <c r="AA1582" t="s">
        <v>263</v>
      </c>
      <c r="AB1582" t="s">
        <v>70</v>
      </c>
      <c r="AC1582">
        <v>111</v>
      </c>
      <c r="AD1582">
        <v>29</v>
      </c>
      <c r="AE1582">
        <v>140</v>
      </c>
      <c r="AF1582" t="s">
        <v>71</v>
      </c>
      <c r="AG1582" t="s">
        <v>72</v>
      </c>
      <c r="AH1582">
        <v>1</v>
      </c>
      <c r="AI1582">
        <v>1</v>
      </c>
      <c r="AJ1582">
        <v>1947</v>
      </c>
      <c r="AK1582">
        <v>1940</v>
      </c>
      <c r="AL1582" t="s">
        <v>173</v>
      </c>
      <c r="AM1582" t="s">
        <v>73</v>
      </c>
      <c r="AN1582">
        <v>888</v>
      </c>
    </row>
    <row r="1583" spans="1:40" x14ac:dyDescent="0.25">
      <c r="A1583" s="5">
        <v>15531000090</v>
      </c>
      <c r="B1583" s="4" t="s">
        <v>2753</v>
      </c>
      <c r="C1583" t="s">
        <v>38</v>
      </c>
      <c r="D1583" s="4" t="s">
        <v>67</v>
      </c>
      <c r="E1583" s="4" t="s">
        <v>67</v>
      </c>
      <c r="F1583" s="4" t="s">
        <v>866</v>
      </c>
      <c r="G1583" s="8">
        <v>43361</v>
      </c>
      <c r="H1583" s="2">
        <v>44092</v>
      </c>
      <c r="I1583" t="s">
        <v>223</v>
      </c>
      <c r="J1583">
        <v>2018</v>
      </c>
      <c r="K1583">
        <v>2019</v>
      </c>
      <c r="L1583" s="9">
        <v>10666</v>
      </c>
      <c r="M1583" s="4">
        <v>545728</v>
      </c>
      <c r="N1583" s="8">
        <v>43361</v>
      </c>
      <c r="O1583" s="8">
        <v>43472</v>
      </c>
      <c r="P1583" s="8">
        <v>43501</v>
      </c>
      <c r="Q1583" s="1" t="s">
        <v>62</v>
      </c>
      <c r="R1583">
        <v>2019</v>
      </c>
      <c r="S1583">
        <v>2019</v>
      </c>
      <c r="T1583" t="s">
        <v>51</v>
      </c>
      <c r="U1583" t="s">
        <v>51</v>
      </c>
      <c r="V1583" t="s">
        <v>119</v>
      </c>
      <c r="W1583" t="s">
        <v>73</v>
      </c>
      <c r="X1583">
        <v>100</v>
      </c>
      <c r="Y1583">
        <v>27</v>
      </c>
      <c r="Z1583">
        <v>72</v>
      </c>
      <c r="AA1583" t="s">
        <v>263</v>
      </c>
      <c r="AB1583" t="s">
        <v>70</v>
      </c>
      <c r="AF1583" t="s">
        <v>71</v>
      </c>
    </row>
    <row r="1584" spans="1:40" x14ac:dyDescent="0.25">
      <c r="A1584">
        <v>15532000090</v>
      </c>
      <c r="B1584" t="s">
        <v>872</v>
      </c>
      <c r="C1584" t="s">
        <v>38</v>
      </c>
      <c r="D1584" t="s">
        <v>67</v>
      </c>
      <c r="E1584" t="s">
        <v>67</v>
      </c>
      <c r="F1584" t="s">
        <v>866</v>
      </c>
      <c r="G1584" s="1">
        <v>43357</v>
      </c>
      <c r="H1584" s="2">
        <v>44092</v>
      </c>
      <c r="I1584" t="s">
        <v>223</v>
      </c>
      <c r="J1584">
        <v>2018</v>
      </c>
      <c r="K1584">
        <v>2019</v>
      </c>
      <c r="L1584" s="7">
        <v>10666</v>
      </c>
      <c r="M1584">
        <v>545728</v>
      </c>
      <c r="N1584" s="1">
        <v>43361</v>
      </c>
      <c r="O1584" s="1">
        <v>43472</v>
      </c>
      <c r="P1584" s="1">
        <v>43501</v>
      </c>
      <c r="Q1584" s="1" t="s">
        <v>62</v>
      </c>
      <c r="R1584">
        <v>2019</v>
      </c>
      <c r="S1584">
        <v>2019</v>
      </c>
      <c r="T1584" t="s">
        <v>51</v>
      </c>
      <c r="U1584" t="s">
        <v>51</v>
      </c>
      <c r="V1584" t="s">
        <v>119</v>
      </c>
      <c r="W1584" t="s">
        <v>73</v>
      </c>
      <c r="X1584">
        <v>100</v>
      </c>
      <c r="Y1584">
        <v>27</v>
      </c>
      <c r="Z1584">
        <v>72</v>
      </c>
      <c r="AA1584" t="s">
        <v>263</v>
      </c>
      <c r="AB1584" t="s">
        <v>70</v>
      </c>
      <c r="AC1584">
        <v>111</v>
      </c>
      <c r="AD1584">
        <v>29</v>
      </c>
      <c r="AE1584">
        <v>140</v>
      </c>
      <c r="AF1584" t="s">
        <v>71</v>
      </c>
      <c r="AG1584" t="s">
        <v>86</v>
      </c>
      <c r="AH1584">
        <v>1</v>
      </c>
      <c r="AI1584">
        <v>1</v>
      </c>
      <c r="AJ1584">
        <v>1921</v>
      </c>
      <c r="AK1584">
        <v>1920</v>
      </c>
      <c r="AL1584" t="s">
        <v>73</v>
      </c>
      <c r="AM1584" t="s">
        <v>73</v>
      </c>
      <c r="AN1584">
        <v>960</v>
      </c>
    </row>
    <row r="1585" spans="1:40" x14ac:dyDescent="0.25">
      <c r="A1585">
        <v>15531000240</v>
      </c>
      <c r="B1585" t="s">
        <v>873</v>
      </c>
      <c r="C1585" t="s">
        <v>38</v>
      </c>
      <c r="D1585" t="s">
        <v>67</v>
      </c>
      <c r="E1585" t="s">
        <v>67</v>
      </c>
      <c r="F1585" t="s">
        <v>866</v>
      </c>
      <c r="G1585" s="1">
        <v>43357</v>
      </c>
      <c r="H1585" s="2">
        <v>44092</v>
      </c>
      <c r="I1585" t="s">
        <v>223</v>
      </c>
      <c r="J1585">
        <v>2018</v>
      </c>
      <c r="K1585">
        <v>2019</v>
      </c>
      <c r="L1585" s="7">
        <v>10666</v>
      </c>
      <c r="M1585">
        <v>545731</v>
      </c>
      <c r="N1585" s="1">
        <v>43361</v>
      </c>
      <c r="O1585" s="1">
        <v>43472</v>
      </c>
      <c r="P1585" s="1">
        <v>43501</v>
      </c>
      <c r="Q1585" s="1" t="s">
        <v>62</v>
      </c>
      <c r="R1585">
        <v>2019</v>
      </c>
      <c r="S1585">
        <v>2019</v>
      </c>
      <c r="T1585" t="s">
        <v>51</v>
      </c>
      <c r="U1585" t="s">
        <v>51</v>
      </c>
      <c r="V1585" t="s">
        <v>119</v>
      </c>
      <c r="W1585" t="s">
        <v>73</v>
      </c>
      <c r="X1585">
        <v>100</v>
      </c>
      <c r="Y1585">
        <v>27</v>
      </c>
      <c r="Z1585">
        <v>72</v>
      </c>
      <c r="AA1585" t="s">
        <v>263</v>
      </c>
      <c r="AB1585" t="s">
        <v>70</v>
      </c>
      <c r="AC1585">
        <v>111</v>
      </c>
      <c r="AD1585">
        <v>29</v>
      </c>
      <c r="AE1585">
        <v>140</v>
      </c>
      <c r="AF1585" t="s">
        <v>71</v>
      </c>
      <c r="AG1585" t="s">
        <v>86</v>
      </c>
      <c r="AH1585">
        <v>1</v>
      </c>
      <c r="AI1585">
        <v>1</v>
      </c>
      <c r="AJ1585">
        <v>1923</v>
      </c>
      <c r="AK1585">
        <v>1920</v>
      </c>
      <c r="AL1585" t="s">
        <v>73</v>
      </c>
      <c r="AM1585" t="s">
        <v>73</v>
      </c>
      <c r="AN1585">
        <v>1012</v>
      </c>
    </row>
    <row r="1586" spans="1:40" x14ac:dyDescent="0.25">
      <c r="A1586">
        <v>15124000020</v>
      </c>
      <c r="B1586" t="s">
        <v>865</v>
      </c>
      <c r="C1586" t="s">
        <v>38</v>
      </c>
      <c r="D1586" t="s">
        <v>67</v>
      </c>
      <c r="E1586" t="s">
        <v>67</v>
      </c>
      <c r="F1586" t="s">
        <v>866</v>
      </c>
      <c r="G1586" s="1">
        <v>43357</v>
      </c>
      <c r="H1586" s="2">
        <v>44092</v>
      </c>
      <c r="I1586" t="s">
        <v>223</v>
      </c>
      <c r="J1586">
        <v>2018</v>
      </c>
      <c r="K1586">
        <v>2019</v>
      </c>
      <c r="L1586" s="7">
        <v>10666</v>
      </c>
      <c r="M1586">
        <v>545729</v>
      </c>
      <c r="N1586" s="1">
        <v>43361</v>
      </c>
      <c r="O1586" s="1">
        <v>43487</v>
      </c>
      <c r="P1586" s="1">
        <v>43501</v>
      </c>
      <c r="Q1586" s="1" t="s">
        <v>62</v>
      </c>
      <c r="R1586">
        <v>2019</v>
      </c>
      <c r="S1586">
        <v>2019</v>
      </c>
      <c r="T1586" t="s">
        <v>51</v>
      </c>
      <c r="U1586" t="s">
        <v>51</v>
      </c>
      <c r="V1586" t="s">
        <v>119</v>
      </c>
      <c r="W1586" t="s">
        <v>73</v>
      </c>
      <c r="X1586">
        <v>100</v>
      </c>
      <c r="Y1586">
        <v>27</v>
      </c>
      <c r="Z1586">
        <v>72</v>
      </c>
      <c r="AA1586" t="s">
        <v>263</v>
      </c>
      <c r="AB1586" t="s">
        <v>70</v>
      </c>
      <c r="AC1586">
        <v>126</v>
      </c>
      <c r="AD1586">
        <v>14</v>
      </c>
      <c r="AE1586">
        <v>140</v>
      </c>
      <c r="AF1586" t="s">
        <v>71</v>
      </c>
      <c r="AG1586" t="s">
        <v>72</v>
      </c>
      <c r="AH1586">
        <v>1</v>
      </c>
      <c r="AI1586">
        <v>1</v>
      </c>
      <c r="AJ1586">
        <v>1911</v>
      </c>
      <c r="AK1586">
        <v>1910</v>
      </c>
      <c r="AL1586" t="s">
        <v>173</v>
      </c>
      <c r="AM1586" t="s">
        <v>73</v>
      </c>
      <c r="AN1586">
        <v>836</v>
      </c>
    </row>
    <row r="1587" spans="1:40" x14ac:dyDescent="0.25">
      <c r="A1587">
        <v>15395000030</v>
      </c>
      <c r="B1587" t="s">
        <v>884</v>
      </c>
      <c r="C1587" t="s">
        <v>38</v>
      </c>
      <c r="D1587" t="s">
        <v>67</v>
      </c>
      <c r="E1587" t="s">
        <v>67</v>
      </c>
      <c r="F1587" t="s">
        <v>866</v>
      </c>
      <c r="G1587" s="1">
        <v>43357</v>
      </c>
      <c r="H1587" s="2">
        <v>44092</v>
      </c>
      <c r="I1587" t="s">
        <v>223</v>
      </c>
      <c r="J1587">
        <v>2018</v>
      </c>
      <c r="K1587">
        <v>2019</v>
      </c>
      <c r="L1587" s="7">
        <v>10666</v>
      </c>
      <c r="M1587">
        <v>545698</v>
      </c>
      <c r="N1587" s="1">
        <v>43361</v>
      </c>
      <c r="O1587" s="1">
        <v>43472</v>
      </c>
      <c r="P1587" s="1">
        <v>43509</v>
      </c>
      <c r="Q1587" s="1" t="s">
        <v>62</v>
      </c>
      <c r="R1587">
        <v>2019</v>
      </c>
      <c r="S1587">
        <v>2019</v>
      </c>
      <c r="T1587" t="s">
        <v>51</v>
      </c>
      <c r="U1587" t="s">
        <v>51</v>
      </c>
      <c r="V1587" t="s">
        <v>119</v>
      </c>
      <c r="W1587" t="s">
        <v>73</v>
      </c>
      <c r="X1587">
        <v>100</v>
      </c>
      <c r="Y1587">
        <v>27</v>
      </c>
      <c r="Z1587">
        <v>72</v>
      </c>
      <c r="AA1587" t="s">
        <v>263</v>
      </c>
      <c r="AB1587" t="s">
        <v>70</v>
      </c>
      <c r="AC1587">
        <v>111</v>
      </c>
      <c r="AD1587">
        <v>37</v>
      </c>
      <c r="AE1587">
        <v>148</v>
      </c>
      <c r="AF1587" t="s">
        <v>71</v>
      </c>
      <c r="AG1587" t="s">
        <v>72</v>
      </c>
      <c r="AH1587">
        <v>2</v>
      </c>
      <c r="AI1587">
        <v>2</v>
      </c>
      <c r="AJ1587">
        <v>1910</v>
      </c>
      <c r="AK1587">
        <v>1910</v>
      </c>
      <c r="AL1587" t="s">
        <v>173</v>
      </c>
      <c r="AM1587" t="s">
        <v>73</v>
      </c>
      <c r="AN1587">
        <v>1856</v>
      </c>
    </row>
    <row r="1588" spans="1:40" x14ac:dyDescent="0.25">
      <c r="A1588">
        <v>15395000070</v>
      </c>
      <c r="B1588" t="s">
        <v>885</v>
      </c>
      <c r="C1588" t="s">
        <v>38</v>
      </c>
      <c r="D1588" t="s">
        <v>67</v>
      </c>
      <c r="E1588" t="s">
        <v>67</v>
      </c>
      <c r="F1588" t="s">
        <v>866</v>
      </c>
      <c r="G1588" s="1">
        <v>43357</v>
      </c>
      <c r="H1588" s="2">
        <v>44092</v>
      </c>
      <c r="I1588" t="s">
        <v>223</v>
      </c>
      <c r="J1588">
        <v>2018</v>
      </c>
      <c r="K1588">
        <v>2019</v>
      </c>
      <c r="L1588" s="7">
        <v>10666</v>
      </c>
      <c r="M1588">
        <v>545701</v>
      </c>
      <c r="N1588" s="1">
        <v>43361</v>
      </c>
      <c r="O1588" s="1">
        <v>43472</v>
      </c>
      <c r="P1588" s="1">
        <v>43509</v>
      </c>
      <c r="Q1588" s="1" t="s">
        <v>62</v>
      </c>
      <c r="R1588">
        <v>2019</v>
      </c>
      <c r="S1588">
        <v>2019</v>
      </c>
      <c r="T1588" t="s">
        <v>51</v>
      </c>
      <c r="U1588" t="s">
        <v>51</v>
      </c>
      <c r="V1588" t="s">
        <v>119</v>
      </c>
      <c r="W1588" t="s">
        <v>73</v>
      </c>
      <c r="X1588">
        <v>100</v>
      </c>
      <c r="Y1588">
        <v>27</v>
      </c>
      <c r="Z1588">
        <v>72</v>
      </c>
      <c r="AA1588" t="s">
        <v>263</v>
      </c>
      <c r="AB1588" t="s">
        <v>70</v>
      </c>
      <c r="AC1588">
        <v>111</v>
      </c>
      <c r="AD1588">
        <v>37</v>
      </c>
      <c r="AE1588">
        <v>148</v>
      </c>
      <c r="AF1588" t="s">
        <v>71</v>
      </c>
      <c r="AG1588" t="s">
        <v>72</v>
      </c>
      <c r="AH1588">
        <v>2</v>
      </c>
      <c r="AI1588">
        <v>1</v>
      </c>
      <c r="AJ1588">
        <v>1906</v>
      </c>
      <c r="AK1588">
        <v>1900</v>
      </c>
      <c r="AL1588" t="s">
        <v>173</v>
      </c>
      <c r="AM1588" t="s">
        <v>73</v>
      </c>
      <c r="AN1588">
        <v>1440</v>
      </c>
    </row>
    <row r="1589" spans="1:40" x14ac:dyDescent="0.25">
      <c r="A1589">
        <v>15396000200</v>
      </c>
      <c r="B1589" t="s">
        <v>882</v>
      </c>
      <c r="C1589" t="s">
        <v>38</v>
      </c>
      <c r="D1589" t="s">
        <v>67</v>
      </c>
      <c r="E1589" t="s">
        <v>67</v>
      </c>
      <c r="F1589" t="s">
        <v>866</v>
      </c>
      <c r="G1589" s="1">
        <v>43357</v>
      </c>
      <c r="H1589" s="2">
        <v>44092</v>
      </c>
      <c r="I1589" t="s">
        <v>223</v>
      </c>
      <c r="J1589">
        <v>2018</v>
      </c>
      <c r="K1589">
        <v>2019</v>
      </c>
      <c r="L1589" s="7">
        <v>10666</v>
      </c>
      <c r="M1589">
        <v>545721</v>
      </c>
      <c r="N1589" s="1">
        <v>43361</v>
      </c>
      <c r="O1589" s="1">
        <v>43487</v>
      </c>
      <c r="P1589" s="1">
        <v>43509</v>
      </c>
      <c r="Q1589" s="1" t="s">
        <v>62</v>
      </c>
      <c r="R1589">
        <v>2019</v>
      </c>
      <c r="S1589">
        <v>2019</v>
      </c>
      <c r="T1589" t="s">
        <v>51</v>
      </c>
      <c r="U1589" t="s">
        <v>51</v>
      </c>
      <c r="V1589" t="s">
        <v>119</v>
      </c>
      <c r="W1589" t="s">
        <v>73</v>
      </c>
      <c r="X1589">
        <v>100</v>
      </c>
      <c r="Y1589">
        <v>27</v>
      </c>
      <c r="Z1589">
        <v>72</v>
      </c>
      <c r="AA1589" t="s">
        <v>263</v>
      </c>
      <c r="AB1589" t="s">
        <v>70</v>
      </c>
      <c r="AC1589">
        <v>126</v>
      </c>
      <c r="AD1589">
        <v>22</v>
      </c>
      <c r="AE1589">
        <v>148</v>
      </c>
      <c r="AF1589" t="s">
        <v>71</v>
      </c>
      <c r="AG1589" t="s">
        <v>72</v>
      </c>
      <c r="AH1589">
        <v>1</v>
      </c>
      <c r="AI1589">
        <v>1</v>
      </c>
      <c r="AJ1589">
        <v>1916</v>
      </c>
      <c r="AK1589">
        <v>1910</v>
      </c>
      <c r="AL1589" t="s">
        <v>173</v>
      </c>
      <c r="AM1589" t="s">
        <v>332</v>
      </c>
      <c r="AN1589">
        <v>1194</v>
      </c>
    </row>
    <row r="1590" spans="1:40" x14ac:dyDescent="0.25">
      <c r="A1590">
        <v>15322000110</v>
      </c>
      <c r="B1590" t="s">
        <v>883</v>
      </c>
      <c r="C1590" t="s">
        <v>38</v>
      </c>
      <c r="D1590" t="s">
        <v>67</v>
      </c>
      <c r="E1590" t="s">
        <v>67</v>
      </c>
      <c r="F1590" t="s">
        <v>866</v>
      </c>
      <c r="G1590" s="1">
        <v>43357</v>
      </c>
      <c r="H1590" s="2">
        <v>44092</v>
      </c>
      <c r="I1590" t="s">
        <v>223</v>
      </c>
      <c r="J1590">
        <v>2018</v>
      </c>
      <c r="K1590">
        <v>2019</v>
      </c>
      <c r="L1590" s="7">
        <v>10666</v>
      </c>
      <c r="M1590">
        <v>545724</v>
      </c>
      <c r="N1590" s="1">
        <v>43361</v>
      </c>
      <c r="O1590" s="1">
        <v>43487</v>
      </c>
      <c r="P1590" s="1">
        <v>43509</v>
      </c>
      <c r="Q1590" s="1" t="s">
        <v>62</v>
      </c>
      <c r="R1590">
        <v>2019</v>
      </c>
      <c r="S1590">
        <v>2019</v>
      </c>
      <c r="T1590" t="s">
        <v>51</v>
      </c>
      <c r="U1590" t="s">
        <v>51</v>
      </c>
      <c r="V1590" t="s">
        <v>119</v>
      </c>
      <c r="W1590" t="s">
        <v>73</v>
      </c>
      <c r="X1590">
        <v>100</v>
      </c>
      <c r="Y1590">
        <v>27</v>
      </c>
      <c r="Z1590">
        <v>72</v>
      </c>
      <c r="AA1590" t="s">
        <v>263</v>
      </c>
      <c r="AB1590" t="s">
        <v>70</v>
      </c>
      <c r="AC1590">
        <v>126</v>
      </c>
      <c r="AD1590">
        <v>22</v>
      </c>
      <c r="AE1590">
        <v>148</v>
      </c>
      <c r="AF1590" t="s">
        <v>71</v>
      </c>
      <c r="AG1590" t="s">
        <v>72</v>
      </c>
      <c r="AH1590">
        <v>1</v>
      </c>
      <c r="AI1590">
        <v>1</v>
      </c>
      <c r="AJ1590">
        <v>1927</v>
      </c>
      <c r="AK1590">
        <v>1920</v>
      </c>
      <c r="AL1590" t="s">
        <v>73</v>
      </c>
      <c r="AM1590" t="s">
        <v>73</v>
      </c>
      <c r="AN1590">
        <v>864</v>
      </c>
    </row>
    <row r="1591" spans="1:40" x14ac:dyDescent="0.25">
      <c r="A1591">
        <v>15394000320</v>
      </c>
      <c r="B1591" t="s">
        <v>902</v>
      </c>
      <c r="C1591" t="s">
        <v>38</v>
      </c>
      <c r="D1591" t="s">
        <v>67</v>
      </c>
      <c r="E1591" t="s">
        <v>67</v>
      </c>
      <c r="F1591" t="s">
        <v>866</v>
      </c>
      <c r="G1591" s="1">
        <v>43357</v>
      </c>
      <c r="H1591" s="2">
        <v>44092</v>
      </c>
      <c r="I1591" t="s">
        <v>223</v>
      </c>
      <c r="J1591">
        <v>2018</v>
      </c>
      <c r="K1591">
        <v>2019</v>
      </c>
      <c r="L1591" s="7">
        <v>10666</v>
      </c>
      <c r="M1591">
        <v>545700</v>
      </c>
      <c r="N1591" s="1">
        <v>43361</v>
      </c>
      <c r="O1591" s="1">
        <v>43472</v>
      </c>
      <c r="P1591" s="1">
        <v>43521</v>
      </c>
      <c r="Q1591" s="1" t="s">
        <v>62</v>
      </c>
      <c r="R1591">
        <v>2019</v>
      </c>
      <c r="S1591">
        <v>2019</v>
      </c>
      <c r="T1591" t="s">
        <v>51</v>
      </c>
      <c r="U1591" t="s">
        <v>51</v>
      </c>
      <c r="V1591" t="s">
        <v>119</v>
      </c>
      <c r="W1591" t="s">
        <v>73</v>
      </c>
      <c r="X1591">
        <v>100</v>
      </c>
      <c r="Y1591">
        <v>27</v>
      </c>
      <c r="Z1591">
        <v>72</v>
      </c>
      <c r="AA1591" t="s">
        <v>263</v>
      </c>
      <c r="AB1591" t="s">
        <v>70</v>
      </c>
      <c r="AC1591">
        <v>111</v>
      </c>
      <c r="AD1591">
        <v>49</v>
      </c>
      <c r="AE1591">
        <v>160</v>
      </c>
      <c r="AF1591" t="s">
        <v>71</v>
      </c>
      <c r="AG1591" t="s">
        <v>72</v>
      </c>
      <c r="AH1591">
        <v>1</v>
      </c>
      <c r="AI1591">
        <v>1</v>
      </c>
      <c r="AJ1591">
        <v>1928</v>
      </c>
      <c r="AK1591">
        <v>1920</v>
      </c>
      <c r="AL1591" t="s">
        <v>173</v>
      </c>
      <c r="AM1591" t="s">
        <v>73</v>
      </c>
      <c r="AN1591">
        <v>760</v>
      </c>
    </row>
    <row r="1592" spans="1:40" x14ac:dyDescent="0.25">
      <c r="A1592">
        <v>15529000245</v>
      </c>
      <c r="B1592" t="s">
        <v>901</v>
      </c>
      <c r="C1592" t="s">
        <v>38</v>
      </c>
      <c r="D1592" t="s">
        <v>67</v>
      </c>
      <c r="E1592" t="s">
        <v>67</v>
      </c>
      <c r="F1592" t="s">
        <v>866</v>
      </c>
      <c r="G1592" s="1">
        <v>43357</v>
      </c>
      <c r="H1592" s="2">
        <v>44092</v>
      </c>
      <c r="I1592" t="s">
        <v>223</v>
      </c>
      <c r="J1592">
        <v>2018</v>
      </c>
      <c r="K1592">
        <v>2019</v>
      </c>
      <c r="L1592" s="7">
        <v>10666</v>
      </c>
      <c r="M1592">
        <v>545730</v>
      </c>
      <c r="N1592" s="1">
        <v>43361</v>
      </c>
      <c r="O1592" s="1">
        <v>43487</v>
      </c>
      <c r="P1592" s="1">
        <v>43521</v>
      </c>
      <c r="Q1592" s="1" t="s">
        <v>62</v>
      </c>
      <c r="R1592">
        <v>2019</v>
      </c>
      <c r="S1592">
        <v>2019</v>
      </c>
      <c r="T1592" t="s">
        <v>51</v>
      </c>
      <c r="U1592" t="s">
        <v>51</v>
      </c>
      <c r="V1592" t="s">
        <v>119</v>
      </c>
      <c r="W1592" t="s">
        <v>73</v>
      </c>
      <c r="X1592">
        <v>100</v>
      </c>
      <c r="Y1592">
        <v>27</v>
      </c>
      <c r="Z1592">
        <v>72</v>
      </c>
      <c r="AA1592" t="s">
        <v>263</v>
      </c>
      <c r="AB1592" t="s">
        <v>70</v>
      </c>
      <c r="AC1592">
        <v>126</v>
      </c>
      <c r="AD1592">
        <v>34</v>
      </c>
      <c r="AE1592">
        <v>160</v>
      </c>
      <c r="AF1592" t="s">
        <v>71</v>
      </c>
      <c r="AG1592" t="s">
        <v>86</v>
      </c>
      <c r="AH1592">
        <v>2</v>
      </c>
      <c r="AI1592">
        <v>2</v>
      </c>
      <c r="AJ1592">
        <v>1925</v>
      </c>
      <c r="AK1592">
        <v>1920</v>
      </c>
      <c r="AL1592" t="s">
        <v>173</v>
      </c>
      <c r="AM1592" t="s">
        <v>73</v>
      </c>
      <c r="AN1592">
        <v>2750</v>
      </c>
    </row>
    <row r="1593" spans="1:40" x14ac:dyDescent="0.25">
      <c r="A1593">
        <v>15291000390</v>
      </c>
      <c r="B1593" t="s">
        <v>957</v>
      </c>
      <c r="C1593" t="s">
        <v>38</v>
      </c>
      <c r="D1593" t="s">
        <v>67</v>
      </c>
      <c r="E1593" t="s">
        <v>67</v>
      </c>
      <c r="F1593" t="s">
        <v>958</v>
      </c>
      <c r="G1593" s="1">
        <v>43403</v>
      </c>
      <c r="H1593" s="2">
        <v>44122</v>
      </c>
      <c r="I1593" t="s">
        <v>244</v>
      </c>
      <c r="J1593">
        <v>2018</v>
      </c>
      <c r="K1593">
        <v>2019</v>
      </c>
      <c r="L1593" s="7">
        <v>11888</v>
      </c>
      <c r="M1593">
        <v>546820</v>
      </c>
      <c r="N1593" s="1">
        <v>43410</v>
      </c>
      <c r="O1593" s="1">
        <v>43529</v>
      </c>
      <c r="P1593" s="1">
        <v>43536</v>
      </c>
      <c r="Q1593" s="1" t="s">
        <v>69</v>
      </c>
      <c r="R1593">
        <v>2019</v>
      </c>
      <c r="S1593">
        <v>2019</v>
      </c>
      <c r="T1593" t="s">
        <v>51</v>
      </c>
      <c r="U1593" t="s">
        <v>51</v>
      </c>
      <c r="V1593" t="s">
        <v>119</v>
      </c>
      <c r="W1593" t="s">
        <v>73</v>
      </c>
      <c r="X1593">
        <v>100</v>
      </c>
      <c r="Y1593">
        <v>27</v>
      </c>
      <c r="Z1593">
        <v>72</v>
      </c>
      <c r="AA1593" t="s">
        <v>263</v>
      </c>
      <c r="AB1593" t="s">
        <v>70</v>
      </c>
      <c r="AC1593">
        <v>119</v>
      </c>
      <c r="AD1593">
        <v>7</v>
      </c>
      <c r="AE1593">
        <v>126</v>
      </c>
      <c r="AF1593" t="s">
        <v>71</v>
      </c>
      <c r="AG1593" t="s">
        <v>72</v>
      </c>
      <c r="AH1593">
        <v>1.5</v>
      </c>
      <c r="AI1593">
        <v>1</v>
      </c>
      <c r="AJ1593">
        <v>1906</v>
      </c>
      <c r="AK1593">
        <v>1900</v>
      </c>
      <c r="AL1593" t="s">
        <v>173</v>
      </c>
      <c r="AM1593" t="s">
        <v>73</v>
      </c>
      <c r="AN1593">
        <v>1543</v>
      </c>
    </row>
    <row r="1594" spans="1:40" x14ac:dyDescent="0.25">
      <c r="A1594">
        <v>15232000350</v>
      </c>
      <c r="B1594" t="s">
        <v>959</v>
      </c>
      <c r="C1594" t="s">
        <v>38</v>
      </c>
      <c r="D1594" t="s">
        <v>67</v>
      </c>
      <c r="E1594" t="s">
        <v>67</v>
      </c>
      <c r="F1594" t="s">
        <v>958</v>
      </c>
      <c r="G1594" s="1">
        <v>43403</v>
      </c>
      <c r="H1594" s="2">
        <v>44122</v>
      </c>
      <c r="I1594" t="s">
        <v>244</v>
      </c>
      <c r="J1594">
        <v>2018</v>
      </c>
      <c r="K1594">
        <v>2019</v>
      </c>
      <c r="L1594" s="7">
        <v>10999</v>
      </c>
      <c r="M1594">
        <v>546823</v>
      </c>
      <c r="N1594" s="1">
        <v>43410</v>
      </c>
      <c r="O1594" s="1">
        <v>43529</v>
      </c>
      <c r="P1594" s="1">
        <v>43536</v>
      </c>
      <c r="Q1594" s="1" t="s">
        <v>69</v>
      </c>
      <c r="R1594">
        <v>2019</v>
      </c>
      <c r="S1594">
        <v>2019</v>
      </c>
      <c r="T1594" t="s">
        <v>51</v>
      </c>
      <c r="U1594" t="s">
        <v>51</v>
      </c>
      <c r="V1594" t="s">
        <v>119</v>
      </c>
      <c r="W1594" t="s">
        <v>73</v>
      </c>
      <c r="X1594">
        <v>100</v>
      </c>
      <c r="Y1594">
        <v>27</v>
      </c>
      <c r="Z1594">
        <v>72</v>
      </c>
      <c r="AA1594" t="s">
        <v>263</v>
      </c>
      <c r="AB1594" t="s">
        <v>70</v>
      </c>
      <c r="AC1594">
        <v>119</v>
      </c>
      <c r="AD1594">
        <v>7</v>
      </c>
      <c r="AE1594">
        <v>126</v>
      </c>
      <c r="AF1594" t="s">
        <v>71</v>
      </c>
      <c r="AG1594" t="s">
        <v>72</v>
      </c>
      <c r="AH1594">
        <v>1</v>
      </c>
      <c r="AI1594">
        <v>1</v>
      </c>
      <c r="AJ1594">
        <v>1921</v>
      </c>
      <c r="AK1594">
        <v>1920</v>
      </c>
      <c r="AL1594" t="s">
        <v>173</v>
      </c>
      <c r="AM1594" t="s">
        <v>73</v>
      </c>
      <c r="AN1594">
        <v>664</v>
      </c>
    </row>
    <row r="1595" spans="1:40" x14ac:dyDescent="0.25">
      <c r="A1595">
        <v>15320000460</v>
      </c>
      <c r="B1595" t="s">
        <v>972</v>
      </c>
      <c r="C1595" t="s">
        <v>38</v>
      </c>
      <c r="D1595" t="s">
        <v>67</v>
      </c>
      <c r="E1595" t="s">
        <v>67</v>
      </c>
      <c r="F1595" t="s">
        <v>958</v>
      </c>
      <c r="G1595" s="1">
        <v>43403</v>
      </c>
      <c r="H1595" s="2">
        <v>44122</v>
      </c>
      <c r="I1595" t="s">
        <v>244</v>
      </c>
      <c r="J1595">
        <v>2018</v>
      </c>
      <c r="K1595">
        <v>2019</v>
      </c>
      <c r="L1595" s="7">
        <v>11888</v>
      </c>
      <c r="M1595">
        <v>546834</v>
      </c>
      <c r="N1595" s="1">
        <v>43410</v>
      </c>
      <c r="O1595" s="1">
        <v>43537</v>
      </c>
      <c r="P1595" s="1">
        <v>43544</v>
      </c>
      <c r="Q1595" s="1" t="s">
        <v>69</v>
      </c>
      <c r="R1595">
        <v>2019</v>
      </c>
      <c r="S1595">
        <v>2019</v>
      </c>
      <c r="T1595" t="s">
        <v>51</v>
      </c>
      <c r="U1595" t="s">
        <v>51</v>
      </c>
      <c r="V1595" t="s">
        <v>119</v>
      </c>
      <c r="W1595" t="s">
        <v>73</v>
      </c>
      <c r="X1595">
        <v>100</v>
      </c>
      <c r="Y1595">
        <v>27</v>
      </c>
      <c r="Z1595">
        <v>72</v>
      </c>
      <c r="AA1595" t="s">
        <v>263</v>
      </c>
      <c r="AB1595" t="s">
        <v>70</v>
      </c>
      <c r="AC1595">
        <v>127</v>
      </c>
      <c r="AD1595">
        <v>7</v>
      </c>
      <c r="AE1595">
        <v>134</v>
      </c>
      <c r="AF1595" t="s">
        <v>71</v>
      </c>
      <c r="AG1595" t="s">
        <v>86</v>
      </c>
      <c r="AH1595">
        <v>2</v>
      </c>
      <c r="AI1595">
        <v>1</v>
      </c>
      <c r="AJ1595">
        <v>1909</v>
      </c>
      <c r="AK1595">
        <v>1900</v>
      </c>
      <c r="AL1595" t="s">
        <v>173</v>
      </c>
      <c r="AM1595" t="s">
        <v>73</v>
      </c>
      <c r="AN1595">
        <v>1188</v>
      </c>
    </row>
    <row r="1596" spans="1:40" x14ac:dyDescent="0.25">
      <c r="A1596">
        <v>15320000440</v>
      </c>
      <c r="B1596" t="s">
        <v>973</v>
      </c>
      <c r="C1596" t="s">
        <v>38</v>
      </c>
      <c r="D1596" t="s">
        <v>67</v>
      </c>
      <c r="E1596" t="s">
        <v>67</v>
      </c>
      <c r="F1596" t="s">
        <v>958</v>
      </c>
      <c r="G1596" s="1">
        <v>43403</v>
      </c>
      <c r="H1596" s="2">
        <v>44122</v>
      </c>
      <c r="I1596" t="s">
        <v>244</v>
      </c>
      <c r="J1596">
        <v>2018</v>
      </c>
      <c r="K1596">
        <v>2019</v>
      </c>
      <c r="L1596" s="7">
        <v>10999</v>
      </c>
      <c r="M1596">
        <v>546822</v>
      </c>
      <c r="N1596" s="1">
        <v>43410</v>
      </c>
      <c r="O1596" s="1">
        <v>43537</v>
      </c>
      <c r="P1596" s="1">
        <v>43544</v>
      </c>
      <c r="Q1596" s="1" t="s">
        <v>69</v>
      </c>
      <c r="R1596">
        <v>2019</v>
      </c>
      <c r="S1596">
        <v>2019</v>
      </c>
      <c r="T1596" t="s">
        <v>51</v>
      </c>
      <c r="U1596" t="s">
        <v>51</v>
      </c>
      <c r="V1596" t="s">
        <v>119</v>
      </c>
      <c r="W1596" t="s">
        <v>73</v>
      </c>
      <c r="X1596">
        <v>100</v>
      </c>
      <c r="Y1596">
        <v>27</v>
      </c>
      <c r="Z1596">
        <v>72</v>
      </c>
      <c r="AA1596" t="s">
        <v>263</v>
      </c>
      <c r="AB1596" t="s">
        <v>70</v>
      </c>
      <c r="AC1596">
        <v>127</v>
      </c>
      <c r="AD1596">
        <v>7</v>
      </c>
      <c r="AE1596">
        <v>134</v>
      </c>
      <c r="AF1596" t="s">
        <v>71</v>
      </c>
      <c r="AG1596" t="s">
        <v>72</v>
      </c>
      <c r="AH1596">
        <v>1</v>
      </c>
      <c r="AI1596">
        <v>1</v>
      </c>
      <c r="AJ1596">
        <v>1950</v>
      </c>
      <c r="AK1596">
        <v>1950</v>
      </c>
      <c r="AL1596" t="s">
        <v>73</v>
      </c>
      <c r="AM1596" t="s">
        <v>73</v>
      </c>
      <c r="AN1596">
        <v>828</v>
      </c>
    </row>
    <row r="1597" spans="1:40" x14ac:dyDescent="0.25">
      <c r="A1597">
        <v>15320000340</v>
      </c>
      <c r="B1597" t="s">
        <v>974</v>
      </c>
      <c r="C1597" t="s">
        <v>38</v>
      </c>
      <c r="D1597" t="s">
        <v>67</v>
      </c>
      <c r="E1597" t="s">
        <v>67</v>
      </c>
      <c r="F1597" t="s">
        <v>958</v>
      </c>
      <c r="G1597" s="1">
        <v>43403</v>
      </c>
      <c r="H1597" s="2">
        <v>44122</v>
      </c>
      <c r="I1597" t="s">
        <v>244</v>
      </c>
      <c r="J1597">
        <v>2018</v>
      </c>
      <c r="K1597">
        <v>2019</v>
      </c>
      <c r="L1597" s="7">
        <v>10999</v>
      </c>
      <c r="M1597">
        <v>546821</v>
      </c>
      <c r="N1597" s="1">
        <v>43410</v>
      </c>
      <c r="O1597" s="1">
        <v>43537</v>
      </c>
      <c r="P1597" s="1">
        <v>43544</v>
      </c>
      <c r="Q1597" s="1" t="s">
        <v>69</v>
      </c>
      <c r="R1597">
        <v>2019</v>
      </c>
      <c r="S1597">
        <v>2019</v>
      </c>
      <c r="T1597" t="s">
        <v>51</v>
      </c>
      <c r="U1597" t="s">
        <v>51</v>
      </c>
      <c r="V1597" t="s">
        <v>119</v>
      </c>
      <c r="W1597" t="s">
        <v>73</v>
      </c>
      <c r="X1597">
        <v>100</v>
      </c>
      <c r="Y1597">
        <v>27</v>
      </c>
      <c r="Z1597">
        <v>72</v>
      </c>
      <c r="AA1597" t="s">
        <v>263</v>
      </c>
      <c r="AB1597" t="s">
        <v>70</v>
      </c>
      <c r="AC1597">
        <v>127</v>
      </c>
      <c r="AD1597">
        <v>7</v>
      </c>
      <c r="AE1597">
        <v>134</v>
      </c>
      <c r="AF1597" t="s">
        <v>71</v>
      </c>
      <c r="AG1597" t="s">
        <v>72</v>
      </c>
      <c r="AH1597">
        <v>1</v>
      </c>
      <c r="AI1597">
        <v>1</v>
      </c>
      <c r="AJ1597">
        <v>1909</v>
      </c>
      <c r="AK1597">
        <v>1900</v>
      </c>
      <c r="AL1597" t="s">
        <v>173</v>
      </c>
      <c r="AM1597" t="s">
        <v>73</v>
      </c>
      <c r="AN1597">
        <v>850</v>
      </c>
    </row>
    <row r="1598" spans="1:40" x14ac:dyDescent="0.25">
      <c r="A1598">
        <v>15527000160</v>
      </c>
      <c r="B1598" t="s">
        <v>975</v>
      </c>
      <c r="C1598" t="s">
        <v>38</v>
      </c>
      <c r="D1598" t="s">
        <v>67</v>
      </c>
      <c r="E1598" t="s">
        <v>67</v>
      </c>
      <c r="F1598" t="s">
        <v>958</v>
      </c>
      <c r="G1598" s="1">
        <v>43403</v>
      </c>
      <c r="H1598" s="2">
        <v>44122</v>
      </c>
      <c r="I1598" t="s">
        <v>244</v>
      </c>
      <c r="J1598">
        <v>2018</v>
      </c>
      <c r="K1598">
        <v>2019</v>
      </c>
      <c r="L1598" s="7">
        <v>10999</v>
      </c>
      <c r="M1598">
        <v>546836</v>
      </c>
      <c r="N1598" s="1">
        <v>43410</v>
      </c>
      <c r="O1598" s="1">
        <v>43537</v>
      </c>
      <c r="P1598" s="1">
        <v>43544</v>
      </c>
      <c r="Q1598" s="1" t="s">
        <v>69</v>
      </c>
      <c r="R1598">
        <v>2019</v>
      </c>
      <c r="S1598">
        <v>2019</v>
      </c>
      <c r="T1598" t="s">
        <v>51</v>
      </c>
      <c r="U1598" t="s">
        <v>51</v>
      </c>
      <c r="V1598" t="s">
        <v>119</v>
      </c>
      <c r="W1598" t="s">
        <v>73</v>
      </c>
      <c r="X1598">
        <v>100</v>
      </c>
      <c r="Y1598">
        <v>27</v>
      </c>
      <c r="Z1598">
        <v>72</v>
      </c>
      <c r="AA1598" t="s">
        <v>263</v>
      </c>
      <c r="AB1598" t="s">
        <v>70</v>
      </c>
      <c r="AC1598">
        <v>127</v>
      </c>
      <c r="AD1598">
        <v>7</v>
      </c>
      <c r="AE1598">
        <v>134</v>
      </c>
      <c r="AF1598" t="s">
        <v>71</v>
      </c>
      <c r="AG1598" t="s">
        <v>86</v>
      </c>
      <c r="AH1598">
        <v>1</v>
      </c>
      <c r="AI1598">
        <v>1</v>
      </c>
      <c r="AJ1598">
        <v>1922</v>
      </c>
      <c r="AK1598">
        <v>1920</v>
      </c>
      <c r="AL1598" t="s">
        <v>73</v>
      </c>
      <c r="AM1598" t="s">
        <v>73</v>
      </c>
      <c r="AN1598">
        <v>740</v>
      </c>
    </row>
    <row r="1599" spans="1:40" x14ac:dyDescent="0.25">
      <c r="A1599">
        <v>15528000320</v>
      </c>
      <c r="B1599" t="s">
        <v>976</v>
      </c>
      <c r="C1599" t="s">
        <v>38</v>
      </c>
      <c r="D1599" t="s">
        <v>67</v>
      </c>
      <c r="E1599" t="s">
        <v>67</v>
      </c>
      <c r="F1599" t="s">
        <v>958</v>
      </c>
      <c r="G1599" s="1">
        <v>43403</v>
      </c>
      <c r="H1599" s="2">
        <v>44122</v>
      </c>
      <c r="I1599" t="s">
        <v>244</v>
      </c>
      <c r="J1599">
        <v>2018</v>
      </c>
      <c r="K1599">
        <v>2019</v>
      </c>
      <c r="L1599" s="7">
        <v>10999</v>
      </c>
      <c r="M1599">
        <v>546833</v>
      </c>
      <c r="N1599" s="1">
        <v>43410</v>
      </c>
      <c r="O1599" s="1">
        <v>43537</v>
      </c>
      <c r="P1599" s="1">
        <v>43544</v>
      </c>
      <c r="Q1599" s="1" t="s">
        <v>69</v>
      </c>
      <c r="R1599">
        <v>2019</v>
      </c>
      <c r="S1599">
        <v>2019</v>
      </c>
      <c r="T1599" t="s">
        <v>51</v>
      </c>
      <c r="U1599" t="s">
        <v>51</v>
      </c>
      <c r="V1599" t="s">
        <v>119</v>
      </c>
      <c r="W1599" t="s">
        <v>73</v>
      </c>
      <c r="X1599">
        <v>100</v>
      </c>
      <c r="Y1599">
        <v>27</v>
      </c>
      <c r="Z1599">
        <v>72</v>
      </c>
      <c r="AA1599" t="s">
        <v>263</v>
      </c>
      <c r="AB1599" t="s">
        <v>70</v>
      </c>
      <c r="AC1599">
        <v>127</v>
      </c>
      <c r="AD1599">
        <v>7</v>
      </c>
      <c r="AE1599">
        <v>134</v>
      </c>
      <c r="AF1599" t="s">
        <v>71</v>
      </c>
      <c r="AG1599" t="s">
        <v>72</v>
      </c>
      <c r="AH1599">
        <v>1</v>
      </c>
      <c r="AI1599">
        <v>1</v>
      </c>
      <c r="AJ1599">
        <v>1916</v>
      </c>
      <c r="AK1599">
        <v>1910</v>
      </c>
      <c r="AL1599" t="s">
        <v>173</v>
      </c>
      <c r="AM1599" t="s">
        <v>73</v>
      </c>
      <c r="AN1599">
        <v>800</v>
      </c>
    </row>
    <row r="1600" spans="1:40" x14ac:dyDescent="0.25">
      <c r="A1600">
        <v>15569000010</v>
      </c>
      <c r="B1600" t="s">
        <v>990</v>
      </c>
      <c r="C1600" t="s">
        <v>38</v>
      </c>
      <c r="D1600" t="s">
        <v>67</v>
      </c>
      <c r="E1600" t="s">
        <v>67</v>
      </c>
      <c r="F1600" t="s">
        <v>958</v>
      </c>
      <c r="G1600" s="1">
        <v>43403</v>
      </c>
      <c r="H1600" s="2">
        <v>44122</v>
      </c>
      <c r="I1600" t="s">
        <v>244</v>
      </c>
      <c r="J1600">
        <v>2018</v>
      </c>
      <c r="K1600">
        <v>2019</v>
      </c>
      <c r="L1600" s="7">
        <v>10999</v>
      </c>
      <c r="M1600">
        <v>546827</v>
      </c>
      <c r="N1600" s="1">
        <v>43410</v>
      </c>
      <c r="O1600" s="1">
        <v>43529</v>
      </c>
      <c r="P1600" s="1">
        <v>43549</v>
      </c>
      <c r="Q1600" s="1" t="s">
        <v>69</v>
      </c>
      <c r="R1600">
        <v>2019</v>
      </c>
      <c r="S1600">
        <v>2019</v>
      </c>
      <c r="T1600" t="s">
        <v>51</v>
      </c>
      <c r="U1600" t="s">
        <v>51</v>
      </c>
      <c r="V1600" t="s">
        <v>119</v>
      </c>
      <c r="W1600" t="s">
        <v>73</v>
      </c>
      <c r="X1600">
        <v>100</v>
      </c>
      <c r="Y1600">
        <v>27</v>
      </c>
      <c r="Z1600">
        <v>72</v>
      </c>
      <c r="AA1600" t="s">
        <v>263</v>
      </c>
      <c r="AB1600" t="s">
        <v>70</v>
      </c>
      <c r="AC1600">
        <v>119</v>
      </c>
      <c r="AD1600">
        <v>20</v>
      </c>
      <c r="AE1600">
        <v>139</v>
      </c>
      <c r="AF1600" t="s">
        <v>71</v>
      </c>
      <c r="AG1600" t="s">
        <v>72</v>
      </c>
      <c r="AH1600">
        <v>1</v>
      </c>
      <c r="AI1600">
        <v>2</v>
      </c>
      <c r="AJ1600">
        <v>1927</v>
      </c>
      <c r="AK1600">
        <v>1920</v>
      </c>
      <c r="AL1600" t="s">
        <v>73</v>
      </c>
      <c r="AM1600" t="s">
        <v>332</v>
      </c>
      <c r="AN1600">
        <v>936</v>
      </c>
    </row>
    <row r="1601" spans="1:40" x14ac:dyDescent="0.25">
      <c r="A1601">
        <v>15569000020</v>
      </c>
      <c r="B1601" t="s">
        <v>991</v>
      </c>
      <c r="C1601" t="s">
        <v>38</v>
      </c>
      <c r="D1601" t="s">
        <v>67</v>
      </c>
      <c r="E1601" t="s">
        <v>67</v>
      </c>
      <c r="F1601" t="s">
        <v>958</v>
      </c>
      <c r="G1601" s="1">
        <v>43403</v>
      </c>
      <c r="H1601" s="2">
        <v>44122</v>
      </c>
      <c r="I1601" t="s">
        <v>244</v>
      </c>
      <c r="J1601">
        <v>2018</v>
      </c>
      <c r="K1601">
        <v>2019</v>
      </c>
      <c r="L1601" s="7">
        <v>10999</v>
      </c>
      <c r="M1601">
        <v>546828</v>
      </c>
      <c r="N1601" s="1">
        <v>43410</v>
      </c>
      <c r="O1601" s="1">
        <v>43529</v>
      </c>
      <c r="P1601" s="1">
        <v>43549</v>
      </c>
      <c r="Q1601" s="1" t="s">
        <v>69</v>
      </c>
      <c r="R1601">
        <v>2019</v>
      </c>
      <c r="S1601">
        <v>2019</v>
      </c>
      <c r="T1601" t="s">
        <v>51</v>
      </c>
      <c r="U1601" t="s">
        <v>51</v>
      </c>
      <c r="V1601" t="s">
        <v>119</v>
      </c>
      <c r="W1601" t="s">
        <v>73</v>
      </c>
      <c r="X1601">
        <v>100</v>
      </c>
      <c r="Y1601">
        <v>27</v>
      </c>
      <c r="Z1601">
        <v>72</v>
      </c>
      <c r="AA1601" t="s">
        <v>263</v>
      </c>
      <c r="AB1601" t="s">
        <v>70</v>
      </c>
      <c r="AC1601">
        <v>119</v>
      </c>
      <c r="AD1601">
        <v>20</v>
      </c>
      <c r="AE1601">
        <v>139</v>
      </c>
      <c r="AF1601" t="s">
        <v>71</v>
      </c>
      <c r="AG1601" t="s">
        <v>72</v>
      </c>
      <c r="AH1601">
        <v>1</v>
      </c>
      <c r="AI1601">
        <v>1</v>
      </c>
      <c r="AJ1601">
        <v>1923</v>
      </c>
      <c r="AK1601">
        <v>1920</v>
      </c>
      <c r="AL1601" t="s">
        <v>73</v>
      </c>
      <c r="AM1601" t="s">
        <v>73</v>
      </c>
      <c r="AN1601">
        <v>768</v>
      </c>
    </row>
    <row r="1602" spans="1:40" x14ac:dyDescent="0.25">
      <c r="A1602">
        <v>15532000460</v>
      </c>
      <c r="B1602" t="s">
        <v>992</v>
      </c>
      <c r="C1602" t="s">
        <v>38</v>
      </c>
      <c r="D1602" t="s">
        <v>67</v>
      </c>
      <c r="E1602" t="s">
        <v>67</v>
      </c>
      <c r="F1602" t="s">
        <v>958</v>
      </c>
      <c r="G1602" s="1">
        <v>43403</v>
      </c>
      <c r="H1602" s="2">
        <v>44122</v>
      </c>
      <c r="I1602" t="s">
        <v>244</v>
      </c>
      <c r="J1602">
        <v>2018</v>
      </c>
      <c r="K1602">
        <v>2019</v>
      </c>
      <c r="L1602" s="7">
        <v>12888</v>
      </c>
      <c r="M1602">
        <v>546829</v>
      </c>
      <c r="N1602" s="1">
        <v>43410</v>
      </c>
      <c r="O1602" s="1">
        <v>43529</v>
      </c>
      <c r="P1602" s="1">
        <v>43549</v>
      </c>
      <c r="Q1602" s="1" t="s">
        <v>69</v>
      </c>
      <c r="R1602">
        <v>2019</v>
      </c>
      <c r="S1602">
        <v>2019</v>
      </c>
      <c r="T1602" t="s">
        <v>51</v>
      </c>
      <c r="U1602" t="s">
        <v>51</v>
      </c>
      <c r="V1602" t="s">
        <v>119</v>
      </c>
      <c r="W1602" t="s">
        <v>73</v>
      </c>
      <c r="X1602">
        <v>100</v>
      </c>
      <c r="Y1602">
        <v>27</v>
      </c>
      <c r="Z1602">
        <v>72</v>
      </c>
      <c r="AA1602" t="s">
        <v>263</v>
      </c>
      <c r="AB1602" t="s">
        <v>70</v>
      </c>
      <c r="AC1602">
        <v>119</v>
      </c>
      <c r="AD1602">
        <v>20</v>
      </c>
      <c r="AE1602">
        <v>139</v>
      </c>
      <c r="AF1602" t="s">
        <v>71</v>
      </c>
      <c r="AG1602" t="s">
        <v>72</v>
      </c>
      <c r="AH1602">
        <v>2</v>
      </c>
      <c r="AI1602">
        <v>3</v>
      </c>
      <c r="AJ1602">
        <v>1928</v>
      </c>
      <c r="AK1602">
        <v>1920</v>
      </c>
      <c r="AL1602" t="s">
        <v>173</v>
      </c>
      <c r="AM1602" t="s">
        <v>73</v>
      </c>
      <c r="AN1602">
        <v>1752</v>
      </c>
    </row>
    <row r="1603" spans="1:40" x14ac:dyDescent="0.25">
      <c r="A1603">
        <v>15569000040</v>
      </c>
      <c r="B1603" t="s">
        <v>993</v>
      </c>
      <c r="C1603" t="s">
        <v>38</v>
      </c>
      <c r="D1603" t="s">
        <v>67</v>
      </c>
      <c r="E1603" t="s">
        <v>67</v>
      </c>
      <c r="F1603" t="s">
        <v>958</v>
      </c>
      <c r="G1603" s="1">
        <v>43403</v>
      </c>
      <c r="H1603" s="2">
        <v>44122</v>
      </c>
      <c r="I1603" t="s">
        <v>244</v>
      </c>
      <c r="J1603">
        <v>2018</v>
      </c>
      <c r="K1603">
        <v>2019</v>
      </c>
      <c r="L1603" s="7">
        <v>10999</v>
      </c>
      <c r="M1603">
        <v>546831</v>
      </c>
      <c r="N1603" s="1">
        <v>43410</v>
      </c>
      <c r="O1603" s="1">
        <v>43529</v>
      </c>
      <c r="P1603" s="1">
        <v>43549</v>
      </c>
      <c r="Q1603" s="1" t="s">
        <v>69</v>
      </c>
      <c r="R1603">
        <v>2019</v>
      </c>
      <c r="S1603">
        <v>2019</v>
      </c>
      <c r="T1603" t="s">
        <v>51</v>
      </c>
      <c r="U1603" t="s">
        <v>51</v>
      </c>
      <c r="V1603" t="s">
        <v>119</v>
      </c>
      <c r="W1603" t="s">
        <v>73</v>
      </c>
      <c r="X1603">
        <v>100</v>
      </c>
      <c r="Y1603">
        <v>27</v>
      </c>
      <c r="Z1603">
        <v>72</v>
      </c>
      <c r="AA1603" t="s">
        <v>263</v>
      </c>
      <c r="AB1603" t="s">
        <v>70</v>
      </c>
      <c r="AC1603">
        <v>119</v>
      </c>
      <c r="AD1603">
        <v>20</v>
      </c>
      <c r="AE1603">
        <v>139</v>
      </c>
      <c r="AF1603" t="s">
        <v>71</v>
      </c>
      <c r="AG1603" t="s">
        <v>72</v>
      </c>
      <c r="AH1603">
        <v>1</v>
      </c>
      <c r="AI1603">
        <v>1</v>
      </c>
      <c r="AJ1603">
        <v>1923</v>
      </c>
      <c r="AK1603">
        <v>1920</v>
      </c>
      <c r="AL1603" t="s">
        <v>173</v>
      </c>
      <c r="AM1603" t="s">
        <v>73</v>
      </c>
      <c r="AN1603">
        <v>720</v>
      </c>
    </row>
    <row r="1604" spans="1:40" x14ac:dyDescent="0.25">
      <c r="A1604">
        <v>15569000050</v>
      </c>
      <c r="B1604" t="s">
        <v>994</v>
      </c>
      <c r="C1604" t="s">
        <v>38</v>
      </c>
      <c r="D1604" t="s">
        <v>67</v>
      </c>
      <c r="E1604" t="s">
        <v>67</v>
      </c>
      <c r="F1604" t="s">
        <v>958</v>
      </c>
      <c r="G1604" s="1">
        <v>43403</v>
      </c>
      <c r="H1604" s="2">
        <v>44122</v>
      </c>
      <c r="I1604" t="s">
        <v>244</v>
      </c>
      <c r="J1604">
        <v>2018</v>
      </c>
      <c r="K1604">
        <v>2019</v>
      </c>
      <c r="L1604" s="7">
        <v>10999</v>
      </c>
      <c r="M1604">
        <v>546835</v>
      </c>
      <c r="N1604" s="1">
        <v>43410</v>
      </c>
      <c r="O1604" s="1">
        <v>43529</v>
      </c>
      <c r="P1604" s="1">
        <v>43549</v>
      </c>
      <c r="Q1604" s="1" t="s">
        <v>69</v>
      </c>
      <c r="R1604">
        <v>2019</v>
      </c>
      <c r="S1604">
        <v>2019</v>
      </c>
      <c r="T1604" t="s">
        <v>51</v>
      </c>
      <c r="U1604" t="s">
        <v>51</v>
      </c>
      <c r="V1604" t="s">
        <v>119</v>
      </c>
      <c r="W1604" t="s">
        <v>73</v>
      </c>
      <c r="X1604">
        <v>100</v>
      </c>
      <c r="Y1604">
        <v>27</v>
      </c>
      <c r="Z1604">
        <v>72</v>
      </c>
      <c r="AA1604" t="s">
        <v>263</v>
      </c>
      <c r="AB1604" t="s">
        <v>70</v>
      </c>
      <c r="AC1604">
        <v>119</v>
      </c>
      <c r="AD1604">
        <v>20</v>
      </c>
      <c r="AE1604">
        <v>139</v>
      </c>
      <c r="AF1604" t="s">
        <v>71</v>
      </c>
      <c r="AG1604" t="s">
        <v>72</v>
      </c>
      <c r="AH1604">
        <v>1</v>
      </c>
      <c r="AI1604">
        <v>1</v>
      </c>
      <c r="AJ1604">
        <v>1923</v>
      </c>
      <c r="AK1604">
        <v>1920</v>
      </c>
      <c r="AL1604" t="s">
        <v>173</v>
      </c>
      <c r="AM1604" t="s">
        <v>73</v>
      </c>
      <c r="AN1604">
        <v>768</v>
      </c>
    </row>
    <row r="1605" spans="1:40" x14ac:dyDescent="0.25">
      <c r="A1605">
        <v>15138000130</v>
      </c>
      <c r="B1605" t="s">
        <v>1034</v>
      </c>
      <c r="C1605" t="s">
        <v>38</v>
      </c>
      <c r="D1605" t="s">
        <v>67</v>
      </c>
      <c r="E1605" t="s">
        <v>67</v>
      </c>
      <c r="F1605" t="s">
        <v>958</v>
      </c>
      <c r="G1605" s="1">
        <v>43403</v>
      </c>
      <c r="H1605" s="2">
        <v>44122</v>
      </c>
      <c r="I1605" t="s">
        <v>244</v>
      </c>
      <c r="J1605">
        <v>2018</v>
      </c>
      <c r="K1605">
        <v>2019</v>
      </c>
      <c r="L1605" s="7">
        <v>10999</v>
      </c>
      <c r="M1605">
        <v>546824</v>
      </c>
      <c r="N1605" s="1">
        <v>43410</v>
      </c>
      <c r="O1605" s="1">
        <v>43552</v>
      </c>
      <c r="P1605" s="1">
        <v>43564</v>
      </c>
      <c r="Q1605" s="1" t="s">
        <v>124</v>
      </c>
      <c r="R1605">
        <v>2019</v>
      </c>
      <c r="S1605">
        <v>2019</v>
      </c>
      <c r="T1605" t="s">
        <v>51</v>
      </c>
      <c r="U1605" t="s">
        <v>51</v>
      </c>
      <c r="V1605" t="s">
        <v>119</v>
      </c>
      <c r="W1605" t="s">
        <v>73</v>
      </c>
      <c r="X1605">
        <v>100</v>
      </c>
      <c r="Y1605">
        <v>27</v>
      </c>
      <c r="Z1605">
        <v>72</v>
      </c>
      <c r="AA1605" t="s">
        <v>263</v>
      </c>
      <c r="AB1605" t="s">
        <v>70</v>
      </c>
      <c r="AC1605">
        <v>142</v>
      </c>
      <c r="AD1605">
        <v>12</v>
      </c>
      <c r="AE1605">
        <v>154</v>
      </c>
      <c r="AF1605" t="s">
        <v>71</v>
      </c>
      <c r="AG1605" t="s">
        <v>86</v>
      </c>
      <c r="AH1605">
        <v>1</v>
      </c>
      <c r="AI1605">
        <v>1</v>
      </c>
      <c r="AJ1605">
        <v>1922</v>
      </c>
      <c r="AK1605">
        <v>1920</v>
      </c>
      <c r="AL1605" t="s">
        <v>173</v>
      </c>
      <c r="AM1605" t="s">
        <v>73</v>
      </c>
      <c r="AN1605">
        <v>995</v>
      </c>
    </row>
    <row r="1606" spans="1:40" x14ac:dyDescent="0.25">
      <c r="A1606">
        <v>15138000190</v>
      </c>
      <c r="B1606" t="s">
        <v>1035</v>
      </c>
      <c r="C1606" t="s">
        <v>38</v>
      </c>
      <c r="D1606" t="s">
        <v>67</v>
      </c>
      <c r="E1606" t="s">
        <v>67</v>
      </c>
      <c r="F1606" t="s">
        <v>958</v>
      </c>
      <c r="G1606" s="1">
        <v>43403</v>
      </c>
      <c r="H1606" s="2">
        <v>44122</v>
      </c>
      <c r="I1606" t="s">
        <v>244</v>
      </c>
      <c r="J1606">
        <v>2018</v>
      </c>
      <c r="K1606">
        <v>2019</v>
      </c>
      <c r="L1606" s="7">
        <v>10999</v>
      </c>
      <c r="M1606">
        <v>546826</v>
      </c>
      <c r="N1606" s="1">
        <v>43410</v>
      </c>
      <c r="O1606" s="1">
        <v>43552</v>
      </c>
      <c r="P1606" s="1">
        <v>43564</v>
      </c>
      <c r="Q1606" s="1" t="s">
        <v>124</v>
      </c>
      <c r="R1606">
        <v>2019</v>
      </c>
      <c r="S1606">
        <v>2019</v>
      </c>
      <c r="T1606" t="s">
        <v>51</v>
      </c>
      <c r="U1606" t="s">
        <v>51</v>
      </c>
      <c r="V1606" t="s">
        <v>119</v>
      </c>
      <c r="W1606" t="s">
        <v>73</v>
      </c>
      <c r="X1606">
        <v>100</v>
      </c>
      <c r="Y1606">
        <v>27</v>
      </c>
      <c r="Z1606">
        <v>72</v>
      </c>
      <c r="AA1606" t="s">
        <v>263</v>
      </c>
      <c r="AB1606" t="s">
        <v>70</v>
      </c>
      <c r="AC1606">
        <v>142</v>
      </c>
      <c r="AD1606">
        <v>12</v>
      </c>
      <c r="AE1606">
        <v>154</v>
      </c>
      <c r="AF1606" t="s">
        <v>71</v>
      </c>
      <c r="AG1606" t="s">
        <v>72</v>
      </c>
      <c r="AH1606">
        <v>1</v>
      </c>
      <c r="AI1606">
        <v>1</v>
      </c>
      <c r="AJ1606">
        <v>1909</v>
      </c>
      <c r="AK1606">
        <v>1900</v>
      </c>
      <c r="AL1606" t="s">
        <v>173</v>
      </c>
      <c r="AM1606" t="s">
        <v>73</v>
      </c>
      <c r="AN1606">
        <v>511</v>
      </c>
    </row>
    <row r="1607" spans="1:40" x14ac:dyDescent="0.25">
      <c r="A1607">
        <v>15568000220</v>
      </c>
      <c r="B1607" t="s">
        <v>1036</v>
      </c>
      <c r="C1607" t="s">
        <v>38</v>
      </c>
      <c r="D1607" t="s">
        <v>67</v>
      </c>
      <c r="E1607" t="s">
        <v>67</v>
      </c>
      <c r="F1607" t="s">
        <v>958</v>
      </c>
      <c r="G1607" s="1">
        <v>43403</v>
      </c>
      <c r="H1607" s="2">
        <v>44122</v>
      </c>
      <c r="I1607" t="s">
        <v>244</v>
      </c>
      <c r="J1607">
        <v>2018</v>
      </c>
      <c r="K1607">
        <v>2019</v>
      </c>
      <c r="L1607" s="7">
        <v>11888</v>
      </c>
      <c r="M1607">
        <v>546832</v>
      </c>
      <c r="N1607" s="1">
        <v>43410</v>
      </c>
      <c r="O1607" s="1">
        <v>43552</v>
      </c>
      <c r="P1607" s="1">
        <v>43564</v>
      </c>
      <c r="Q1607" s="1" t="s">
        <v>124</v>
      </c>
      <c r="R1607">
        <v>2019</v>
      </c>
      <c r="S1607">
        <v>2019</v>
      </c>
      <c r="T1607" t="s">
        <v>51</v>
      </c>
      <c r="U1607" t="s">
        <v>51</v>
      </c>
      <c r="V1607" t="s">
        <v>119</v>
      </c>
      <c r="W1607" t="s">
        <v>73</v>
      </c>
      <c r="X1607">
        <v>100</v>
      </c>
      <c r="Y1607">
        <v>27</v>
      </c>
      <c r="Z1607">
        <v>72</v>
      </c>
      <c r="AA1607" t="s">
        <v>263</v>
      </c>
      <c r="AB1607" t="s">
        <v>70</v>
      </c>
      <c r="AC1607">
        <v>142</v>
      </c>
      <c r="AD1607">
        <v>12</v>
      </c>
      <c r="AE1607">
        <v>154</v>
      </c>
      <c r="AF1607" t="s">
        <v>71</v>
      </c>
      <c r="AG1607" t="s">
        <v>86</v>
      </c>
      <c r="AH1607">
        <v>1.5</v>
      </c>
      <c r="AI1607">
        <v>1</v>
      </c>
      <c r="AJ1607">
        <v>1927</v>
      </c>
      <c r="AK1607">
        <v>1920</v>
      </c>
      <c r="AL1607" t="s">
        <v>73</v>
      </c>
      <c r="AM1607" t="s">
        <v>73</v>
      </c>
      <c r="AN1607">
        <v>1080</v>
      </c>
    </row>
    <row r="1608" spans="1:40" x14ac:dyDescent="0.25">
      <c r="A1608">
        <v>15393000090</v>
      </c>
      <c r="B1608" t="s">
        <v>1162</v>
      </c>
      <c r="C1608" t="s">
        <v>38</v>
      </c>
      <c r="D1608" t="s">
        <v>67</v>
      </c>
      <c r="E1608" t="s">
        <v>67</v>
      </c>
      <c r="F1608" t="s">
        <v>1163</v>
      </c>
      <c r="G1608" s="1">
        <v>43542</v>
      </c>
      <c r="H1608" s="2">
        <v>43909</v>
      </c>
      <c r="I1608" t="s">
        <v>69</v>
      </c>
      <c r="J1608">
        <v>2019</v>
      </c>
      <c r="K1608">
        <v>2019</v>
      </c>
      <c r="L1608" s="7">
        <v>12800</v>
      </c>
      <c r="M1608">
        <v>308</v>
      </c>
      <c r="N1608" s="1">
        <v>43538</v>
      </c>
      <c r="O1608" s="1">
        <v>43593</v>
      </c>
      <c r="P1608" s="1">
        <v>43623</v>
      </c>
      <c r="Q1608" s="1" t="s">
        <v>150</v>
      </c>
      <c r="R1608">
        <v>2019</v>
      </c>
      <c r="S1608">
        <v>2019</v>
      </c>
      <c r="T1608" t="s">
        <v>51</v>
      </c>
      <c r="U1608" t="s">
        <v>51</v>
      </c>
      <c r="V1608" t="s">
        <v>119</v>
      </c>
      <c r="W1608" t="s">
        <v>73</v>
      </c>
      <c r="X1608">
        <v>100</v>
      </c>
      <c r="Y1608">
        <v>27</v>
      </c>
      <c r="Z1608">
        <v>72</v>
      </c>
      <c r="AA1608" t="s">
        <v>263</v>
      </c>
      <c r="AB1608" t="s">
        <v>70</v>
      </c>
      <c r="AC1608">
        <v>55</v>
      </c>
      <c r="AD1608">
        <v>30</v>
      </c>
      <c r="AE1608">
        <v>85</v>
      </c>
      <c r="AF1608" t="s">
        <v>71</v>
      </c>
      <c r="AG1608" t="s">
        <v>72</v>
      </c>
      <c r="AH1608">
        <v>1</v>
      </c>
      <c r="AI1608">
        <v>1</v>
      </c>
      <c r="AJ1608">
        <v>1900</v>
      </c>
      <c r="AK1608">
        <v>1900</v>
      </c>
      <c r="AL1608" t="s">
        <v>173</v>
      </c>
      <c r="AM1608" t="s">
        <v>73</v>
      </c>
      <c r="AN1608">
        <v>1059</v>
      </c>
    </row>
    <row r="1609" spans="1:40" x14ac:dyDescent="0.25">
      <c r="A1609" s="4">
        <v>15399000250</v>
      </c>
      <c r="B1609" s="4" t="s">
        <v>1159</v>
      </c>
      <c r="C1609" t="s">
        <v>38</v>
      </c>
      <c r="D1609" t="s">
        <v>67</v>
      </c>
      <c r="E1609" t="s">
        <v>67</v>
      </c>
      <c r="F1609" t="s">
        <v>1160</v>
      </c>
      <c r="G1609" s="1">
        <v>43524</v>
      </c>
      <c r="H1609" s="2">
        <v>43880</v>
      </c>
      <c r="I1609" t="s">
        <v>62</v>
      </c>
      <c r="J1609">
        <v>2019</v>
      </c>
      <c r="K1609">
        <v>2019</v>
      </c>
      <c r="L1609" s="7">
        <v>14666</v>
      </c>
      <c r="M1609">
        <v>282</v>
      </c>
      <c r="N1609" s="1">
        <v>43523</v>
      </c>
      <c r="O1609" s="1">
        <v>43584</v>
      </c>
      <c r="P1609" s="1">
        <v>43623</v>
      </c>
      <c r="Q1609" s="1" t="s">
        <v>150</v>
      </c>
      <c r="R1609">
        <v>2019</v>
      </c>
      <c r="S1609">
        <v>2019</v>
      </c>
      <c r="T1609" t="s">
        <v>1161</v>
      </c>
      <c r="U1609" t="s">
        <v>44</v>
      </c>
      <c r="V1609" t="s">
        <v>119</v>
      </c>
      <c r="W1609" t="s">
        <v>73</v>
      </c>
      <c r="X1609">
        <v>100</v>
      </c>
      <c r="Y1609">
        <v>2</v>
      </c>
      <c r="Z1609">
        <v>74</v>
      </c>
      <c r="AA1609" t="s">
        <v>132</v>
      </c>
      <c r="AB1609" t="s">
        <v>70</v>
      </c>
      <c r="AC1609">
        <v>61</v>
      </c>
      <c r="AD1609">
        <v>39</v>
      </c>
      <c r="AE1609">
        <v>100</v>
      </c>
      <c r="AF1609" t="s">
        <v>71</v>
      </c>
      <c r="AG1609" t="s">
        <v>72</v>
      </c>
      <c r="AH1609">
        <v>1.5</v>
      </c>
      <c r="AI1609">
        <v>1</v>
      </c>
      <c r="AJ1609">
        <v>1906</v>
      </c>
      <c r="AK1609">
        <v>1900</v>
      </c>
      <c r="AL1609" t="s">
        <v>73</v>
      </c>
      <c r="AM1609" t="s">
        <v>332</v>
      </c>
      <c r="AN1609">
        <v>648</v>
      </c>
    </row>
    <row r="1610" spans="1:40" x14ac:dyDescent="0.25">
      <c r="A1610">
        <v>13821040170</v>
      </c>
      <c r="B1610" t="s">
        <v>1074</v>
      </c>
      <c r="C1610" t="s">
        <v>38</v>
      </c>
      <c r="D1610" t="s">
        <v>39</v>
      </c>
      <c r="E1610" t="s">
        <v>40</v>
      </c>
      <c r="F1610" t="s">
        <v>1075</v>
      </c>
      <c r="G1610" s="1">
        <v>43502</v>
      </c>
      <c r="H1610" s="2">
        <v>43880</v>
      </c>
      <c r="I1610" t="s">
        <v>62</v>
      </c>
      <c r="J1610">
        <v>2019</v>
      </c>
      <c r="K1610">
        <v>2019</v>
      </c>
      <c r="L1610" s="7">
        <v>8600</v>
      </c>
      <c r="M1610">
        <v>226</v>
      </c>
      <c r="N1610" s="1">
        <v>43496</v>
      </c>
      <c r="O1610" s="1">
        <v>43521</v>
      </c>
      <c r="P1610" s="1">
        <v>43577</v>
      </c>
      <c r="Q1610" s="1" t="s">
        <v>124</v>
      </c>
      <c r="R1610">
        <v>2019</v>
      </c>
      <c r="S1610">
        <v>2019</v>
      </c>
      <c r="T1610" t="s">
        <v>1076</v>
      </c>
      <c r="U1610" t="s">
        <v>44</v>
      </c>
      <c r="V1610" t="s">
        <v>119</v>
      </c>
      <c r="W1610" t="s">
        <v>73</v>
      </c>
      <c r="X1610">
        <v>100</v>
      </c>
      <c r="Y1610">
        <v>22</v>
      </c>
      <c r="Z1610">
        <v>78</v>
      </c>
      <c r="AA1610" t="s">
        <v>59</v>
      </c>
      <c r="AB1610" t="s">
        <v>47</v>
      </c>
      <c r="AC1610">
        <v>25</v>
      </c>
      <c r="AD1610">
        <v>56</v>
      </c>
      <c r="AE1610">
        <v>81</v>
      </c>
      <c r="AF1610" t="s">
        <v>71</v>
      </c>
      <c r="AG1610" t="s">
        <v>86</v>
      </c>
      <c r="AH1610">
        <v>1</v>
      </c>
      <c r="AI1610">
        <v>1</v>
      </c>
      <c r="AJ1610">
        <v>1906</v>
      </c>
      <c r="AK1610">
        <v>1900</v>
      </c>
      <c r="AL1610" t="s">
        <v>173</v>
      </c>
      <c r="AM1610" t="s">
        <v>73</v>
      </c>
      <c r="AN1610">
        <v>720</v>
      </c>
    </row>
    <row r="1611" spans="1:40" x14ac:dyDescent="0.25">
      <c r="A1611">
        <v>13804000440</v>
      </c>
      <c r="B1611" t="s">
        <v>1281</v>
      </c>
      <c r="C1611" t="s">
        <v>38</v>
      </c>
      <c r="D1611" t="s">
        <v>39</v>
      </c>
      <c r="E1611" t="s">
        <v>492</v>
      </c>
      <c r="F1611" t="s">
        <v>1282</v>
      </c>
      <c r="G1611" s="1">
        <v>43629</v>
      </c>
      <c r="H1611" s="2">
        <v>44001</v>
      </c>
      <c r="I1611" t="s">
        <v>150</v>
      </c>
      <c r="J1611">
        <v>2019</v>
      </c>
      <c r="K1611">
        <v>2019</v>
      </c>
      <c r="L1611" s="7">
        <v>10000</v>
      </c>
      <c r="M1611">
        <v>642</v>
      </c>
      <c r="N1611" s="1">
        <v>43629</v>
      </c>
      <c r="O1611" s="1">
        <v>43644</v>
      </c>
      <c r="P1611" s="1">
        <v>43668</v>
      </c>
      <c r="Q1611" s="1" t="s">
        <v>183</v>
      </c>
      <c r="R1611">
        <v>2019</v>
      </c>
      <c r="S1611">
        <v>2020</v>
      </c>
      <c r="T1611" t="s">
        <v>51</v>
      </c>
      <c r="U1611" t="s">
        <v>51</v>
      </c>
      <c r="V1611" t="s">
        <v>119</v>
      </c>
      <c r="W1611" t="s">
        <v>73</v>
      </c>
      <c r="X1611">
        <v>100</v>
      </c>
      <c r="Y1611">
        <v>22</v>
      </c>
      <c r="Z1611">
        <v>78</v>
      </c>
      <c r="AA1611" t="s">
        <v>59</v>
      </c>
      <c r="AB1611" t="s">
        <v>70</v>
      </c>
      <c r="AC1611">
        <v>15</v>
      </c>
      <c r="AD1611">
        <v>24</v>
      </c>
      <c r="AE1611">
        <v>39</v>
      </c>
      <c r="AF1611" t="s">
        <v>71</v>
      </c>
      <c r="AG1611" t="s">
        <v>86</v>
      </c>
      <c r="AH1611">
        <v>2</v>
      </c>
      <c r="AI1611">
        <v>1</v>
      </c>
      <c r="AJ1611">
        <v>1895</v>
      </c>
      <c r="AK1611">
        <v>1890</v>
      </c>
      <c r="AL1611" t="s">
        <v>73</v>
      </c>
      <c r="AM1611" t="s">
        <v>73</v>
      </c>
      <c r="AN1611">
        <v>1824</v>
      </c>
    </row>
    <row r="1612" spans="1:40" x14ac:dyDescent="0.25">
      <c r="A1612">
        <v>13801040060</v>
      </c>
      <c r="B1612" t="s">
        <v>1295</v>
      </c>
      <c r="C1612" t="s">
        <v>38</v>
      </c>
      <c r="D1612" t="s">
        <v>39</v>
      </c>
      <c r="E1612" t="s">
        <v>492</v>
      </c>
      <c r="F1612" t="s">
        <v>1282</v>
      </c>
      <c r="G1612" s="1">
        <v>43626</v>
      </c>
      <c r="H1612" s="2">
        <v>44001</v>
      </c>
      <c r="I1612" t="s">
        <v>150</v>
      </c>
      <c r="J1612">
        <v>2019</v>
      </c>
      <c r="K1612">
        <v>2019</v>
      </c>
      <c r="L1612" s="7">
        <v>10000</v>
      </c>
      <c r="M1612">
        <v>610</v>
      </c>
      <c r="N1612" s="1">
        <v>43622</v>
      </c>
      <c r="O1612" s="1">
        <v>43642</v>
      </c>
      <c r="P1612" s="1">
        <v>43669</v>
      </c>
      <c r="Q1612" s="1" t="s">
        <v>183</v>
      </c>
      <c r="R1612">
        <v>2019</v>
      </c>
      <c r="S1612">
        <v>2020</v>
      </c>
      <c r="T1612" t="s">
        <v>51</v>
      </c>
      <c r="U1612" t="s">
        <v>51</v>
      </c>
      <c r="V1612" t="s">
        <v>119</v>
      </c>
      <c r="W1612" t="s">
        <v>73</v>
      </c>
      <c r="X1612">
        <v>100</v>
      </c>
      <c r="Y1612">
        <v>26</v>
      </c>
      <c r="Z1612">
        <v>78</v>
      </c>
      <c r="AA1612" t="s">
        <v>59</v>
      </c>
      <c r="AB1612" t="s">
        <v>70</v>
      </c>
      <c r="AC1612">
        <v>20</v>
      </c>
      <c r="AD1612">
        <v>27</v>
      </c>
      <c r="AE1612">
        <v>47</v>
      </c>
      <c r="AF1612" t="s">
        <v>71</v>
      </c>
      <c r="AG1612" t="s">
        <v>86</v>
      </c>
      <c r="AH1612">
        <v>2</v>
      </c>
      <c r="AI1612">
        <v>2</v>
      </c>
      <c r="AJ1612">
        <v>1904</v>
      </c>
      <c r="AK1612">
        <v>1900</v>
      </c>
      <c r="AL1612" t="s">
        <v>173</v>
      </c>
      <c r="AM1612" t="s">
        <v>73</v>
      </c>
      <c r="AN1612">
        <v>2634</v>
      </c>
    </row>
    <row r="1613" spans="1:40" x14ac:dyDescent="0.25">
      <c r="A1613">
        <v>13801030040</v>
      </c>
      <c r="B1613" t="s">
        <v>1296</v>
      </c>
      <c r="C1613" t="s">
        <v>38</v>
      </c>
      <c r="D1613" t="s">
        <v>39</v>
      </c>
      <c r="E1613" t="s">
        <v>492</v>
      </c>
      <c r="F1613" t="s">
        <v>1282</v>
      </c>
      <c r="G1613" s="1">
        <v>43626</v>
      </c>
      <c r="H1613" s="2">
        <v>44001</v>
      </c>
      <c r="I1613" t="s">
        <v>150</v>
      </c>
      <c r="J1613">
        <v>2019</v>
      </c>
      <c r="K1613">
        <v>2019</v>
      </c>
      <c r="L1613" s="7">
        <v>10000</v>
      </c>
      <c r="M1613">
        <v>611</v>
      </c>
      <c r="N1613" s="1">
        <v>43622</v>
      </c>
      <c r="O1613" s="1">
        <v>43642</v>
      </c>
      <c r="P1613" s="1">
        <v>43669</v>
      </c>
      <c r="Q1613" s="1" t="s">
        <v>183</v>
      </c>
      <c r="R1613">
        <v>2019</v>
      </c>
      <c r="S1613">
        <v>2020</v>
      </c>
      <c r="T1613" t="s">
        <v>51</v>
      </c>
      <c r="U1613" t="s">
        <v>51</v>
      </c>
      <c r="V1613" t="s">
        <v>119</v>
      </c>
      <c r="W1613" t="s">
        <v>73</v>
      </c>
      <c r="X1613">
        <v>100</v>
      </c>
      <c r="Y1613">
        <v>26</v>
      </c>
      <c r="Z1613">
        <v>78</v>
      </c>
      <c r="AA1613" t="s">
        <v>59</v>
      </c>
      <c r="AB1613" t="s">
        <v>70</v>
      </c>
      <c r="AC1613">
        <v>20</v>
      </c>
      <c r="AD1613">
        <v>27</v>
      </c>
      <c r="AE1613">
        <v>47</v>
      </c>
      <c r="AF1613" t="s">
        <v>71</v>
      </c>
      <c r="AG1613" t="s">
        <v>86</v>
      </c>
      <c r="AH1613">
        <v>2</v>
      </c>
      <c r="AI1613">
        <v>2</v>
      </c>
      <c r="AJ1613">
        <v>1904</v>
      </c>
      <c r="AK1613">
        <v>1900</v>
      </c>
      <c r="AL1613" t="s">
        <v>173</v>
      </c>
      <c r="AM1613" t="s">
        <v>73</v>
      </c>
      <c r="AN1613">
        <v>2250</v>
      </c>
    </row>
    <row r="1614" spans="1:40" x14ac:dyDescent="0.25">
      <c r="A1614">
        <v>13801040030</v>
      </c>
      <c r="B1614" t="s">
        <v>1306</v>
      </c>
      <c r="C1614" t="s">
        <v>38</v>
      </c>
      <c r="D1614" t="s">
        <v>39</v>
      </c>
      <c r="E1614" t="s">
        <v>492</v>
      </c>
      <c r="F1614" t="s">
        <v>1282</v>
      </c>
      <c r="G1614" s="1">
        <v>43626</v>
      </c>
      <c r="H1614" s="2">
        <v>44001</v>
      </c>
      <c r="I1614" t="s">
        <v>150</v>
      </c>
      <c r="J1614">
        <v>2019</v>
      </c>
      <c r="K1614">
        <v>2019</v>
      </c>
      <c r="L1614" s="7">
        <v>10000</v>
      </c>
      <c r="M1614">
        <v>608</v>
      </c>
      <c r="N1614" s="1">
        <v>43622</v>
      </c>
      <c r="O1614" s="1">
        <v>43642</v>
      </c>
      <c r="P1614" s="1">
        <v>43672</v>
      </c>
      <c r="Q1614" s="1" t="s">
        <v>183</v>
      </c>
      <c r="R1614">
        <v>2019</v>
      </c>
      <c r="S1614">
        <v>2020</v>
      </c>
      <c r="T1614" t="s">
        <v>51</v>
      </c>
      <c r="U1614" t="s">
        <v>51</v>
      </c>
      <c r="V1614" t="s">
        <v>119</v>
      </c>
      <c r="W1614" t="s">
        <v>73</v>
      </c>
      <c r="X1614">
        <v>100</v>
      </c>
      <c r="Y1614">
        <v>26</v>
      </c>
      <c r="Z1614">
        <v>78</v>
      </c>
      <c r="AA1614" t="s">
        <v>59</v>
      </c>
      <c r="AB1614" t="s">
        <v>70</v>
      </c>
      <c r="AC1614">
        <v>20</v>
      </c>
      <c r="AD1614">
        <v>30</v>
      </c>
      <c r="AE1614">
        <v>50</v>
      </c>
      <c r="AF1614" t="s">
        <v>71</v>
      </c>
      <c r="AG1614" t="s">
        <v>86</v>
      </c>
      <c r="AH1614">
        <v>2</v>
      </c>
      <c r="AI1614">
        <v>1</v>
      </c>
      <c r="AJ1614">
        <v>1901</v>
      </c>
      <c r="AK1614">
        <v>1900</v>
      </c>
      <c r="AL1614" t="s">
        <v>173</v>
      </c>
      <c r="AM1614" t="s">
        <v>73</v>
      </c>
      <c r="AN1614">
        <v>1800</v>
      </c>
    </row>
    <row r="1615" spans="1:40" x14ac:dyDescent="0.25">
      <c r="A1615">
        <v>13801040070</v>
      </c>
      <c r="B1615" t="s">
        <v>1307</v>
      </c>
      <c r="C1615" t="s">
        <v>38</v>
      </c>
      <c r="D1615" t="s">
        <v>39</v>
      </c>
      <c r="E1615" t="s">
        <v>492</v>
      </c>
      <c r="F1615" t="s">
        <v>1282</v>
      </c>
      <c r="G1615" s="1">
        <v>43626</v>
      </c>
      <c r="H1615" s="2">
        <v>44001</v>
      </c>
      <c r="I1615" t="s">
        <v>150</v>
      </c>
      <c r="J1615">
        <v>2019</v>
      </c>
      <c r="K1615">
        <v>2019</v>
      </c>
      <c r="L1615" s="7">
        <v>10000</v>
      </c>
      <c r="M1615">
        <v>613</v>
      </c>
      <c r="N1615" s="1">
        <v>43622</v>
      </c>
      <c r="O1615" s="1">
        <v>43642</v>
      </c>
      <c r="P1615" s="1">
        <v>43672</v>
      </c>
      <c r="Q1615" s="1" t="s">
        <v>183</v>
      </c>
      <c r="R1615">
        <v>2019</v>
      </c>
      <c r="S1615">
        <v>2020</v>
      </c>
      <c r="T1615" t="s">
        <v>51</v>
      </c>
      <c r="U1615" t="s">
        <v>51</v>
      </c>
      <c r="V1615" t="s">
        <v>119</v>
      </c>
      <c r="W1615" t="s">
        <v>73</v>
      </c>
      <c r="X1615">
        <v>100</v>
      </c>
      <c r="Y1615">
        <v>26</v>
      </c>
      <c r="Z1615">
        <v>78</v>
      </c>
      <c r="AA1615" t="s">
        <v>59</v>
      </c>
      <c r="AB1615" t="s">
        <v>70</v>
      </c>
      <c r="AC1615">
        <v>20</v>
      </c>
      <c r="AD1615">
        <v>30</v>
      </c>
      <c r="AE1615">
        <v>50</v>
      </c>
      <c r="AF1615" t="s">
        <v>71</v>
      </c>
      <c r="AG1615" t="s">
        <v>86</v>
      </c>
      <c r="AH1615">
        <v>2</v>
      </c>
      <c r="AI1615">
        <v>4</v>
      </c>
      <c r="AJ1615">
        <v>1904</v>
      </c>
      <c r="AK1615">
        <v>1900</v>
      </c>
      <c r="AL1615" t="s">
        <v>173</v>
      </c>
      <c r="AM1615" t="s">
        <v>73</v>
      </c>
      <c r="AN1615">
        <v>4560</v>
      </c>
    </row>
    <row r="1616" spans="1:40" x14ac:dyDescent="0.25">
      <c r="A1616">
        <v>13801040050</v>
      </c>
      <c r="B1616" t="s">
        <v>1312</v>
      </c>
      <c r="C1616" t="s">
        <v>38</v>
      </c>
      <c r="D1616" t="s">
        <v>39</v>
      </c>
      <c r="E1616" t="s">
        <v>492</v>
      </c>
      <c r="F1616" t="s">
        <v>1282</v>
      </c>
      <c r="G1616" s="1">
        <v>43626</v>
      </c>
      <c r="H1616" s="2">
        <v>44001</v>
      </c>
      <c r="I1616" t="s">
        <v>150</v>
      </c>
      <c r="J1616">
        <v>2019</v>
      </c>
      <c r="K1616">
        <v>2019</v>
      </c>
      <c r="L1616" s="7">
        <v>10000</v>
      </c>
      <c r="M1616">
        <v>609</v>
      </c>
      <c r="N1616" s="1">
        <v>43622</v>
      </c>
      <c r="O1616" s="1">
        <v>43642</v>
      </c>
      <c r="P1616" s="1">
        <v>43677</v>
      </c>
      <c r="Q1616" s="1" t="s">
        <v>183</v>
      </c>
      <c r="R1616">
        <v>2019</v>
      </c>
      <c r="S1616">
        <v>2020</v>
      </c>
      <c r="T1616" t="s">
        <v>51</v>
      </c>
      <c r="U1616" t="s">
        <v>51</v>
      </c>
      <c r="V1616" t="s">
        <v>119</v>
      </c>
      <c r="W1616" t="s">
        <v>73</v>
      </c>
      <c r="X1616">
        <v>100</v>
      </c>
      <c r="Y1616">
        <v>26</v>
      </c>
      <c r="Z1616">
        <v>78</v>
      </c>
      <c r="AA1616" t="s">
        <v>59</v>
      </c>
      <c r="AB1616" t="s">
        <v>70</v>
      </c>
      <c r="AC1616">
        <v>20</v>
      </c>
      <c r="AD1616">
        <v>35</v>
      </c>
      <c r="AE1616">
        <v>55</v>
      </c>
      <c r="AF1616" t="s">
        <v>71</v>
      </c>
      <c r="AG1616" t="s">
        <v>86</v>
      </c>
      <c r="AH1616">
        <v>2</v>
      </c>
      <c r="AI1616">
        <v>2</v>
      </c>
      <c r="AJ1616">
        <v>1903</v>
      </c>
      <c r="AK1616">
        <v>1900</v>
      </c>
      <c r="AL1616" t="s">
        <v>173</v>
      </c>
      <c r="AM1616" t="s">
        <v>73</v>
      </c>
      <c r="AN1616">
        <v>2478</v>
      </c>
    </row>
    <row r="1617" spans="1:40" x14ac:dyDescent="0.25">
      <c r="A1617">
        <v>13801030050</v>
      </c>
      <c r="B1617" t="s">
        <v>1313</v>
      </c>
      <c r="C1617" t="s">
        <v>38</v>
      </c>
      <c r="D1617" t="s">
        <v>39</v>
      </c>
      <c r="E1617" t="s">
        <v>492</v>
      </c>
      <c r="F1617" t="s">
        <v>1282</v>
      </c>
      <c r="G1617" s="1">
        <v>43626</v>
      </c>
      <c r="H1617" s="2">
        <v>43849</v>
      </c>
      <c r="I1617" t="s">
        <v>150</v>
      </c>
      <c r="J1617">
        <v>2019</v>
      </c>
      <c r="K1617">
        <v>2019</v>
      </c>
      <c r="L1617" s="7">
        <v>10000</v>
      </c>
      <c r="M1617">
        <v>612</v>
      </c>
      <c r="N1617" s="1">
        <v>43622</v>
      </c>
      <c r="O1617" s="1">
        <v>43642</v>
      </c>
      <c r="P1617" s="1">
        <v>43677</v>
      </c>
      <c r="Q1617" s="1" t="s">
        <v>183</v>
      </c>
      <c r="R1617">
        <v>2019</v>
      </c>
      <c r="S1617">
        <v>2020</v>
      </c>
      <c r="T1617" t="s">
        <v>51</v>
      </c>
      <c r="U1617" t="s">
        <v>51</v>
      </c>
      <c r="V1617" t="s">
        <v>119</v>
      </c>
      <c r="W1617" t="s">
        <v>73</v>
      </c>
      <c r="X1617">
        <v>100</v>
      </c>
      <c r="Y1617">
        <v>26</v>
      </c>
      <c r="Z1617">
        <v>78</v>
      </c>
      <c r="AA1617" t="s">
        <v>59</v>
      </c>
      <c r="AB1617" t="s">
        <v>70</v>
      </c>
      <c r="AC1617">
        <v>20</v>
      </c>
      <c r="AD1617">
        <v>35</v>
      </c>
      <c r="AE1617">
        <v>55</v>
      </c>
      <c r="AF1617" t="s">
        <v>71</v>
      </c>
      <c r="AG1617" t="s">
        <v>86</v>
      </c>
      <c r="AH1617">
        <v>2</v>
      </c>
      <c r="AI1617">
        <v>2</v>
      </c>
      <c r="AJ1617">
        <v>1904</v>
      </c>
      <c r="AK1617">
        <v>1900</v>
      </c>
      <c r="AL1617" t="s">
        <v>173</v>
      </c>
      <c r="AM1617" t="s">
        <v>73</v>
      </c>
      <c r="AN1617">
        <v>2250</v>
      </c>
    </row>
    <row r="1618" spans="1:40" x14ac:dyDescent="0.25">
      <c r="A1618">
        <v>13802040100</v>
      </c>
      <c r="B1618" t="s">
        <v>1314</v>
      </c>
      <c r="C1618" t="s">
        <v>38</v>
      </c>
      <c r="D1618" t="s">
        <v>39</v>
      </c>
      <c r="E1618" t="s">
        <v>492</v>
      </c>
      <c r="F1618" t="s">
        <v>1282</v>
      </c>
      <c r="G1618" s="1">
        <v>43629</v>
      </c>
      <c r="H1618" s="2">
        <v>44001</v>
      </c>
      <c r="I1618" t="s">
        <v>150</v>
      </c>
      <c r="J1618">
        <v>2019</v>
      </c>
      <c r="K1618">
        <v>2019</v>
      </c>
      <c r="L1618" s="7">
        <v>10000</v>
      </c>
      <c r="M1618">
        <v>640</v>
      </c>
      <c r="N1618" s="1">
        <v>43629</v>
      </c>
      <c r="O1618" s="1">
        <v>43644</v>
      </c>
      <c r="P1618" s="1">
        <v>43677</v>
      </c>
      <c r="Q1618" s="1" t="s">
        <v>183</v>
      </c>
      <c r="R1618">
        <v>2019</v>
      </c>
      <c r="S1618">
        <v>2020</v>
      </c>
      <c r="T1618" t="s">
        <v>51</v>
      </c>
      <c r="U1618" t="s">
        <v>51</v>
      </c>
      <c r="V1618" t="s">
        <v>119</v>
      </c>
      <c r="W1618" t="s">
        <v>73</v>
      </c>
      <c r="X1618">
        <v>100</v>
      </c>
      <c r="Y1618">
        <v>26</v>
      </c>
      <c r="Z1618">
        <v>78</v>
      </c>
      <c r="AA1618" t="s">
        <v>59</v>
      </c>
      <c r="AB1618" t="s">
        <v>70</v>
      </c>
      <c r="AC1618">
        <v>15</v>
      </c>
      <c r="AD1618">
        <v>33</v>
      </c>
      <c r="AE1618">
        <v>48</v>
      </c>
      <c r="AF1618" t="s">
        <v>71</v>
      </c>
      <c r="AG1618" t="s">
        <v>86</v>
      </c>
      <c r="AH1618">
        <v>2</v>
      </c>
      <c r="AI1618">
        <v>1</v>
      </c>
      <c r="AJ1618">
        <v>1894</v>
      </c>
      <c r="AK1618">
        <v>1890</v>
      </c>
      <c r="AL1618" t="s">
        <v>173</v>
      </c>
      <c r="AM1618" t="s">
        <v>73</v>
      </c>
      <c r="AN1618">
        <v>1520</v>
      </c>
    </row>
    <row r="1619" spans="1:40" x14ac:dyDescent="0.25">
      <c r="A1619">
        <v>13803040280</v>
      </c>
      <c r="B1619" t="s">
        <v>1315</v>
      </c>
      <c r="C1619" t="s">
        <v>38</v>
      </c>
      <c r="D1619" t="s">
        <v>39</v>
      </c>
      <c r="E1619" t="s">
        <v>492</v>
      </c>
      <c r="F1619" t="s">
        <v>1282</v>
      </c>
      <c r="G1619" s="1">
        <v>43629</v>
      </c>
      <c r="H1619" s="2">
        <v>44001</v>
      </c>
      <c r="I1619" t="s">
        <v>150</v>
      </c>
      <c r="J1619">
        <v>2019</v>
      </c>
      <c r="K1619">
        <v>2019</v>
      </c>
      <c r="L1619" s="7">
        <v>10000</v>
      </c>
      <c r="M1619">
        <v>641</v>
      </c>
      <c r="N1619" s="1">
        <v>43629</v>
      </c>
      <c r="O1619" s="1">
        <v>43644</v>
      </c>
      <c r="P1619" s="1">
        <v>43677</v>
      </c>
      <c r="Q1619" s="1" t="s">
        <v>183</v>
      </c>
      <c r="R1619">
        <v>2019</v>
      </c>
      <c r="S1619">
        <v>2020</v>
      </c>
      <c r="T1619" t="s">
        <v>51</v>
      </c>
      <c r="U1619" t="s">
        <v>51</v>
      </c>
      <c r="V1619" t="s">
        <v>119</v>
      </c>
      <c r="W1619" t="s">
        <v>73</v>
      </c>
      <c r="X1619">
        <v>100</v>
      </c>
      <c r="Y1619">
        <v>22</v>
      </c>
      <c r="Z1619">
        <v>78</v>
      </c>
      <c r="AA1619" t="s">
        <v>59</v>
      </c>
      <c r="AB1619" t="s">
        <v>70</v>
      </c>
      <c r="AC1619">
        <v>15</v>
      </c>
      <c r="AD1619">
        <v>33</v>
      </c>
      <c r="AE1619">
        <v>48</v>
      </c>
      <c r="AF1619" t="s">
        <v>71</v>
      </c>
      <c r="AG1619" t="s">
        <v>86</v>
      </c>
      <c r="AH1619">
        <v>2</v>
      </c>
      <c r="AI1619">
        <v>1</v>
      </c>
      <c r="AJ1619">
        <v>1900</v>
      </c>
      <c r="AK1619">
        <v>1900</v>
      </c>
      <c r="AL1619" t="s">
        <v>173</v>
      </c>
      <c r="AM1619" t="s">
        <v>73</v>
      </c>
      <c r="AN1619">
        <v>1530</v>
      </c>
    </row>
    <row r="1620" spans="1:40" x14ac:dyDescent="0.25">
      <c r="A1620">
        <v>12603000170</v>
      </c>
      <c r="B1620" t="s">
        <v>2229</v>
      </c>
      <c r="C1620" t="s">
        <v>38</v>
      </c>
      <c r="D1620" t="s">
        <v>39</v>
      </c>
      <c r="E1620" t="s">
        <v>40</v>
      </c>
      <c r="F1620" t="s">
        <v>2230</v>
      </c>
      <c r="G1620" s="1">
        <v>43917</v>
      </c>
      <c r="H1620" s="2">
        <v>43910</v>
      </c>
      <c r="I1620" t="s">
        <v>69</v>
      </c>
      <c r="J1620">
        <v>2020</v>
      </c>
      <c r="K1620">
        <v>2020</v>
      </c>
      <c r="L1620" s="7">
        <v>12200</v>
      </c>
      <c r="M1620">
        <v>1511</v>
      </c>
      <c r="N1620" s="1">
        <v>43916</v>
      </c>
      <c r="O1620" s="1">
        <v>44021</v>
      </c>
      <c r="P1620" s="1">
        <v>44085</v>
      </c>
      <c r="Q1620" s="1" t="s">
        <v>223</v>
      </c>
      <c r="R1620">
        <v>2020</v>
      </c>
      <c r="S1620">
        <v>2021</v>
      </c>
      <c r="T1620" t="s">
        <v>2231</v>
      </c>
      <c r="U1620" t="s">
        <v>44</v>
      </c>
      <c r="V1620" t="s">
        <v>119</v>
      </c>
      <c r="W1620" t="s">
        <v>73</v>
      </c>
      <c r="X1620">
        <v>100</v>
      </c>
      <c r="Y1620">
        <v>20</v>
      </c>
      <c r="Z1620">
        <v>16</v>
      </c>
      <c r="AA1620" t="s">
        <v>526</v>
      </c>
      <c r="AB1620" t="s">
        <v>1577</v>
      </c>
      <c r="AC1620">
        <v>105</v>
      </c>
      <c r="AD1620">
        <v>64</v>
      </c>
      <c r="AE1620">
        <v>169</v>
      </c>
      <c r="AF1620" t="s">
        <v>71</v>
      </c>
      <c r="AG1620" t="s">
        <v>86</v>
      </c>
      <c r="AH1620">
        <v>2</v>
      </c>
      <c r="AI1620">
        <v>4</v>
      </c>
      <c r="AJ1620">
        <v>1905</v>
      </c>
      <c r="AK1620">
        <v>1900</v>
      </c>
      <c r="AL1620" t="s">
        <v>173</v>
      </c>
      <c r="AM1620" t="s">
        <v>73</v>
      </c>
      <c r="AN1620">
        <v>4932</v>
      </c>
    </row>
    <row r="1621" spans="1:40" x14ac:dyDescent="0.25">
      <c r="A1621">
        <v>12829000050</v>
      </c>
      <c r="B1621" t="s">
        <v>1965</v>
      </c>
      <c r="C1621" t="s">
        <v>38</v>
      </c>
      <c r="D1621" t="s">
        <v>39</v>
      </c>
      <c r="E1621" t="s">
        <v>40</v>
      </c>
      <c r="F1621" t="s">
        <v>1966</v>
      </c>
      <c r="G1621" s="1">
        <v>43788</v>
      </c>
      <c r="H1621" s="2">
        <v>44154</v>
      </c>
      <c r="I1621" t="s">
        <v>266</v>
      </c>
      <c r="J1621">
        <v>2019</v>
      </c>
      <c r="K1621">
        <v>2020</v>
      </c>
      <c r="L1621" s="7">
        <v>12400</v>
      </c>
      <c r="M1621">
        <v>1272</v>
      </c>
      <c r="N1621" s="1">
        <v>43781</v>
      </c>
      <c r="O1621" s="1">
        <v>43910</v>
      </c>
      <c r="P1621" s="1">
        <v>43930</v>
      </c>
      <c r="Q1621" s="1" t="s">
        <v>124</v>
      </c>
      <c r="R1621">
        <v>2020</v>
      </c>
      <c r="S1621">
        <v>2020</v>
      </c>
      <c r="T1621" t="s">
        <v>51</v>
      </c>
      <c r="U1621" t="s">
        <v>51</v>
      </c>
      <c r="V1621" t="s">
        <v>119</v>
      </c>
      <c r="W1621" t="s">
        <v>73</v>
      </c>
      <c r="X1621">
        <v>100</v>
      </c>
      <c r="Y1621">
        <v>11</v>
      </c>
      <c r="Z1621">
        <v>17</v>
      </c>
      <c r="AA1621" t="s">
        <v>1094</v>
      </c>
      <c r="AB1621" t="s">
        <v>1554</v>
      </c>
      <c r="AC1621">
        <v>129</v>
      </c>
      <c r="AD1621">
        <v>20</v>
      </c>
      <c r="AE1621">
        <v>149</v>
      </c>
      <c r="AF1621" t="s">
        <v>71</v>
      </c>
      <c r="AG1621" t="s">
        <v>72</v>
      </c>
      <c r="AH1621">
        <v>1.5</v>
      </c>
      <c r="AI1621">
        <v>1</v>
      </c>
      <c r="AJ1621">
        <v>1917</v>
      </c>
      <c r="AK1621">
        <v>1910</v>
      </c>
      <c r="AL1621" t="s">
        <v>73</v>
      </c>
      <c r="AM1621" t="s">
        <v>73</v>
      </c>
      <c r="AN1621">
        <v>1130</v>
      </c>
    </row>
    <row r="1622" spans="1:40" x14ac:dyDescent="0.25">
      <c r="A1622">
        <v>11640000350</v>
      </c>
      <c r="B1622" t="s">
        <v>2369</v>
      </c>
      <c r="C1622" t="s">
        <v>2338</v>
      </c>
      <c r="D1622" t="s">
        <v>39</v>
      </c>
      <c r="E1622" t="s">
        <v>40</v>
      </c>
      <c r="F1622" t="s">
        <v>2370</v>
      </c>
      <c r="G1622" s="1">
        <v>43712</v>
      </c>
      <c r="H1622" s="2">
        <v>44093</v>
      </c>
      <c r="I1622" t="s">
        <v>223</v>
      </c>
      <c r="J1622">
        <v>2019</v>
      </c>
      <c r="K1622">
        <v>2020</v>
      </c>
      <c r="L1622" s="7">
        <v>17800</v>
      </c>
      <c r="M1622">
        <v>1003</v>
      </c>
      <c r="N1622" s="1">
        <v>43705</v>
      </c>
      <c r="R1622"/>
      <c r="S1622"/>
      <c r="T1622" t="s">
        <v>2371</v>
      </c>
      <c r="U1622" t="s">
        <v>44</v>
      </c>
      <c r="V1622" t="s">
        <v>119</v>
      </c>
      <c r="W1622" t="s">
        <v>73</v>
      </c>
      <c r="X1622">
        <v>100</v>
      </c>
      <c r="Y1622">
        <v>20</v>
      </c>
      <c r="Z1622">
        <v>19</v>
      </c>
      <c r="AA1622" t="s">
        <v>631</v>
      </c>
      <c r="AB1622" t="s">
        <v>1577</v>
      </c>
      <c r="AD1622">
        <v>0</v>
      </c>
      <c r="AE1622">
        <v>0</v>
      </c>
      <c r="AF1622" t="s">
        <v>71</v>
      </c>
      <c r="AG1622" t="s">
        <v>86</v>
      </c>
      <c r="AH1622">
        <v>3</v>
      </c>
      <c r="AI1622">
        <v>2</v>
      </c>
      <c r="AJ1622">
        <v>1894</v>
      </c>
      <c r="AK1622">
        <v>1890</v>
      </c>
      <c r="AL1622" t="s">
        <v>173</v>
      </c>
      <c r="AM1622" t="s">
        <v>73</v>
      </c>
      <c r="AN1622">
        <v>2396</v>
      </c>
    </row>
    <row r="1623" spans="1:40" x14ac:dyDescent="0.25">
      <c r="A1623">
        <v>11351000215</v>
      </c>
      <c r="B1623" t="s">
        <v>1796</v>
      </c>
      <c r="C1623" t="s">
        <v>38</v>
      </c>
      <c r="D1623" t="s">
        <v>39</v>
      </c>
      <c r="E1623" t="s">
        <v>40</v>
      </c>
      <c r="F1623" t="s">
        <v>1797</v>
      </c>
      <c r="G1623" s="1">
        <v>43668</v>
      </c>
      <c r="H1623" s="2">
        <v>44031</v>
      </c>
      <c r="I1623" t="s">
        <v>183</v>
      </c>
      <c r="J1623">
        <v>2019</v>
      </c>
      <c r="K1623">
        <v>2020</v>
      </c>
      <c r="L1623" s="7">
        <v>58888</v>
      </c>
      <c r="M1623">
        <v>815</v>
      </c>
      <c r="N1623" s="1">
        <v>43668</v>
      </c>
      <c r="O1623" s="1">
        <v>43696</v>
      </c>
      <c r="P1623" s="1">
        <v>43833</v>
      </c>
      <c r="Q1623" s="1" t="s">
        <v>42</v>
      </c>
      <c r="R1623">
        <v>2020</v>
      </c>
      <c r="S1623">
        <v>2020</v>
      </c>
      <c r="T1623" t="s">
        <v>1798</v>
      </c>
      <c r="U1623" t="s">
        <v>460</v>
      </c>
      <c r="V1623" t="s">
        <v>119</v>
      </c>
      <c r="W1623" t="s">
        <v>73</v>
      </c>
      <c r="X1623">
        <v>100</v>
      </c>
      <c r="Y1623">
        <v>6</v>
      </c>
      <c r="Z1623">
        <v>24</v>
      </c>
      <c r="AA1623" t="s">
        <v>340</v>
      </c>
      <c r="AB1623" t="s">
        <v>47</v>
      </c>
      <c r="AC1623">
        <v>28</v>
      </c>
      <c r="AD1623">
        <v>137</v>
      </c>
      <c r="AE1623">
        <v>165</v>
      </c>
      <c r="AF1623" t="s">
        <v>325</v>
      </c>
      <c r="AG1623" t="s">
        <v>326</v>
      </c>
      <c r="AH1623">
        <v>1</v>
      </c>
      <c r="AJ1623">
        <v>1900</v>
      </c>
      <c r="AK1623">
        <v>1900</v>
      </c>
      <c r="AL1623" t="s">
        <v>173</v>
      </c>
      <c r="AM1623" t="s">
        <v>173</v>
      </c>
      <c r="AN1623">
        <v>4600</v>
      </c>
    </row>
    <row r="1624" spans="1:40" x14ac:dyDescent="0.25">
      <c r="A1624">
        <v>15280000130</v>
      </c>
      <c r="B1624" t="s">
        <v>2183</v>
      </c>
      <c r="C1624" t="s">
        <v>38</v>
      </c>
      <c r="D1624" t="s">
        <v>67</v>
      </c>
      <c r="E1624" t="s">
        <v>67</v>
      </c>
      <c r="F1624" t="s">
        <v>2184</v>
      </c>
      <c r="G1624" s="1">
        <v>43950</v>
      </c>
      <c r="H1624" s="2">
        <v>43941</v>
      </c>
      <c r="I1624" t="s">
        <v>124</v>
      </c>
      <c r="J1624">
        <v>2020</v>
      </c>
      <c r="K1624">
        <v>2020</v>
      </c>
      <c r="L1624" s="7">
        <v>15800</v>
      </c>
      <c r="M1624">
        <v>1527</v>
      </c>
      <c r="N1624" s="1">
        <v>43944</v>
      </c>
      <c r="O1624" s="1">
        <v>44021</v>
      </c>
      <c r="P1624" s="1">
        <v>44041</v>
      </c>
      <c r="Q1624" s="1" t="s">
        <v>183</v>
      </c>
      <c r="R1624">
        <v>2020</v>
      </c>
      <c r="S1624">
        <v>2021</v>
      </c>
      <c r="T1624" t="s">
        <v>2185</v>
      </c>
      <c r="U1624" t="s">
        <v>44</v>
      </c>
      <c r="V1624" t="s">
        <v>119</v>
      </c>
      <c r="W1624" t="s">
        <v>73</v>
      </c>
      <c r="X1624">
        <v>100</v>
      </c>
      <c r="Y1624">
        <v>22</v>
      </c>
      <c r="Z1624">
        <v>50</v>
      </c>
      <c r="AA1624" t="s">
        <v>52</v>
      </c>
      <c r="AB1624" t="s">
        <v>70</v>
      </c>
      <c r="AC1624">
        <v>77</v>
      </c>
      <c r="AD1624">
        <v>20</v>
      </c>
      <c r="AE1624">
        <v>97</v>
      </c>
      <c r="AF1624" t="s">
        <v>71</v>
      </c>
      <c r="AG1624" t="s">
        <v>72</v>
      </c>
      <c r="AH1624">
        <v>1</v>
      </c>
      <c r="AI1624">
        <v>1</v>
      </c>
      <c r="AJ1624">
        <v>1915</v>
      </c>
      <c r="AK1624">
        <v>1910</v>
      </c>
      <c r="AL1624" t="s">
        <v>173</v>
      </c>
      <c r="AM1624" t="s">
        <v>73</v>
      </c>
      <c r="AN1624">
        <v>628</v>
      </c>
    </row>
    <row r="1625" spans="1:40" x14ac:dyDescent="0.25">
      <c r="A1625">
        <v>13788000290</v>
      </c>
      <c r="B1625" t="s">
        <v>2099</v>
      </c>
      <c r="C1625" t="s">
        <v>38</v>
      </c>
      <c r="D1625" t="s">
        <v>67</v>
      </c>
      <c r="E1625" t="s">
        <v>67</v>
      </c>
      <c r="F1625" t="s">
        <v>2100</v>
      </c>
      <c r="G1625" s="1">
        <v>43795</v>
      </c>
      <c r="H1625" s="2">
        <v>44154</v>
      </c>
      <c r="I1625" t="s">
        <v>266</v>
      </c>
      <c r="J1625">
        <v>2019</v>
      </c>
      <c r="K1625">
        <v>2020</v>
      </c>
      <c r="L1625" s="7">
        <v>18500</v>
      </c>
      <c r="M1625">
        <v>1280</v>
      </c>
      <c r="N1625" s="1">
        <v>43789</v>
      </c>
      <c r="O1625" s="1">
        <v>43977</v>
      </c>
      <c r="P1625" s="1">
        <v>43996</v>
      </c>
      <c r="Q1625" s="1" t="s">
        <v>150</v>
      </c>
      <c r="R1625">
        <v>2020</v>
      </c>
      <c r="S1625">
        <v>2020</v>
      </c>
      <c r="T1625" t="s">
        <v>51</v>
      </c>
      <c r="U1625" t="s">
        <v>51</v>
      </c>
      <c r="V1625" t="s">
        <v>119</v>
      </c>
      <c r="W1625" t="s">
        <v>73</v>
      </c>
      <c r="X1625">
        <v>100</v>
      </c>
      <c r="Y1625">
        <v>26</v>
      </c>
      <c r="Z1625">
        <v>51</v>
      </c>
      <c r="AA1625" t="s">
        <v>100</v>
      </c>
      <c r="AB1625" t="s">
        <v>70</v>
      </c>
      <c r="AC1625">
        <v>188</v>
      </c>
      <c r="AD1625">
        <v>19</v>
      </c>
      <c r="AE1625">
        <v>207</v>
      </c>
      <c r="AF1625" t="s">
        <v>71</v>
      </c>
      <c r="AG1625" t="s">
        <v>86</v>
      </c>
      <c r="AH1625">
        <v>2</v>
      </c>
      <c r="AI1625">
        <v>1</v>
      </c>
      <c r="AJ1625">
        <v>1889</v>
      </c>
      <c r="AK1625">
        <v>1880</v>
      </c>
      <c r="AL1625" t="s">
        <v>73</v>
      </c>
      <c r="AM1625" t="s">
        <v>73</v>
      </c>
      <c r="AN1625">
        <v>1408</v>
      </c>
    </row>
    <row r="1626" spans="1:40" x14ac:dyDescent="0.25">
      <c r="A1626">
        <v>13788000410</v>
      </c>
      <c r="B1626" t="s">
        <v>2101</v>
      </c>
      <c r="C1626" t="s">
        <v>38</v>
      </c>
      <c r="D1626" t="s">
        <v>67</v>
      </c>
      <c r="E1626" t="s">
        <v>67</v>
      </c>
      <c r="F1626" t="s">
        <v>2100</v>
      </c>
      <c r="G1626" s="1">
        <v>43795</v>
      </c>
      <c r="H1626" s="2">
        <v>44154</v>
      </c>
      <c r="I1626" t="s">
        <v>266</v>
      </c>
      <c r="J1626">
        <v>2019</v>
      </c>
      <c r="K1626">
        <v>2020</v>
      </c>
      <c r="L1626" s="7">
        <v>24500</v>
      </c>
      <c r="M1626">
        <v>1281</v>
      </c>
      <c r="N1626" s="1">
        <v>43789</v>
      </c>
      <c r="O1626" s="1">
        <v>43970</v>
      </c>
      <c r="P1626" s="1">
        <v>43996</v>
      </c>
      <c r="Q1626" s="1" t="s">
        <v>150</v>
      </c>
      <c r="R1626">
        <v>2020</v>
      </c>
      <c r="S1626">
        <v>2020</v>
      </c>
      <c r="T1626" t="s">
        <v>51</v>
      </c>
      <c r="U1626" t="s">
        <v>51</v>
      </c>
      <c r="V1626" t="s">
        <v>119</v>
      </c>
      <c r="W1626" t="s">
        <v>73</v>
      </c>
      <c r="X1626">
        <v>100</v>
      </c>
      <c r="Y1626">
        <v>26</v>
      </c>
      <c r="Z1626">
        <v>51</v>
      </c>
      <c r="AA1626" t="s">
        <v>100</v>
      </c>
      <c r="AB1626" t="s">
        <v>70</v>
      </c>
      <c r="AC1626">
        <v>181</v>
      </c>
      <c r="AD1626">
        <v>26</v>
      </c>
      <c r="AE1626">
        <v>207</v>
      </c>
      <c r="AF1626" t="s">
        <v>71</v>
      </c>
      <c r="AG1626" t="s">
        <v>86</v>
      </c>
      <c r="AH1626">
        <v>2</v>
      </c>
      <c r="AI1626">
        <v>1</v>
      </c>
      <c r="AJ1626">
        <v>1892</v>
      </c>
      <c r="AK1626">
        <v>1890</v>
      </c>
      <c r="AL1626" t="s">
        <v>173</v>
      </c>
      <c r="AM1626" t="s">
        <v>73</v>
      </c>
      <c r="AN1626">
        <v>1584</v>
      </c>
    </row>
    <row r="1627" spans="1:40" x14ac:dyDescent="0.25">
      <c r="A1627">
        <v>13789000335</v>
      </c>
      <c r="B1627" t="s">
        <v>2117</v>
      </c>
      <c r="C1627" t="s">
        <v>38</v>
      </c>
      <c r="D1627" t="s">
        <v>67</v>
      </c>
      <c r="E1627" t="s">
        <v>67</v>
      </c>
      <c r="F1627" t="s">
        <v>2100</v>
      </c>
      <c r="G1627" s="1">
        <v>43795</v>
      </c>
      <c r="H1627" s="2">
        <v>44154</v>
      </c>
      <c r="I1627" t="s">
        <v>266</v>
      </c>
      <c r="J1627">
        <v>2019</v>
      </c>
      <c r="K1627">
        <v>2020</v>
      </c>
      <c r="L1627" s="7">
        <v>18500</v>
      </c>
      <c r="M1627">
        <v>1282</v>
      </c>
      <c r="N1627" s="1">
        <v>43789</v>
      </c>
      <c r="O1627" s="1">
        <v>43978</v>
      </c>
      <c r="P1627" s="1">
        <v>44011</v>
      </c>
      <c r="Q1627" s="1" t="s">
        <v>150</v>
      </c>
      <c r="R1627">
        <v>2020</v>
      </c>
      <c r="S1627">
        <v>2020</v>
      </c>
      <c r="T1627" t="s">
        <v>51</v>
      </c>
      <c r="U1627" t="s">
        <v>51</v>
      </c>
      <c r="V1627" t="s">
        <v>119</v>
      </c>
      <c r="W1627" t="s">
        <v>73</v>
      </c>
      <c r="X1627">
        <v>100</v>
      </c>
      <c r="Y1627">
        <v>18</v>
      </c>
      <c r="Z1627">
        <v>51</v>
      </c>
      <c r="AA1627" t="s">
        <v>100</v>
      </c>
      <c r="AB1627" t="s">
        <v>70</v>
      </c>
      <c r="AC1627">
        <v>189</v>
      </c>
      <c r="AD1627">
        <v>33</v>
      </c>
      <c r="AE1627">
        <v>222</v>
      </c>
      <c r="AF1627" t="s">
        <v>71</v>
      </c>
      <c r="AG1627" t="s">
        <v>86</v>
      </c>
      <c r="AH1627">
        <v>2</v>
      </c>
      <c r="AI1627">
        <v>2</v>
      </c>
      <c r="AJ1627">
        <v>1894</v>
      </c>
      <c r="AK1627">
        <v>1890</v>
      </c>
      <c r="AL1627" t="s">
        <v>173</v>
      </c>
      <c r="AM1627" t="s">
        <v>73</v>
      </c>
      <c r="AN1627">
        <v>1916</v>
      </c>
    </row>
    <row r="1628" spans="1:40" x14ac:dyDescent="0.25">
      <c r="A1628">
        <v>14497060010</v>
      </c>
      <c r="B1628" t="s">
        <v>1956</v>
      </c>
      <c r="C1628" t="s">
        <v>38</v>
      </c>
      <c r="D1628" t="s">
        <v>67</v>
      </c>
      <c r="E1628" t="s">
        <v>67</v>
      </c>
      <c r="F1628" t="s">
        <v>1957</v>
      </c>
      <c r="G1628" s="1">
        <v>43819</v>
      </c>
      <c r="H1628" s="2">
        <v>44184</v>
      </c>
      <c r="I1628" t="s">
        <v>300</v>
      </c>
      <c r="J1628">
        <v>2019</v>
      </c>
      <c r="K1628">
        <v>2020</v>
      </c>
      <c r="L1628" s="7">
        <v>18500</v>
      </c>
      <c r="M1628">
        <v>1316</v>
      </c>
      <c r="N1628" s="1">
        <v>43807</v>
      </c>
      <c r="O1628" s="1">
        <v>43896</v>
      </c>
      <c r="P1628" s="1">
        <v>43922</v>
      </c>
      <c r="Q1628" s="1" t="s">
        <v>124</v>
      </c>
      <c r="R1628">
        <v>2020</v>
      </c>
      <c r="S1628">
        <v>2020</v>
      </c>
      <c r="T1628" t="s">
        <v>1958</v>
      </c>
      <c r="U1628" t="s">
        <v>44</v>
      </c>
      <c r="V1628" t="s">
        <v>119</v>
      </c>
      <c r="W1628" t="s">
        <v>73</v>
      </c>
      <c r="X1628">
        <v>100</v>
      </c>
      <c r="Y1628">
        <v>1</v>
      </c>
      <c r="Z1628">
        <v>52</v>
      </c>
      <c r="AA1628" t="s">
        <v>314</v>
      </c>
      <c r="AB1628" t="s">
        <v>70</v>
      </c>
      <c r="AC1628">
        <v>89</v>
      </c>
      <c r="AD1628">
        <v>26</v>
      </c>
      <c r="AE1628">
        <v>115</v>
      </c>
      <c r="AF1628" t="s">
        <v>71</v>
      </c>
      <c r="AG1628" t="s">
        <v>86</v>
      </c>
      <c r="AH1628">
        <v>1</v>
      </c>
      <c r="AI1628">
        <v>1</v>
      </c>
      <c r="AJ1628">
        <v>1963</v>
      </c>
      <c r="AK1628">
        <v>1960</v>
      </c>
      <c r="AL1628" t="s">
        <v>73</v>
      </c>
      <c r="AM1628" t="s">
        <v>332</v>
      </c>
      <c r="AN1628">
        <v>1678</v>
      </c>
    </row>
    <row r="1629" spans="1:40" x14ac:dyDescent="0.25">
      <c r="A1629">
        <v>13620000100</v>
      </c>
      <c r="B1629" t="s">
        <v>1470</v>
      </c>
      <c r="C1629" t="s">
        <v>38</v>
      </c>
      <c r="D1629" t="s">
        <v>67</v>
      </c>
      <c r="E1629" t="s">
        <v>492</v>
      </c>
      <c r="F1629" t="s">
        <v>1471</v>
      </c>
      <c r="G1629" s="1">
        <v>43698</v>
      </c>
      <c r="H1629" s="2">
        <v>44062</v>
      </c>
      <c r="I1629" t="s">
        <v>186</v>
      </c>
      <c r="J1629">
        <v>2019</v>
      </c>
      <c r="K1629">
        <v>2020</v>
      </c>
      <c r="L1629" s="7">
        <v>9800</v>
      </c>
      <c r="M1629">
        <v>932</v>
      </c>
      <c r="N1629" s="1">
        <v>43695</v>
      </c>
      <c r="O1629" s="1">
        <v>43728</v>
      </c>
      <c r="P1629" s="1">
        <v>43734</v>
      </c>
      <c r="Q1629" s="1" t="s">
        <v>223</v>
      </c>
      <c r="R1629">
        <v>2019</v>
      </c>
      <c r="S1629">
        <v>2020</v>
      </c>
      <c r="T1629" t="s">
        <v>51</v>
      </c>
      <c r="U1629" t="s">
        <v>51</v>
      </c>
      <c r="V1629" t="s">
        <v>119</v>
      </c>
      <c r="W1629" t="s">
        <v>73</v>
      </c>
      <c r="X1629">
        <v>100</v>
      </c>
      <c r="Y1629">
        <v>4</v>
      </c>
      <c r="Z1629">
        <v>56</v>
      </c>
      <c r="AA1629" t="s">
        <v>107</v>
      </c>
      <c r="AB1629" t="s">
        <v>70</v>
      </c>
      <c r="AC1629">
        <v>33</v>
      </c>
      <c r="AD1629">
        <v>6</v>
      </c>
      <c r="AE1629">
        <v>39</v>
      </c>
      <c r="AF1629" t="s">
        <v>71</v>
      </c>
      <c r="AG1629" t="s">
        <v>86</v>
      </c>
      <c r="AH1629">
        <v>2</v>
      </c>
      <c r="AI1629">
        <v>1</v>
      </c>
      <c r="AJ1629">
        <v>1894</v>
      </c>
      <c r="AK1629">
        <v>1890</v>
      </c>
      <c r="AL1629" t="s">
        <v>173</v>
      </c>
      <c r="AM1629" t="s">
        <v>73</v>
      </c>
      <c r="AN1629">
        <v>1350</v>
      </c>
    </row>
    <row r="1630" spans="1:40" x14ac:dyDescent="0.25">
      <c r="A1630">
        <v>13619000550</v>
      </c>
      <c r="B1630" t="s">
        <v>1472</v>
      </c>
      <c r="C1630" t="s">
        <v>38</v>
      </c>
      <c r="D1630" t="s">
        <v>67</v>
      </c>
      <c r="E1630" t="s">
        <v>492</v>
      </c>
      <c r="F1630" t="s">
        <v>1471</v>
      </c>
      <c r="G1630" s="1">
        <v>43698</v>
      </c>
      <c r="H1630" s="2">
        <v>44062</v>
      </c>
      <c r="I1630" t="s">
        <v>186</v>
      </c>
      <c r="J1630">
        <v>2019</v>
      </c>
      <c r="K1630">
        <v>2020</v>
      </c>
      <c r="L1630" s="7">
        <v>9800</v>
      </c>
      <c r="M1630">
        <v>938</v>
      </c>
      <c r="N1630" s="1">
        <v>43695</v>
      </c>
      <c r="O1630" s="1">
        <v>43728</v>
      </c>
      <c r="P1630" s="1">
        <v>43734</v>
      </c>
      <c r="Q1630" s="1" t="s">
        <v>223</v>
      </c>
      <c r="R1630">
        <v>2019</v>
      </c>
      <c r="S1630">
        <v>2020</v>
      </c>
      <c r="T1630" t="s">
        <v>51</v>
      </c>
      <c r="U1630" t="s">
        <v>51</v>
      </c>
      <c r="V1630" t="s">
        <v>119</v>
      </c>
      <c r="W1630" t="s">
        <v>73</v>
      </c>
      <c r="X1630">
        <v>100</v>
      </c>
      <c r="Y1630">
        <v>4</v>
      </c>
      <c r="Z1630">
        <v>56</v>
      </c>
      <c r="AA1630" t="s">
        <v>107</v>
      </c>
      <c r="AB1630" t="s">
        <v>70</v>
      </c>
      <c r="AC1630">
        <v>33</v>
      </c>
      <c r="AD1630">
        <v>6</v>
      </c>
      <c r="AE1630">
        <v>39</v>
      </c>
      <c r="AF1630" t="s">
        <v>71</v>
      </c>
      <c r="AG1630" t="s">
        <v>86</v>
      </c>
      <c r="AH1630">
        <v>1</v>
      </c>
      <c r="AI1630">
        <v>1</v>
      </c>
      <c r="AJ1630">
        <v>1936</v>
      </c>
      <c r="AK1630">
        <v>1930</v>
      </c>
      <c r="AL1630" t="s">
        <v>173</v>
      </c>
      <c r="AM1630" t="s">
        <v>73</v>
      </c>
      <c r="AN1630">
        <v>756</v>
      </c>
    </row>
    <row r="1631" spans="1:40" x14ac:dyDescent="0.25">
      <c r="A1631">
        <v>13619000540</v>
      </c>
      <c r="B1631" t="s">
        <v>1473</v>
      </c>
      <c r="C1631" t="s">
        <v>38</v>
      </c>
      <c r="D1631" t="s">
        <v>67</v>
      </c>
      <c r="E1631" t="s">
        <v>492</v>
      </c>
      <c r="F1631" t="s">
        <v>1471</v>
      </c>
      <c r="G1631" s="1">
        <v>43698</v>
      </c>
      <c r="H1631" s="2">
        <v>44062</v>
      </c>
      <c r="I1631" t="s">
        <v>186</v>
      </c>
      <c r="J1631">
        <v>2019</v>
      </c>
      <c r="K1631">
        <v>2020</v>
      </c>
      <c r="L1631" s="7">
        <v>9800</v>
      </c>
      <c r="M1631">
        <v>937</v>
      </c>
      <c r="N1631" s="1">
        <v>43695</v>
      </c>
      <c r="O1631" s="1">
        <v>43728</v>
      </c>
      <c r="P1631" s="1">
        <v>43734</v>
      </c>
      <c r="Q1631" s="1" t="s">
        <v>223</v>
      </c>
      <c r="R1631">
        <v>2019</v>
      </c>
      <c r="S1631">
        <v>2020</v>
      </c>
      <c r="T1631" t="s">
        <v>51</v>
      </c>
      <c r="U1631" t="s">
        <v>51</v>
      </c>
      <c r="V1631" t="s">
        <v>119</v>
      </c>
      <c r="W1631" t="s">
        <v>73</v>
      </c>
      <c r="X1631">
        <v>100</v>
      </c>
      <c r="Y1631">
        <v>4</v>
      </c>
      <c r="Z1631">
        <v>56</v>
      </c>
      <c r="AA1631" t="s">
        <v>107</v>
      </c>
      <c r="AB1631" t="s">
        <v>70</v>
      </c>
      <c r="AC1631">
        <v>33</v>
      </c>
      <c r="AD1631">
        <v>6</v>
      </c>
      <c r="AE1631">
        <v>39</v>
      </c>
      <c r="AF1631" t="s">
        <v>71</v>
      </c>
      <c r="AG1631" t="s">
        <v>86</v>
      </c>
      <c r="AH1631">
        <v>1</v>
      </c>
      <c r="AI1631">
        <v>1</v>
      </c>
      <c r="AJ1631">
        <v>1936</v>
      </c>
      <c r="AK1631">
        <v>1930</v>
      </c>
      <c r="AL1631" t="s">
        <v>173</v>
      </c>
      <c r="AM1631" t="s">
        <v>73</v>
      </c>
      <c r="AN1631">
        <v>810</v>
      </c>
    </row>
    <row r="1632" spans="1:40" x14ac:dyDescent="0.25">
      <c r="A1632">
        <v>13619000530</v>
      </c>
      <c r="B1632" t="s">
        <v>1474</v>
      </c>
      <c r="C1632" t="s">
        <v>38</v>
      </c>
      <c r="D1632" t="s">
        <v>67</v>
      </c>
      <c r="E1632" t="s">
        <v>492</v>
      </c>
      <c r="F1632" t="s">
        <v>1471</v>
      </c>
      <c r="G1632" s="1">
        <v>43698</v>
      </c>
      <c r="H1632" s="2">
        <v>44062</v>
      </c>
      <c r="I1632" t="s">
        <v>186</v>
      </c>
      <c r="J1632">
        <v>2019</v>
      </c>
      <c r="K1632">
        <v>2020</v>
      </c>
      <c r="L1632" s="7">
        <v>9800</v>
      </c>
      <c r="M1632">
        <v>936</v>
      </c>
      <c r="N1632" s="1">
        <v>43695</v>
      </c>
      <c r="O1632" s="1">
        <v>43728</v>
      </c>
      <c r="P1632" s="1">
        <v>43734</v>
      </c>
      <c r="Q1632" s="1" t="s">
        <v>223</v>
      </c>
      <c r="R1632">
        <v>2019</v>
      </c>
      <c r="S1632">
        <v>2020</v>
      </c>
      <c r="T1632" t="s">
        <v>51</v>
      </c>
      <c r="U1632" t="s">
        <v>51</v>
      </c>
      <c r="V1632" t="s">
        <v>119</v>
      </c>
      <c r="W1632" t="s">
        <v>73</v>
      </c>
      <c r="X1632">
        <v>100</v>
      </c>
      <c r="Y1632">
        <v>4</v>
      </c>
      <c r="Z1632">
        <v>56</v>
      </c>
      <c r="AA1632" t="s">
        <v>107</v>
      </c>
      <c r="AB1632" t="s">
        <v>70</v>
      </c>
      <c r="AC1632">
        <v>33</v>
      </c>
      <c r="AD1632">
        <v>6</v>
      </c>
      <c r="AE1632">
        <v>39</v>
      </c>
      <c r="AF1632" t="s">
        <v>71</v>
      </c>
      <c r="AG1632" t="s">
        <v>86</v>
      </c>
      <c r="AH1632">
        <v>2</v>
      </c>
      <c r="AI1632">
        <v>4</v>
      </c>
      <c r="AJ1632">
        <v>1894</v>
      </c>
      <c r="AK1632">
        <v>1890</v>
      </c>
      <c r="AL1632" t="s">
        <v>173</v>
      </c>
      <c r="AM1632" t="s">
        <v>73</v>
      </c>
      <c r="AN1632">
        <v>2688</v>
      </c>
    </row>
    <row r="1633" spans="1:40" x14ac:dyDescent="0.25">
      <c r="A1633">
        <v>13619000520</v>
      </c>
      <c r="B1633" t="s">
        <v>1475</v>
      </c>
      <c r="C1633" t="s">
        <v>38</v>
      </c>
      <c r="D1633" t="s">
        <v>67</v>
      </c>
      <c r="E1633" t="s">
        <v>492</v>
      </c>
      <c r="F1633" t="s">
        <v>1471</v>
      </c>
      <c r="G1633" s="1">
        <v>43698</v>
      </c>
      <c r="H1633" s="2">
        <v>44062</v>
      </c>
      <c r="I1633" t="s">
        <v>186</v>
      </c>
      <c r="J1633">
        <v>2019</v>
      </c>
      <c r="K1633">
        <v>2020</v>
      </c>
      <c r="L1633" s="7">
        <v>9800</v>
      </c>
      <c r="M1633">
        <v>935</v>
      </c>
      <c r="N1633" s="1">
        <v>43695</v>
      </c>
      <c r="O1633" s="1">
        <v>43728</v>
      </c>
      <c r="P1633" s="1">
        <v>43734</v>
      </c>
      <c r="Q1633" s="1" t="s">
        <v>223</v>
      </c>
      <c r="R1633">
        <v>2019</v>
      </c>
      <c r="S1633">
        <v>2020</v>
      </c>
      <c r="T1633" t="s">
        <v>51</v>
      </c>
      <c r="U1633" t="s">
        <v>51</v>
      </c>
      <c r="V1633" t="s">
        <v>119</v>
      </c>
      <c r="W1633" t="s">
        <v>73</v>
      </c>
      <c r="X1633">
        <v>100</v>
      </c>
      <c r="Y1633">
        <v>4</v>
      </c>
      <c r="Z1633">
        <v>56</v>
      </c>
      <c r="AA1633" t="s">
        <v>107</v>
      </c>
      <c r="AB1633" t="s">
        <v>70</v>
      </c>
      <c r="AC1633">
        <v>33</v>
      </c>
      <c r="AD1633">
        <v>6</v>
      </c>
      <c r="AE1633">
        <v>39</v>
      </c>
      <c r="AF1633" t="s">
        <v>71</v>
      </c>
      <c r="AG1633" t="s">
        <v>72</v>
      </c>
      <c r="AH1633">
        <v>2</v>
      </c>
      <c r="AI1633">
        <v>2</v>
      </c>
      <c r="AJ1633">
        <v>1892</v>
      </c>
      <c r="AK1633">
        <v>1890</v>
      </c>
      <c r="AL1633" t="s">
        <v>73</v>
      </c>
      <c r="AM1633" t="s">
        <v>73</v>
      </c>
      <c r="AN1633">
        <v>1552</v>
      </c>
    </row>
    <row r="1634" spans="1:40" x14ac:dyDescent="0.25">
      <c r="A1634">
        <v>13619000490</v>
      </c>
      <c r="B1634" t="s">
        <v>1476</v>
      </c>
      <c r="C1634" t="s">
        <v>38</v>
      </c>
      <c r="D1634" t="s">
        <v>67</v>
      </c>
      <c r="E1634" t="s">
        <v>492</v>
      </c>
      <c r="F1634" t="s">
        <v>1471</v>
      </c>
      <c r="G1634" s="1">
        <v>43698</v>
      </c>
      <c r="H1634" s="2">
        <v>44062</v>
      </c>
      <c r="I1634" t="s">
        <v>186</v>
      </c>
      <c r="J1634">
        <v>2019</v>
      </c>
      <c r="K1634">
        <v>2020</v>
      </c>
      <c r="L1634" s="7">
        <v>9800</v>
      </c>
      <c r="M1634">
        <v>931</v>
      </c>
      <c r="N1634" s="1">
        <v>43695</v>
      </c>
      <c r="O1634" s="1">
        <v>43728</v>
      </c>
      <c r="P1634" s="1">
        <v>43734</v>
      </c>
      <c r="Q1634" s="1" t="s">
        <v>223</v>
      </c>
      <c r="R1634">
        <v>2019</v>
      </c>
      <c r="S1634">
        <v>2020</v>
      </c>
      <c r="T1634" t="s">
        <v>51</v>
      </c>
      <c r="U1634" t="s">
        <v>51</v>
      </c>
      <c r="V1634" t="s">
        <v>119</v>
      </c>
      <c r="W1634" t="s">
        <v>73</v>
      </c>
      <c r="X1634">
        <v>100</v>
      </c>
      <c r="Y1634">
        <v>4</v>
      </c>
      <c r="Z1634">
        <v>56</v>
      </c>
      <c r="AA1634" t="s">
        <v>107</v>
      </c>
      <c r="AB1634" t="s">
        <v>70</v>
      </c>
      <c r="AC1634">
        <v>33</v>
      </c>
      <c r="AD1634">
        <v>6</v>
      </c>
      <c r="AE1634">
        <v>39</v>
      </c>
      <c r="AF1634" t="s">
        <v>71</v>
      </c>
      <c r="AG1634" t="s">
        <v>86</v>
      </c>
      <c r="AH1634">
        <v>1</v>
      </c>
      <c r="AI1634">
        <v>1</v>
      </c>
      <c r="AJ1634">
        <v>1924</v>
      </c>
      <c r="AK1634">
        <v>1920</v>
      </c>
      <c r="AL1634" t="s">
        <v>173</v>
      </c>
      <c r="AM1634" t="s">
        <v>73</v>
      </c>
      <c r="AN1634">
        <v>750</v>
      </c>
    </row>
    <row r="1635" spans="1:40" x14ac:dyDescent="0.25">
      <c r="A1635">
        <v>13619000480</v>
      </c>
      <c r="B1635" t="s">
        <v>1477</v>
      </c>
      <c r="C1635" t="s">
        <v>38</v>
      </c>
      <c r="D1635" t="s">
        <v>67</v>
      </c>
      <c r="E1635" t="s">
        <v>492</v>
      </c>
      <c r="F1635" t="s">
        <v>1471</v>
      </c>
      <c r="G1635" s="1">
        <v>43698</v>
      </c>
      <c r="H1635" s="2">
        <v>44062</v>
      </c>
      <c r="I1635" t="s">
        <v>186</v>
      </c>
      <c r="J1635">
        <v>2019</v>
      </c>
      <c r="K1635">
        <v>2020</v>
      </c>
      <c r="L1635" s="7">
        <v>9800</v>
      </c>
      <c r="M1635">
        <v>934</v>
      </c>
      <c r="N1635" s="1">
        <v>43695</v>
      </c>
      <c r="O1635" s="1">
        <v>43728</v>
      </c>
      <c r="P1635" s="1">
        <v>43734</v>
      </c>
      <c r="Q1635" s="1" t="s">
        <v>223</v>
      </c>
      <c r="R1635">
        <v>2019</v>
      </c>
      <c r="S1635">
        <v>2020</v>
      </c>
      <c r="T1635" t="s">
        <v>51</v>
      </c>
      <c r="U1635" t="s">
        <v>51</v>
      </c>
      <c r="V1635" t="s">
        <v>119</v>
      </c>
      <c r="W1635" t="s">
        <v>73</v>
      </c>
      <c r="X1635">
        <v>100</v>
      </c>
      <c r="Y1635">
        <v>4</v>
      </c>
      <c r="Z1635">
        <v>56</v>
      </c>
      <c r="AA1635" t="s">
        <v>107</v>
      </c>
      <c r="AB1635" t="s">
        <v>70</v>
      </c>
      <c r="AC1635">
        <v>33</v>
      </c>
      <c r="AD1635">
        <v>6</v>
      </c>
      <c r="AE1635">
        <v>39</v>
      </c>
      <c r="AF1635" t="s">
        <v>71</v>
      </c>
      <c r="AG1635" t="s">
        <v>86</v>
      </c>
      <c r="AH1635">
        <v>1</v>
      </c>
      <c r="AI1635">
        <v>1</v>
      </c>
      <c r="AJ1635">
        <v>1924</v>
      </c>
      <c r="AK1635">
        <v>1920</v>
      </c>
      <c r="AL1635" t="s">
        <v>173</v>
      </c>
      <c r="AM1635" t="s">
        <v>73</v>
      </c>
      <c r="AN1635">
        <v>750</v>
      </c>
    </row>
    <row r="1636" spans="1:40" x14ac:dyDescent="0.25">
      <c r="A1636">
        <v>14465000320</v>
      </c>
      <c r="B1636" t="s">
        <v>2752</v>
      </c>
      <c r="C1636" t="s">
        <v>38</v>
      </c>
      <c r="D1636" t="s">
        <v>67</v>
      </c>
      <c r="E1636" t="s">
        <v>492</v>
      </c>
      <c r="F1636" t="s">
        <v>1471</v>
      </c>
      <c r="G1636" s="1">
        <v>43698</v>
      </c>
      <c r="H1636" s="2">
        <v>44062</v>
      </c>
      <c r="I1636" t="s">
        <v>186</v>
      </c>
      <c r="J1636">
        <v>2019</v>
      </c>
      <c r="K1636">
        <v>2020</v>
      </c>
      <c r="L1636" s="7">
        <v>9800</v>
      </c>
      <c r="M1636">
        <v>933</v>
      </c>
      <c r="N1636" s="1">
        <v>43695</v>
      </c>
      <c r="O1636" s="1">
        <v>43728</v>
      </c>
      <c r="P1636" s="1">
        <v>43734</v>
      </c>
      <c r="Q1636" s="1" t="s">
        <v>223</v>
      </c>
      <c r="R1636">
        <v>2019</v>
      </c>
      <c r="S1636">
        <v>2020</v>
      </c>
      <c r="T1636" t="s">
        <v>51</v>
      </c>
      <c r="U1636" t="s">
        <v>51</v>
      </c>
      <c r="V1636" t="s">
        <v>119</v>
      </c>
      <c r="W1636" t="s">
        <v>73</v>
      </c>
      <c r="X1636">
        <v>100</v>
      </c>
      <c r="Y1636">
        <v>4</v>
      </c>
      <c r="Z1636">
        <v>56</v>
      </c>
      <c r="AA1636" t="s">
        <v>107</v>
      </c>
      <c r="AB1636" t="s">
        <v>70</v>
      </c>
      <c r="AC1636">
        <v>33</v>
      </c>
      <c r="AD1636">
        <v>6</v>
      </c>
      <c r="AE1636">
        <v>39</v>
      </c>
      <c r="AF1636" t="s">
        <v>71</v>
      </c>
      <c r="AG1636" t="s">
        <v>86</v>
      </c>
      <c r="AH1636">
        <v>1</v>
      </c>
      <c r="AI1636">
        <v>1</v>
      </c>
      <c r="AJ1636">
        <v>1930</v>
      </c>
      <c r="AK1636">
        <v>1930</v>
      </c>
      <c r="AL1636" t="s">
        <v>173</v>
      </c>
      <c r="AM1636" t="s">
        <v>73</v>
      </c>
      <c r="AN1636">
        <v>760</v>
      </c>
    </row>
    <row r="1637" spans="1:40" x14ac:dyDescent="0.25">
      <c r="A1637">
        <v>13620000230</v>
      </c>
      <c r="B1637" t="s">
        <v>1478</v>
      </c>
      <c r="C1637" t="s">
        <v>38</v>
      </c>
      <c r="D1637" t="s">
        <v>67</v>
      </c>
      <c r="E1637" t="s">
        <v>492</v>
      </c>
      <c r="F1637" t="s">
        <v>1479</v>
      </c>
      <c r="G1637" s="1">
        <v>43713</v>
      </c>
      <c r="H1637" s="2">
        <v>44093</v>
      </c>
      <c r="I1637" t="s">
        <v>223</v>
      </c>
      <c r="J1637">
        <v>2019</v>
      </c>
      <c r="K1637">
        <v>2020</v>
      </c>
      <c r="L1637" s="7">
        <v>15800</v>
      </c>
      <c r="M1637">
        <v>1019</v>
      </c>
      <c r="N1637" s="1">
        <v>43708</v>
      </c>
      <c r="O1637" s="1">
        <v>43727</v>
      </c>
      <c r="P1637" s="1">
        <v>43734</v>
      </c>
      <c r="Q1637" s="1" t="s">
        <v>223</v>
      </c>
      <c r="R1637">
        <v>2019</v>
      </c>
      <c r="S1637">
        <v>2020</v>
      </c>
      <c r="T1637" t="s">
        <v>51</v>
      </c>
      <c r="U1637" t="s">
        <v>51</v>
      </c>
      <c r="V1637" t="s">
        <v>119</v>
      </c>
      <c r="W1637" t="s">
        <v>73</v>
      </c>
      <c r="X1637">
        <v>100</v>
      </c>
      <c r="Y1637">
        <v>4</v>
      </c>
      <c r="Z1637">
        <v>56</v>
      </c>
      <c r="AA1637" t="s">
        <v>107</v>
      </c>
      <c r="AB1637" t="s">
        <v>70</v>
      </c>
      <c r="AC1637">
        <v>19</v>
      </c>
      <c r="AD1637">
        <v>7</v>
      </c>
      <c r="AE1637">
        <v>26</v>
      </c>
      <c r="AF1637" t="s">
        <v>71</v>
      </c>
      <c r="AG1637" t="s">
        <v>72</v>
      </c>
      <c r="AH1637">
        <v>2</v>
      </c>
      <c r="AI1637">
        <v>2</v>
      </c>
      <c r="AJ1637">
        <v>1894</v>
      </c>
      <c r="AK1637">
        <v>1890</v>
      </c>
      <c r="AL1637" t="s">
        <v>173</v>
      </c>
      <c r="AM1637" t="s">
        <v>73</v>
      </c>
      <c r="AN1637">
        <v>2537</v>
      </c>
    </row>
    <row r="1638" spans="1:40" x14ac:dyDescent="0.25">
      <c r="A1638">
        <v>13619000470</v>
      </c>
      <c r="B1638" t="s">
        <v>1494</v>
      </c>
      <c r="C1638" t="s">
        <v>38</v>
      </c>
      <c r="D1638" t="s">
        <v>67</v>
      </c>
      <c r="E1638" t="s">
        <v>492</v>
      </c>
      <c r="F1638" t="s">
        <v>1495</v>
      </c>
      <c r="G1638" s="1">
        <v>43718</v>
      </c>
      <c r="H1638" s="2">
        <v>44093</v>
      </c>
      <c r="I1638" t="s">
        <v>223</v>
      </c>
      <c r="J1638">
        <v>2019</v>
      </c>
      <c r="K1638">
        <v>2020</v>
      </c>
      <c r="L1638" s="7">
        <v>9800</v>
      </c>
      <c r="M1638">
        <v>0</v>
      </c>
      <c r="N1638" s="1">
        <v>43717</v>
      </c>
      <c r="O1638" s="1">
        <v>43727</v>
      </c>
      <c r="P1638" s="1">
        <v>43735</v>
      </c>
      <c r="Q1638" s="1" t="s">
        <v>223</v>
      </c>
      <c r="R1638">
        <v>2019</v>
      </c>
      <c r="S1638">
        <v>2020</v>
      </c>
      <c r="T1638" t="s">
        <v>1496</v>
      </c>
      <c r="U1638" t="s">
        <v>44</v>
      </c>
      <c r="V1638" t="s">
        <v>119</v>
      </c>
      <c r="W1638" t="s">
        <v>73</v>
      </c>
      <c r="X1638">
        <v>100</v>
      </c>
      <c r="Y1638">
        <v>4</v>
      </c>
      <c r="Z1638">
        <v>56</v>
      </c>
      <c r="AA1638" t="s">
        <v>107</v>
      </c>
      <c r="AB1638" t="s">
        <v>70</v>
      </c>
      <c r="AC1638">
        <v>10</v>
      </c>
      <c r="AD1638">
        <v>8</v>
      </c>
      <c r="AE1638">
        <v>18</v>
      </c>
      <c r="AF1638" t="s">
        <v>71</v>
      </c>
      <c r="AG1638" t="s">
        <v>86</v>
      </c>
      <c r="AH1638">
        <v>1</v>
      </c>
      <c r="AI1638">
        <v>1</v>
      </c>
      <c r="AJ1638">
        <v>1927</v>
      </c>
      <c r="AK1638">
        <v>1920</v>
      </c>
      <c r="AL1638" t="s">
        <v>73</v>
      </c>
      <c r="AM1638" t="s">
        <v>73</v>
      </c>
      <c r="AN1638">
        <v>851</v>
      </c>
    </row>
    <row r="1639" spans="1:40" x14ac:dyDescent="0.25">
      <c r="A1639">
        <v>13620000410</v>
      </c>
      <c r="B1639" t="s">
        <v>1544</v>
      </c>
      <c r="C1639" t="s">
        <v>38</v>
      </c>
      <c r="D1639" t="s">
        <v>67</v>
      </c>
      <c r="E1639" t="s">
        <v>492</v>
      </c>
      <c r="F1639" t="s">
        <v>1479</v>
      </c>
      <c r="G1639" s="1">
        <v>43713</v>
      </c>
      <c r="H1639" s="2">
        <v>44093</v>
      </c>
      <c r="I1639" t="s">
        <v>223</v>
      </c>
      <c r="J1639">
        <v>2019</v>
      </c>
      <c r="K1639">
        <v>2020</v>
      </c>
      <c r="L1639" s="7">
        <v>14800</v>
      </c>
      <c r="M1639">
        <v>1020</v>
      </c>
      <c r="N1639" s="1">
        <v>43713</v>
      </c>
      <c r="O1639" s="1">
        <v>43727</v>
      </c>
      <c r="P1639" s="1">
        <v>43749</v>
      </c>
      <c r="Q1639" s="1" t="s">
        <v>244</v>
      </c>
      <c r="R1639">
        <v>2019</v>
      </c>
      <c r="S1639">
        <v>2020</v>
      </c>
      <c r="T1639" t="s">
        <v>51</v>
      </c>
      <c r="U1639" t="s">
        <v>51</v>
      </c>
      <c r="V1639" t="s">
        <v>119</v>
      </c>
      <c r="W1639" t="s">
        <v>73</v>
      </c>
      <c r="X1639">
        <v>100</v>
      </c>
      <c r="Y1639">
        <v>4</v>
      </c>
      <c r="Z1639">
        <v>56</v>
      </c>
      <c r="AA1639" t="s">
        <v>107</v>
      </c>
      <c r="AB1639" t="s">
        <v>70</v>
      </c>
      <c r="AC1639">
        <v>14</v>
      </c>
      <c r="AD1639">
        <v>22</v>
      </c>
      <c r="AE1639">
        <v>36</v>
      </c>
      <c r="AF1639" t="s">
        <v>71</v>
      </c>
      <c r="AG1639" t="s">
        <v>86</v>
      </c>
      <c r="AH1639">
        <v>1</v>
      </c>
      <c r="AI1639">
        <v>1</v>
      </c>
      <c r="AJ1639">
        <v>1880</v>
      </c>
      <c r="AK1639">
        <v>1880</v>
      </c>
      <c r="AL1639" t="s">
        <v>173</v>
      </c>
      <c r="AM1639" t="s">
        <v>73</v>
      </c>
      <c r="AN1639">
        <v>586</v>
      </c>
    </row>
    <row r="1640" spans="1:40" x14ac:dyDescent="0.25">
      <c r="A1640">
        <v>13620000010</v>
      </c>
      <c r="B1640" t="s">
        <v>1560</v>
      </c>
      <c r="C1640" t="s">
        <v>38</v>
      </c>
      <c r="D1640" t="s">
        <v>67</v>
      </c>
      <c r="E1640" t="s">
        <v>492</v>
      </c>
      <c r="F1640" t="s">
        <v>1479</v>
      </c>
      <c r="G1640" s="1">
        <v>43713</v>
      </c>
      <c r="H1640" s="2">
        <v>44093</v>
      </c>
      <c r="I1640" t="s">
        <v>223</v>
      </c>
      <c r="J1640">
        <v>2019</v>
      </c>
      <c r="K1640">
        <v>2020</v>
      </c>
      <c r="L1640" s="7">
        <v>14800</v>
      </c>
      <c r="M1640">
        <v>1015</v>
      </c>
      <c r="N1640" s="1">
        <v>43708</v>
      </c>
      <c r="O1640" s="1">
        <v>43727</v>
      </c>
      <c r="P1640" s="1">
        <v>43754</v>
      </c>
      <c r="Q1640" s="1" t="s">
        <v>244</v>
      </c>
      <c r="R1640">
        <v>2019</v>
      </c>
      <c r="S1640">
        <v>2020</v>
      </c>
      <c r="T1640" t="s">
        <v>51</v>
      </c>
      <c r="U1640" t="s">
        <v>51</v>
      </c>
      <c r="V1640" t="s">
        <v>119</v>
      </c>
      <c r="W1640" t="s">
        <v>73</v>
      </c>
      <c r="X1640">
        <v>100</v>
      </c>
      <c r="Y1640">
        <v>4</v>
      </c>
      <c r="Z1640">
        <v>56</v>
      </c>
      <c r="AA1640" t="s">
        <v>107</v>
      </c>
      <c r="AB1640" t="s">
        <v>70</v>
      </c>
      <c r="AC1640">
        <v>19</v>
      </c>
      <c r="AD1640">
        <v>27</v>
      </c>
      <c r="AE1640">
        <v>46</v>
      </c>
      <c r="AF1640" t="s">
        <v>71</v>
      </c>
      <c r="AG1640" t="s">
        <v>86</v>
      </c>
      <c r="AH1640">
        <v>2</v>
      </c>
      <c r="AI1640">
        <v>1</v>
      </c>
      <c r="AJ1640">
        <v>1892</v>
      </c>
      <c r="AK1640">
        <v>1890</v>
      </c>
      <c r="AL1640" t="s">
        <v>173</v>
      </c>
      <c r="AM1640" t="s">
        <v>73</v>
      </c>
      <c r="AN1640">
        <v>1350</v>
      </c>
    </row>
    <row r="1641" spans="1:40" x14ac:dyDescent="0.25">
      <c r="A1641">
        <v>14465000450</v>
      </c>
      <c r="B1641" t="s">
        <v>1561</v>
      </c>
      <c r="C1641" t="s">
        <v>38</v>
      </c>
      <c r="D1641" t="s">
        <v>67</v>
      </c>
      <c r="E1641" t="s">
        <v>492</v>
      </c>
      <c r="F1641" t="s">
        <v>1479</v>
      </c>
      <c r="G1641" s="1">
        <v>43713</v>
      </c>
      <c r="H1641" s="2">
        <v>44093</v>
      </c>
      <c r="I1641" t="s">
        <v>223</v>
      </c>
      <c r="J1641">
        <v>2019</v>
      </c>
      <c r="K1641">
        <v>2020</v>
      </c>
      <c r="L1641" s="7">
        <v>14800</v>
      </c>
      <c r="M1641">
        <v>1016</v>
      </c>
      <c r="N1641" s="1">
        <v>43708</v>
      </c>
      <c r="O1641" s="1">
        <v>43727</v>
      </c>
      <c r="P1641" s="1">
        <v>43754</v>
      </c>
      <c r="Q1641" s="1" t="s">
        <v>244</v>
      </c>
      <c r="R1641">
        <v>2019</v>
      </c>
      <c r="S1641">
        <v>2020</v>
      </c>
      <c r="T1641" t="s">
        <v>51</v>
      </c>
      <c r="U1641" t="s">
        <v>51</v>
      </c>
      <c r="V1641" t="s">
        <v>119</v>
      </c>
      <c r="W1641" t="s">
        <v>73</v>
      </c>
      <c r="X1641">
        <v>100</v>
      </c>
      <c r="Y1641">
        <v>4</v>
      </c>
      <c r="Z1641">
        <v>56</v>
      </c>
      <c r="AA1641" t="s">
        <v>107</v>
      </c>
      <c r="AB1641" t="s">
        <v>70</v>
      </c>
      <c r="AC1641">
        <v>19</v>
      </c>
      <c r="AD1641">
        <v>27</v>
      </c>
      <c r="AE1641">
        <v>46</v>
      </c>
      <c r="AF1641" t="s">
        <v>71</v>
      </c>
      <c r="AG1641" t="s">
        <v>86</v>
      </c>
      <c r="AH1641">
        <v>1</v>
      </c>
      <c r="AI1641">
        <v>1</v>
      </c>
      <c r="AJ1641">
        <v>1963</v>
      </c>
      <c r="AK1641">
        <v>1960</v>
      </c>
      <c r="AL1641" t="s">
        <v>173</v>
      </c>
      <c r="AM1641" t="s">
        <v>73</v>
      </c>
      <c r="AN1641">
        <v>814</v>
      </c>
    </row>
    <row r="1642" spans="1:40" x14ac:dyDescent="0.25">
      <c r="A1642">
        <v>13620000430</v>
      </c>
      <c r="B1642" t="s">
        <v>1562</v>
      </c>
      <c r="C1642" t="s">
        <v>38</v>
      </c>
      <c r="D1642" t="s">
        <v>67</v>
      </c>
      <c r="E1642" t="s">
        <v>492</v>
      </c>
      <c r="F1642" t="s">
        <v>1479</v>
      </c>
      <c r="G1642" s="1">
        <v>43713</v>
      </c>
      <c r="H1642" s="2">
        <v>44093</v>
      </c>
      <c r="I1642" t="s">
        <v>223</v>
      </c>
      <c r="J1642">
        <v>2019</v>
      </c>
      <c r="K1642">
        <v>2020</v>
      </c>
      <c r="L1642" s="7">
        <v>16800</v>
      </c>
      <c r="M1642">
        <v>1017</v>
      </c>
      <c r="N1642" s="1">
        <v>43708</v>
      </c>
      <c r="O1642" s="1">
        <v>43727</v>
      </c>
      <c r="P1642" s="1">
        <v>43754</v>
      </c>
      <c r="Q1642" s="1" t="s">
        <v>244</v>
      </c>
      <c r="R1642">
        <v>2019</v>
      </c>
      <c r="S1642">
        <v>2020</v>
      </c>
      <c r="T1642" t="s">
        <v>51</v>
      </c>
      <c r="U1642" t="s">
        <v>51</v>
      </c>
      <c r="V1642" t="s">
        <v>119</v>
      </c>
      <c r="W1642" t="s">
        <v>73</v>
      </c>
      <c r="X1642">
        <v>100</v>
      </c>
      <c r="Y1642">
        <v>4</v>
      </c>
      <c r="Z1642">
        <v>56</v>
      </c>
      <c r="AA1642" t="s">
        <v>107</v>
      </c>
      <c r="AB1642" t="s">
        <v>70</v>
      </c>
      <c r="AC1642">
        <v>19</v>
      </c>
      <c r="AD1642">
        <v>27</v>
      </c>
      <c r="AE1642">
        <v>46</v>
      </c>
      <c r="AF1642" t="s">
        <v>71</v>
      </c>
      <c r="AG1642" t="s">
        <v>86</v>
      </c>
      <c r="AH1642">
        <v>2</v>
      </c>
      <c r="AI1642">
        <v>1</v>
      </c>
      <c r="AJ1642">
        <v>1921</v>
      </c>
      <c r="AK1642">
        <v>1920</v>
      </c>
      <c r="AL1642" t="s">
        <v>173</v>
      </c>
      <c r="AM1642" t="s">
        <v>73</v>
      </c>
      <c r="AN1642">
        <v>1440</v>
      </c>
    </row>
    <row r="1643" spans="1:40" x14ac:dyDescent="0.25">
      <c r="A1643">
        <v>14465000300</v>
      </c>
      <c r="B1643" t="s">
        <v>1563</v>
      </c>
      <c r="C1643" t="s">
        <v>38</v>
      </c>
      <c r="D1643" t="s">
        <v>67</v>
      </c>
      <c r="E1643" t="s">
        <v>492</v>
      </c>
      <c r="F1643" t="s">
        <v>1479</v>
      </c>
      <c r="G1643" s="1">
        <v>43713</v>
      </c>
      <c r="H1643" s="2">
        <v>44093</v>
      </c>
      <c r="I1643" t="s">
        <v>223</v>
      </c>
      <c r="J1643">
        <v>2019</v>
      </c>
      <c r="K1643">
        <v>2020</v>
      </c>
      <c r="L1643" s="7">
        <v>14800</v>
      </c>
      <c r="M1643">
        <v>1018</v>
      </c>
      <c r="N1643" s="1">
        <v>43708</v>
      </c>
      <c r="O1643" s="1">
        <v>43727</v>
      </c>
      <c r="P1643" s="1">
        <v>43754</v>
      </c>
      <c r="Q1643" s="1" t="s">
        <v>244</v>
      </c>
      <c r="R1643">
        <v>2019</v>
      </c>
      <c r="S1643">
        <v>2020</v>
      </c>
      <c r="T1643" t="s">
        <v>51</v>
      </c>
      <c r="U1643" t="s">
        <v>51</v>
      </c>
      <c r="V1643" t="s">
        <v>119</v>
      </c>
      <c r="W1643" t="s">
        <v>73</v>
      </c>
      <c r="X1643">
        <v>100</v>
      </c>
      <c r="Y1643">
        <v>4</v>
      </c>
      <c r="Z1643">
        <v>56</v>
      </c>
      <c r="AA1643" t="s">
        <v>107</v>
      </c>
      <c r="AB1643" t="s">
        <v>70</v>
      </c>
      <c r="AC1643">
        <v>19</v>
      </c>
      <c r="AD1643">
        <v>27</v>
      </c>
      <c r="AE1643">
        <v>46</v>
      </c>
      <c r="AF1643" t="s">
        <v>71</v>
      </c>
      <c r="AG1643" t="s">
        <v>86</v>
      </c>
      <c r="AH1643">
        <v>1</v>
      </c>
      <c r="AI1643">
        <v>1</v>
      </c>
      <c r="AJ1643">
        <v>1930</v>
      </c>
      <c r="AK1643">
        <v>1930</v>
      </c>
      <c r="AL1643" t="s">
        <v>173</v>
      </c>
      <c r="AM1643" t="s">
        <v>73</v>
      </c>
      <c r="AN1643">
        <v>760</v>
      </c>
    </row>
    <row r="1644" spans="1:40" x14ac:dyDescent="0.25">
      <c r="A1644">
        <v>13742000280</v>
      </c>
      <c r="B1644" t="s">
        <v>2181</v>
      </c>
      <c r="C1644" t="s">
        <v>38</v>
      </c>
      <c r="D1644" t="s">
        <v>67</v>
      </c>
      <c r="E1644" t="s">
        <v>67</v>
      </c>
      <c r="F1644" t="s">
        <v>2100</v>
      </c>
      <c r="G1644" s="1">
        <v>43795</v>
      </c>
      <c r="H1644" s="2">
        <v>44154</v>
      </c>
      <c r="I1644" t="s">
        <v>266</v>
      </c>
      <c r="J1644">
        <v>2019</v>
      </c>
      <c r="K1644">
        <v>2020</v>
      </c>
      <c r="L1644" s="7">
        <v>18500</v>
      </c>
      <c r="M1644">
        <v>1283</v>
      </c>
      <c r="N1644" s="1">
        <v>43789</v>
      </c>
      <c r="O1644" s="1">
        <v>43987</v>
      </c>
      <c r="P1644" s="1">
        <v>44041</v>
      </c>
      <c r="Q1644" s="1" t="s">
        <v>183</v>
      </c>
      <c r="R1644">
        <v>2020</v>
      </c>
      <c r="S1644">
        <v>2021</v>
      </c>
      <c r="T1644" t="s">
        <v>51</v>
      </c>
      <c r="U1644" t="s">
        <v>51</v>
      </c>
      <c r="V1644" t="s">
        <v>119</v>
      </c>
      <c r="W1644" t="s">
        <v>73</v>
      </c>
      <c r="X1644">
        <v>100</v>
      </c>
      <c r="Y1644">
        <v>18</v>
      </c>
      <c r="Z1644">
        <v>58</v>
      </c>
      <c r="AA1644" t="s">
        <v>64</v>
      </c>
      <c r="AB1644" t="s">
        <v>70</v>
      </c>
      <c r="AC1644">
        <v>198</v>
      </c>
      <c r="AD1644">
        <v>54</v>
      </c>
      <c r="AE1644">
        <v>252</v>
      </c>
      <c r="AF1644" t="s">
        <v>71</v>
      </c>
      <c r="AG1644" t="s">
        <v>86</v>
      </c>
      <c r="AH1644">
        <v>1</v>
      </c>
      <c r="AI1644">
        <v>1</v>
      </c>
      <c r="AJ1644">
        <v>1884</v>
      </c>
      <c r="AK1644">
        <v>1880</v>
      </c>
      <c r="AL1644" t="s">
        <v>173</v>
      </c>
      <c r="AM1644" t="s">
        <v>73</v>
      </c>
      <c r="AN1644">
        <v>876</v>
      </c>
    </row>
    <row r="1645" spans="1:40" x14ac:dyDescent="0.25">
      <c r="A1645">
        <v>13742000040</v>
      </c>
      <c r="B1645" t="s">
        <v>2182</v>
      </c>
      <c r="C1645" t="s">
        <v>38</v>
      </c>
      <c r="D1645" t="s">
        <v>67</v>
      </c>
      <c r="E1645" t="s">
        <v>67</v>
      </c>
      <c r="F1645" t="s">
        <v>2100</v>
      </c>
      <c r="G1645" s="1">
        <v>43795</v>
      </c>
      <c r="H1645" s="2">
        <v>44154</v>
      </c>
      <c r="I1645" t="s">
        <v>266</v>
      </c>
      <c r="J1645">
        <v>2019</v>
      </c>
      <c r="K1645">
        <v>2020</v>
      </c>
      <c r="L1645" s="7">
        <v>22500</v>
      </c>
      <c r="M1645">
        <v>1284</v>
      </c>
      <c r="N1645" s="1">
        <v>43789</v>
      </c>
      <c r="O1645" s="1">
        <v>43987</v>
      </c>
      <c r="P1645" s="1">
        <v>44041</v>
      </c>
      <c r="Q1645" s="1" t="s">
        <v>183</v>
      </c>
      <c r="R1645">
        <v>2020</v>
      </c>
      <c r="S1645">
        <v>2021</v>
      </c>
      <c r="T1645" t="s">
        <v>51</v>
      </c>
      <c r="U1645" t="s">
        <v>51</v>
      </c>
      <c r="V1645" t="s">
        <v>119</v>
      </c>
      <c r="W1645" t="s">
        <v>73</v>
      </c>
      <c r="X1645">
        <v>100</v>
      </c>
      <c r="Y1645">
        <v>18</v>
      </c>
      <c r="Z1645">
        <v>58</v>
      </c>
      <c r="AA1645" t="s">
        <v>64</v>
      </c>
      <c r="AB1645" t="s">
        <v>70</v>
      </c>
      <c r="AC1645">
        <v>198</v>
      </c>
      <c r="AD1645">
        <v>54</v>
      </c>
      <c r="AE1645">
        <v>252</v>
      </c>
      <c r="AF1645" t="s">
        <v>71</v>
      </c>
      <c r="AG1645" t="s">
        <v>86</v>
      </c>
      <c r="AH1645">
        <v>2</v>
      </c>
      <c r="AI1645">
        <v>2</v>
      </c>
      <c r="AJ1645">
        <v>1886</v>
      </c>
      <c r="AK1645">
        <v>1880</v>
      </c>
      <c r="AL1645" t="s">
        <v>173</v>
      </c>
      <c r="AM1645" t="s">
        <v>73</v>
      </c>
      <c r="AN1645">
        <v>1960</v>
      </c>
    </row>
    <row r="1646" spans="1:40" x14ac:dyDescent="0.25">
      <c r="A1646">
        <v>13627000110</v>
      </c>
      <c r="B1646" t="s">
        <v>1791</v>
      </c>
      <c r="C1646" t="s">
        <v>38</v>
      </c>
      <c r="D1646" t="s">
        <v>67</v>
      </c>
      <c r="E1646" t="s">
        <v>67</v>
      </c>
      <c r="F1646" t="s">
        <v>1792</v>
      </c>
      <c r="G1646" s="1">
        <v>43707</v>
      </c>
      <c r="H1646" s="2">
        <v>44062</v>
      </c>
      <c r="I1646" t="s">
        <v>186</v>
      </c>
      <c r="J1646">
        <v>2019</v>
      </c>
      <c r="K1646">
        <v>2020</v>
      </c>
      <c r="L1646" s="7">
        <v>14800</v>
      </c>
      <c r="M1646">
        <v>980</v>
      </c>
      <c r="N1646" s="1">
        <v>43703</v>
      </c>
      <c r="O1646" s="1">
        <v>43783</v>
      </c>
      <c r="P1646" s="1">
        <v>43832</v>
      </c>
      <c r="Q1646" s="1" t="s">
        <v>42</v>
      </c>
      <c r="R1646">
        <v>2020</v>
      </c>
      <c r="S1646">
        <v>2020</v>
      </c>
      <c r="T1646" t="s">
        <v>51</v>
      </c>
      <c r="U1646" t="s">
        <v>51</v>
      </c>
      <c r="V1646" t="s">
        <v>119</v>
      </c>
      <c r="W1646" t="s">
        <v>73</v>
      </c>
      <c r="X1646">
        <v>100</v>
      </c>
      <c r="Y1646">
        <v>3</v>
      </c>
      <c r="Z1646">
        <v>59</v>
      </c>
      <c r="AA1646" t="s">
        <v>136</v>
      </c>
      <c r="AB1646" t="s">
        <v>70</v>
      </c>
      <c r="AC1646">
        <v>80</v>
      </c>
      <c r="AD1646">
        <v>49</v>
      </c>
      <c r="AE1646">
        <v>129</v>
      </c>
      <c r="AF1646" t="s">
        <v>71</v>
      </c>
      <c r="AG1646" t="s">
        <v>86</v>
      </c>
      <c r="AH1646">
        <v>2</v>
      </c>
      <c r="AI1646">
        <v>2</v>
      </c>
      <c r="AJ1646">
        <v>1905</v>
      </c>
      <c r="AK1646">
        <v>1900</v>
      </c>
      <c r="AL1646" t="s">
        <v>173</v>
      </c>
      <c r="AM1646" t="s">
        <v>73</v>
      </c>
      <c r="AN1646">
        <v>2498</v>
      </c>
    </row>
    <row r="1647" spans="1:40" x14ac:dyDescent="0.25">
      <c r="A1647">
        <v>13626000300</v>
      </c>
      <c r="B1647" t="s">
        <v>1793</v>
      </c>
      <c r="C1647" t="s">
        <v>38</v>
      </c>
      <c r="D1647" t="s">
        <v>67</v>
      </c>
      <c r="E1647" t="s">
        <v>67</v>
      </c>
      <c r="F1647" t="s">
        <v>1792</v>
      </c>
      <c r="G1647" s="1">
        <v>43707</v>
      </c>
      <c r="H1647" s="2">
        <v>44062</v>
      </c>
      <c r="I1647" t="s">
        <v>186</v>
      </c>
      <c r="J1647">
        <v>2019</v>
      </c>
      <c r="K1647">
        <v>2020</v>
      </c>
      <c r="L1647" s="7">
        <v>14800</v>
      </c>
      <c r="M1647">
        <v>981</v>
      </c>
      <c r="N1647" s="1">
        <v>43703</v>
      </c>
      <c r="O1647" s="1">
        <v>43783</v>
      </c>
      <c r="P1647" s="1">
        <v>43832</v>
      </c>
      <c r="Q1647" s="1" t="s">
        <v>42</v>
      </c>
      <c r="R1647">
        <v>2020</v>
      </c>
      <c r="S1647">
        <v>2020</v>
      </c>
      <c r="T1647" t="s">
        <v>51</v>
      </c>
      <c r="U1647" t="s">
        <v>51</v>
      </c>
      <c r="V1647" t="s">
        <v>119</v>
      </c>
      <c r="W1647" t="s">
        <v>73</v>
      </c>
      <c r="X1647">
        <v>100</v>
      </c>
      <c r="Y1647">
        <v>3</v>
      </c>
      <c r="Z1647">
        <v>59</v>
      </c>
      <c r="AA1647" t="s">
        <v>136</v>
      </c>
      <c r="AB1647" t="s">
        <v>70</v>
      </c>
      <c r="AC1647">
        <v>80</v>
      </c>
      <c r="AD1647">
        <v>49</v>
      </c>
      <c r="AE1647">
        <v>129</v>
      </c>
      <c r="AF1647" t="s">
        <v>71</v>
      </c>
      <c r="AG1647" t="s">
        <v>86</v>
      </c>
      <c r="AH1647">
        <v>2</v>
      </c>
      <c r="AI1647">
        <v>2</v>
      </c>
      <c r="AJ1647">
        <v>1906</v>
      </c>
      <c r="AK1647">
        <v>1900</v>
      </c>
      <c r="AL1647" t="s">
        <v>173</v>
      </c>
      <c r="AM1647" t="s">
        <v>73</v>
      </c>
      <c r="AN1647">
        <v>2550</v>
      </c>
    </row>
    <row r="1648" spans="1:40" x14ac:dyDescent="0.25">
      <c r="A1648">
        <v>13626000310</v>
      </c>
      <c r="B1648" t="s">
        <v>1794</v>
      </c>
      <c r="C1648" t="s">
        <v>38</v>
      </c>
      <c r="D1648" t="s">
        <v>67</v>
      </c>
      <c r="E1648" t="s">
        <v>67</v>
      </c>
      <c r="F1648" t="s">
        <v>1792</v>
      </c>
      <c r="G1648" s="1">
        <v>43707</v>
      </c>
      <c r="H1648" s="2">
        <v>44062</v>
      </c>
      <c r="I1648" t="s">
        <v>186</v>
      </c>
      <c r="J1648">
        <v>2019</v>
      </c>
      <c r="K1648">
        <v>2020</v>
      </c>
      <c r="L1648" s="7">
        <v>14800</v>
      </c>
      <c r="M1648">
        <v>982</v>
      </c>
      <c r="N1648" s="1">
        <v>43703</v>
      </c>
      <c r="O1648" s="1">
        <v>43783</v>
      </c>
      <c r="P1648" s="1">
        <v>43832</v>
      </c>
      <c r="Q1648" s="1" t="s">
        <v>42</v>
      </c>
      <c r="R1648">
        <v>2020</v>
      </c>
      <c r="S1648">
        <v>2020</v>
      </c>
      <c r="T1648" t="s">
        <v>51</v>
      </c>
      <c r="U1648" t="s">
        <v>51</v>
      </c>
      <c r="V1648" t="s">
        <v>119</v>
      </c>
      <c r="W1648" t="s">
        <v>73</v>
      </c>
      <c r="X1648">
        <v>100</v>
      </c>
      <c r="Y1648">
        <v>3</v>
      </c>
      <c r="Z1648">
        <v>59</v>
      </c>
      <c r="AA1648" t="s">
        <v>136</v>
      </c>
      <c r="AB1648" t="s">
        <v>70</v>
      </c>
      <c r="AC1648">
        <v>80</v>
      </c>
      <c r="AD1648">
        <v>49</v>
      </c>
      <c r="AE1648">
        <v>129</v>
      </c>
      <c r="AF1648" t="s">
        <v>71</v>
      </c>
      <c r="AG1648" t="s">
        <v>86</v>
      </c>
      <c r="AH1648">
        <v>2</v>
      </c>
      <c r="AI1648">
        <v>2</v>
      </c>
      <c r="AJ1648">
        <v>1905</v>
      </c>
      <c r="AK1648">
        <v>1900</v>
      </c>
      <c r="AL1648" t="s">
        <v>173</v>
      </c>
      <c r="AM1648" t="s">
        <v>73</v>
      </c>
      <c r="AN1648">
        <v>2870</v>
      </c>
    </row>
    <row r="1649" spans="1:40" x14ac:dyDescent="0.25">
      <c r="A1649">
        <v>13627000005</v>
      </c>
      <c r="B1649" t="s">
        <v>1795</v>
      </c>
      <c r="C1649" t="s">
        <v>38</v>
      </c>
      <c r="D1649" t="s">
        <v>67</v>
      </c>
      <c r="E1649" t="s">
        <v>67</v>
      </c>
      <c r="F1649" t="s">
        <v>1792</v>
      </c>
      <c r="G1649" s="1">
        <v>43707</v>
      </c>
      <c r="H1649" s="2">
        <v>44062</v>
      </c>
      <c r="I1649" t="s">
        <v>186</v>
      </c>
      <c r="J1649">
        <v>2019</v>
      </c>
      <c r="K1649">
        <v>2020</v>
      </c>
      <c r="L1649" s="7">
        <v>16200</v>
      </c>
      <c r="M1649">
        <v>983</v>
      </c>
      <c r="N1649" s="1">
        <v>43703</v>
      </c>
      <c r="O1649" s="1">
        <v>43783</v>
      </c>
      <c r="P1649" s="1">
        <v>43832</v>
      </c>
      <c r="Q1649" s="1" t="s">
        <v>42</v>
      </c>
      <c r="R1649">
        <v>2020</v>
      </c>
      <c r="S1649">
        <v>2020</v>
      </c>
      <c r="T1649" t="s">
        <v>51</v>
      </c>
      <c r="U1649" t="s">
        <v>51</v>
      </c>
      <c r="V1649" t="s">
        <v>119</v>
      </c>
      <c r="W1649" t="s">
        <v>73</v>
      </c>
      <c r="X1649">
        <v>100</v>
      </c>
      <c r="Y1649">
        <v>3</v>
      </c>
      <c r="Z1649">
        <v>59</v>
      </c>
      <c r="AA1649" t="s">
        <v>136</v>
      </c>
      <c r="AB1649" t="s">
        <v>70</v>
      </c>
      <c r="AC1649">
        <v>80</v>
      </c>
      <c r="AD1649">
        <v>49</v>
      </c>
      <c r="AE1649">
        <v>129</v>
      </c>
      <c r="AF1649" t="s">
        <v>71</v>
      </c>
      <c r="AG1649" t="s">
        <v>86</v>
      </c>
      <c r="AH1649">
        <v>3</v>
      </c>
      <c r="AI1649">
        <v>1</v>
      </c>
      <c r="AJ1649">
        <v>1906</v>
      </c>
      <c r="AK1649">
        <v>1900</v>
      </c>
      <c r="AL1649" t="s">
        <v>173</v>
      </c>
      <c r="AM1649" t="s">
        <v>73</v>
      </c>
      <c r="AN1649">
        <v>3747</v>
      </c>
    </row>
    <row r="1650" spans="1:40" x14ac:dyDescent="0.25">
      <c r="A1650">
        <v>13628000210</v>
      </c>
      <c r="B1650" t="s">
        <v>1881</v>
      </c>
      <c r="C1650" t="s">
        <v>38</v>
      </c>
      <c r="D1650" t="s">
        <v>67</v>
      </c>
      <c r="E1650" t="s">
        <v>67</v>
      </c>
      <c r="F1650" t="s">
        <v>1792</v>
      </c>
      <c r="G1650" s="1">
        <v>43707</v>
      </c>
      <c r="H1650" s="2">
        <v>44062</v>
      </c>
      <c r="I1650" t="s">
        <v>186</v>
      </c>
      <c r="J1650">
        <v>2019</v>
      </c>
      <c r="K1650">
        <v>2020</v>
      </c>
      <c r="L1650" s="7">
        <v>14800</v>
      </c>
      <c r="M1650">
        <v>989</v>
      </c>
      <c r="N1650" s="1">
        <v>43703</v>
      </c>
      <c r="O1650" s="1">
        <v>43801</v>
      </c>
      <c r="P1650" s="1">
        <v>43882</v>
      </c>
      <c r="Q1650" s="1" t="s">
        <v>62</v>
      </c>
      <c r="R1650">
        <v>2020</v>
      </c>
      <c r="S1650">
        <v>2020</v>
      </c>
      <c r="T1650" t="s">
        <v>51</v>
      </c>
      <c r="U1650" t="s">
        <v>51</v>
      </c>
      <c r="V1650" t="s">
        <v>119</v>
      </c>
      <c r="W1650" t="s">
        <v>73</v>
      </c>
      <c r="X1650">
        <v>100</v>
      </c>
      <c r="Y1650">
        <v>3</v>
      </c>
      <c r="Z1650">
        <v>59</v>
      </c>
      <c r="AA1650" t="s">
        <v>136</v>
      </c>
      <c r="AB1650" t="s">
        <v>70</v>
      </c>
      <c r="AC1650">
        <v>98</v>
      </c>
      <c r="AD1650">
        <v>81</v>
      </c>
      <c r="AE1650">
        <v>179</v>
      </c>
      <c r="AF1650" t="s">
        <v>71</v>
      </c>
      <c r="AG1650" t="s">
        <v>86</v>
      </c>
      <c r="AH1650">
        <v>2</v>
      </c>
      <c r="AI1650">
        <v>2</v>
      </c>
      <c r="AJ1650">
        <v>1910</v>
      </c>
      <c r="AK1650">
        <v>1910</v>
      </c>
      <c r="AL1650" t="s">
        <v>173</v>
      </c>
      <c r="AM1650" t="s">
        <v>73</v>
      </c>
      <c r="AN1650">
        <v>2394</v>
      </c>
    </row>
    <row r="1651" spans="1:40" x14ac:dyDescent="0.25">
      <c r="A1651">
        <v>13629010180</v>
      </c>
      <c r="B1651" t="s">
        <v>1882</v>
      </c>
      <c r="C1651" t="s">
        <v>38</v>
      </c>
      <c r="D1651" t="s">
        <v>67</v>
      </c>
      <c r="E1651" t="s">
        <v>67</v>
      </c>
      <c r="F1651" t="s">
        <v>1792</v>
      </c>
      <c r="G1651" s="1">
        <v>43707</v>
      </c>
      <c r="H1651" s="2">
        <v>44062</v>
      </c>
      <c r="I1651" t="s">
        <v>186</v>
      </c>
      <c r="J1651">
        <v>2019</v>
      </c>
      <c r="K1651">
        <v>2020</v>
      </c>
      <c r="L1651" s="7">
        <v>14800</v>
      </c>
      <c r="M1651">
        <v>990</v>
      </c>
      <c r="N1651" s="1">
        <v>43703</v>
      </c>
      <c r="O1651" s="1">
        <v>43801</v>
      </c>
      <c r="P1651" s="1">
        <v>43882</v>
      </c>
      <c r="Q1651" s="1" t="s">
        <v>62</v>
      </c>
      <c r="R1651">
        <v>2020</v>
      </c>
      <c r="S1651">
        <v>2020</v>
      </c>
      <c r="T1651" t="s">
        <v>51</v>
      </c>
      <c r="U1651" t="s">
        <v>51</v>
      </c>
      <c r="V1651" t="s">
        <v>119</v>
      </c>
      <c r="W1651" t="s">
        <v>73</v>
      </c>
      <c r="X1651">
        <v>100</v>
      </c>
      <c r="Y1651">
        <v>3</v>
      </c>
      <c r="Z1651">
        <v>59</v>
      </c>
      <c r="AA1651" t="s">
        <v>136</v>
      </c>
      <c r="AB1651" t="s">
        <v>70</v>
      </c>
      <c r="AC1651">
        <v>98</v>
      </c>
      <c r="AD1651">
        <v>81</v>
      </c>
      <c r="AE1651">
        <v>179</v>
      </c>
      <c r="AF1651" t="s">
        <v>71</v>
      </c>
      <c r="AG1651" t="s">
        <v>86</v>
      </c>
      <c r="AH1651">
        <v>2</v>
      </c>
      <c r="AI1651">
        <v>2</v>
      </c>
      <c r="AJ1651">
        <v>1905</v>
      </c>
      <c r="AK1651">
        <v>1900</v>
      </c>
      <c r="AL1651" t="s">
        <v>173</v>
      </c>
      <c r="AM1651" t="s">
        <v>73</v>
      </c>
      <c r="AN1651">
        <v>1960</v>
      </c>
    </row>
    <row r="1652" spans="1:40" x14ac:dyDescent="0.25">
      <c r="A1652">
        <v>14872000050</v>
      </c>
      <c r="B1652" t="s">
        <v>1897</v>
      </c>
      <c r="C1652" t="s">
        <v>38</v>
      </c>
      <c r="D1652" t="s">
        <v>67</v>
      </c>
      <c r="E1652" t="s">
        <v>67</v>
      </c>
      <c r="F1652" t="s">
        <v>1792</v>
      </c>
      <c r="G1652" s="1">
        <v>43707</v>
      </c>
      <c r="H1652" s="2">
        <v>44062</v>
      </c>
      <c r="I1652" t="s">
        <v>186</v>
      </c>
      <c r="J1652">
        <v>2019</v>
      </c>
      <c r="K1652">
        <v>2020</v>
      </c>
      <c r="L1652" s="7">
        <v>14800</v>
      </c>
      <c r="M1652">
        <v>994</v>
      </c>
      <c r="N1652" s="1">
        <v>43703</v>
      </c>
      <c r="O1652" s="1">
        <v>43801</v>
      </c>
      <c r="P1652" s="1">
        <v>43887</v>
      </c>
      <c r="Q1652" s="1" t="s">
        <v>62</v>
      </c>
      <c r="R1652">
        <v>2020</v>
      </c>
      <c r="S1652">
        <v>2020</v>
      </c>
      <c r="T1652" t="s">
        <v>51</v>
      </c>
      <c r="U1652" t="s">
        <v>51</v>
      </c>
      <c r="V1652" t="s">
        <v>119</v>
      </c>
      <c r="W1652" t="s">
        <v>73</v>
      </c>
      <c r="X1652">
        <v>100</v>
      </c>
      <c r="Y1652">
        <v>3</v>
      </c>
      <c r="Z1652">
        <v>59</v>
      </c>
      <c r="AA1652" t="s">
        <v>136</v>
      </c>
      <c r="AB1652" t="s">
        <v>70</v>
      </c>
      <c r="AC1652">
        <v>98</v>
      </c>
      <c r="AD1652">
        <v>86</v>
      </c>
      <c r="AE1652">
        <v>184</v>
      </c>
      <c r="AF1652" t="s">
        <v>71</v>
      </c>
      <c r="AG1652" t="s">
        <v>86</v>
      </c>
      <c r="AH1652">
        <v>2</v>
      </c>
      <c r="AI1652">
        <v>2</v>
      </c>
      <c r="AJ1652">
        <v>1907</v>
      </c>
      <c r="AK1652">
        <v>1900</v>
      </c>
      <c r="AL1652" t="s">
        <v>73</v>
      </c>
      <c r="AM1652" t="s">
        <v>73</v>
      </c>
      <c r="AN1652">
        <v>2114</v>
      </c>
    </row>
    <row r="1653" spans="1:40" x14ac:dyDescent="0.25">
      <c r="A1653">
        <v>14872000040</v>
      </c>
      <c r="B1653" t="s">
        <v>1898</v>
      </c>
      <c r="C1653" t="s">
        <v>38</v>
      </c>
      <c r="D1653" t="s">
        <v>67</v>
      </c>
      <c r="E1653" t="s">
        <v>67</v>
      </c>
      <c r="F1653" t="s">
        <v>1792</v>
      </c>
      <c r="G1653" s="1">
        <v>43707</v>
      </c>
      <c r="H1653" s="2">
        <v>44062</v>
      </c>
      <c r="I1653" t="s">
        <v>186</v>
      </c>
      <c r="J1653">
        <v>2019</v>
      </c>
      <c r="K1653">
        <v>2020</v>
      </c>
      <c r="L1653" s="7">
        <v>14800</v>
      </c>
      <c r="M1653">
        <v>995</v>
      </c>
      <c r="N1653" s="1">
        <v>43703</v>
      </c>
      <c r="O1653" s="1">
        <v>43801</v>
      </c>
      <c r="P1653" s="1">
        <v>43887</v>
      </c>
      <c r="Q1653" s="1" t="s">
        <v>62</v>
      </c>
      <c r="R1653">
        <v>2020</v>
      </c>
      <c r="S1653">
        <v>2020</v>
      </c>
      <c r="T1653" t="s">
        <v>51</v>
      </c>
      <c r="U1653" t="s">
        <v>51</v>
      </c>
      <c r="V1653" t="s">
        <v>119</v>
      </c>
      <c r="W1653" t="s">
        <v>73</v>
      </c>
      <c r="X1653">
        <v>100</v>
      </c>
      <c r="Y1653">
        <v>3</v>
      </c>
      <c r="Z1653">
        <v>59</v>
      </c>
      <c r="AA1653" t="s">
        <v>136</v>
      </c>
      <c r="AB1653" t="s">
        <v>70</v>
      </c>
      <c r="AC1653">
        <v>98</v>
      </c>
      <c r="AD1653">
        <v>86</v>
      </c>
      <c r="AE1653">
        <v>184</v>
      </c>
      <c r="AF1653" t="s">
        <v>71</v>
      </c>
      <c r="AG1653" t="s">
        <v>86</v>
      </c>
      <c r="AH1653">
        <v>2</v>
      </c>
      <c r="AI1653">
        <v>2</v>
      </c>
      <c r="AJ1653">
        <v>1909</v>
      </c>
      <c r="AK1653">
        <v>1900</v>
      </c>
      <c r="AL1653" t="s">
        <v>73</v>
      </c>
      <c r="AM1653" t="s">
        <v>73</v>
      </c>
      <c r="AN1653">
        <v>2114</v>
      </c>
    </row>
    <row r="1654" spans="1:40" x14ac:dyDescent="0.25">
      <c r="A1654">
        <v>14872000310</v>
      </c>
      <c r="B1654" t="s">
        <v>1916</v>
      </c>
      <c r="C1654" t="s">
        <v>38</v>
      </c>
      <c r="D1654" t="s">
        <v>67</v>
      </c>
      <c r="E1654" t="s">
        <v>67</v>
      </c>
      <c r="F1654" t="s">
        <v>1792</v>
      </c>
      <c r="G1654" s="1">
        <v>43707</v>
      </c>
      <c r="H1654" s="2">
        <v>44062</v>
      </c>
      <c r="I1654" t="s">
        <v>186</v>
      </c>
      <c r="J1654">
        <v>2019</v>
      </c>
      <c r="K1654">
        <v>2020</v>
      </c>
      <c r="L1654" s="7">
        <v>12200</v>
      </c>
      <c r="M1654">
        <v>992</v>
      </c>
      <c r="N1654" s="1">
        <v>43703</v>
      </c>
      <c r="O1654" s="1">
        <v>43783</v>
      </c>
      <c r="P1654" s="1">
        <v>43901</v>
      </c>
      <c r="Q1654" s="1" t="s">
        <v>69</v>
      </c>
      <c r="R1654">
        <v>2020</v>
      </c>
      <c r="S1654">
        <v>2020</v>
      </c>
      <c r="T1654" t="s">
        <v>1917</v>
      </c>
      <c r="U1654" t="s">
        <v>44</v>
      </c>
      <c r="V1654" t="s">
        <v>119</v>
      </c>
      <c r="W1654" t="s">
        <v>73</v>
      </c>
      <c r="X1654">
        <v>100</v>
      </c>
      <c r="Y1654">
        <v>3</v>
      </c>
      <c r="Z1654">
        <v>59</v>
      </c>
      <c r="AA1654" t="s">
        <v>136</v>
      </c>
      <c r="AB1654" t="s">
        <v>70</v>
      </c>
      <c r="AC1654">
        <v>80</v>
      </c>
      <c r="AD1654">
        <v>118</v>
      </c>
      <c r="AE1654">
        <v>198</v>
      </c>
      <c r="AF1654" t="s">
        <v>71</v>
      </c>
      <c r="AG1654" t="s">
        <v>86</v>
      </c>
      <c r="AH1654">
        <v>1</v>
      </c>
      <c r="AI1654">
        <v>1</v>
      </c>
      <c r="AJ1654">
        <v>1908</v>
      </c>
      <c r="AK1654">
        <v>1900</v>
      </c>
      <c r="AL1654" t="s">
        <v>173</v>
      </c>
      <c r="AM1654" t="s">
        <v>73</v>
      </c>
      <c r="AN1654">
        <v>844</v>
      </c>
    </row>
    <row r="1655" spans="1:40" x14ac:dyDescent="0.25">
      <c r="A1655">
        <v>13628000100</v>
      </c>
      <c r="B1655" t="s">
        <v>1979</v>
      </c>
      <c r="C1655" t="s">
        <v>38</v>
      </c>
      <c r="D1655" t="s">
        <v>67</v>
      </c>
      <c r="E1655" t="s">
        <v>67</v>
      </c>
      <c r="F1655" t="s">
        <v>1792</v>
      </c>
      <c r="G1655" s="1">
        <v>43707</v>
      </c>
      <c r="H1655" s="2">
        <v>44062</v>
      </c>
      <c r="I1655" t="s">
        <v>186</v>
      </c>
      <c r="J1655">
        <v>2019</v>
      </c>
      <c r="K1655">
        <v>2020</v>
      </c>
      <c r="L1655" s="7">
        <v>14800</v>
      </c>
      <c r="M1655">
        <v>985</v>
      </c>
      <c r="N1655" s="1">
        <v>43703</v>
      </c>
      <c r="O1655" s="1">
        <v>43839</v>
      </c>
      <c r="P1655" s="1">
        <v>43937</v>
      </c>
      <c r="Q1655" s="1" t="s">
        <v>124</v>
      </c>
      <c r="R1655">
        <v>2020</v>
      </c>
      <c r="S1655">
        <v>2020</v>
      </c>
      <c r="T1655" t="s">
        <v>51</v>
      </c>
      <c r="U1655" t="s">
        <v>51</v>
      </c>
      <c r="V1655" t="s">
        <v>119</v>
      </c>
      <c r="W1655" t="s">
        <v>73</v>
      </c>
      <c r="X1655">
        <v>100</v>
      </c>
      <c r="Y1655">
        <v>3</v>
      </c>
      <c r="Z1655">
        <v>59</v>
      </c>
      <c r="AA1655" t="s">
        <v>136</v>
      </c>
      <c r="AB1655" t="s">
        <v>70</v>
      </c>
      <c r="AC1655">
        <v>136</v>
      </c>
      <c r="AD1655">
        <v>98</v>
      </c>
      <c r="AE1655">
        <v>234</v>
      </c>
      <c r="AF1655" t="s">
        <v>71</v>
      </c>
      <c r="AG1655" t="s">
        <v>86</v>
      </c>
      <c r="AH1655">
        <v>2</v>
      </c>
      <c r="AI1655">
        <v>1</v>
      </c>
      <c r="AJ1655">
        <v>1908</v>
      </c>
      <c r="AK1655">
        <v>1900</v>
      </c>
      <c r="AL1655" t="s">
        <v>173</v>
      </c>
      <c r="AM1655" t="s">
        <v>73</v>
      </c>
      <c r="AN1655">
        <v>1546</v>
      </c>
    </row>
    <row r="1656" spans="1:40" x14ac:dyDescent="0.25">
      <c r="A1656">
        <v>15186000280</v>
      </c>
      <c r="B1656" t="s">
        <v>1976</v>
      </c>
      <c r="C1656" t="s">
        <v>38</v>
      </c>
      <c r="D1656" t="s">
        <v>67</v>
      </c>
      <c r="E1656" t="s">
        <v>67</v>
      </c>
      <c r="F1656" t="s">
        <v>1792</v>
      </c>
      <c r="G1656" s="1">
        <v>43707</v>
      </c>
      <c r="H1656" s="2">
        <v>44062</v>
      </c>
      <c r="I1656" t="s">
        <v>186</v>
      </c>
      <c r="J1656">
        <v>2019</v>
      </c>
      <c r="K1656">
        <v>2020</v>
      </c>
      <c r="L1656" s="7">
        <v>14800</v>
      </c>
      <c r="M1656">
        <v>987</v>
      </c>
      <c r="N1656" s="1">
        <v>43703</v>
      </c>
      <c r="O1656" s="1">
        <v>43872</v>
      </c>
      <c r="P1656" s="1">
        <v>43937</v>
      </c>
      <c r="Q1656" s="1" t="s">
        <v>124</v>
      </c>
      <c r="R1656">
        <v>2020</v>
      </c>
      <c r="S1656">
        <v>2020</v>
      </c>
      <c r="T1656" t="s">
        <v>51</v>
      </c>
      <c r="U1656" t="s">
        <v>51</v>
      </c>
      <c r="V1656" t="s">
        <v>119</v>
      </c>
      <c r="W1656" t="s">
        <v>73</v>
      </c>
      <c r="X1656">
        <v>100</v>
      </c>
      <c r="Y1656">
        <v>3</v>
      </c>
      <c r="Z1656">
        <v>59</v>
      </c>
      <c r="AA1656" t="s">
        <v>136</v>
      </c>
      <c r="AB1656" t="s">
        <v>70</v>
      </c>
      <c r="AC1656">
        <v>169</v>
      </c>
      <c r="AD1656">
        <v>65</v>
      </c>
      <c r="AE1656">
        <v>234</v>
      </c>
      <c r="AF1656" t="s">
        <v>71</v>
      </c>
      <c r="AG1656" t="s">
        <v>86</v>
      </c>
      <c r="AH1656">
        <v>2</v>
      </c>
      <c r="AI1656">
        <v>1</v>
      </c>
      <c r="AJ1656">
        <v>1892</v>
      </c>
      <c r="AK1656">
        <v>1890</v>
      </c>
      <c r="AL1656" t="s">
        <v>173</v>
      </c>
      <c r="AM1656" t="s">
        <v>73</v>
      </c>
      <c r="AN1656">
        <v>2050</v>
      </c>
    </row>
    <row r="1657" spans="1:40" x14ac:dyDescent="0.25">
      <c r="A1657">
        <v>13629020040</v>
      </c>
      <c r="B1657" t="s">
        <v>1978</v>
      </c>
      <c r="C1657" t="s">
        <v>38</v>
      </c>
      <c r="D1657" t="s">
        <v>67</v>
      </c>
      <c r="E1657" t="s">
        <v>67</v>
      </c>
      <c r="F1657" t="s">
        <v>1792</v>
      </c>
      <c r="G1657" s="1">
        <v>43707</v>
      </c>
      <c r="H1657" s="2">
        <v>44062</v>
      </c>
      <c r="I1657" t="s">
        <v>186</v>
      </c>
      <c r="J1657">
        <v>2019</v>
      </c>
      <c r="K1657">
        <v>2020</v>
      </c>
      <c r="L1657" s="7">
        <v>14800</v>
      </c>
      <c r="M1657">
        <v>993</v>
      </c>
      <c r="N1657" s="1">
        <v>43703</v>
      </c>
      <c r="O1657" s="1">
        <v>43871</v>
      </c>
      <c r="P1657" s="1">
        <v>43937</v>
      </c>
      <c r="Q1657" s="1" t="s">
        <v>124</v>
      </c>
      <c r="R1657">
        <v>2020</v>
      </c>
      <c r="S1657">
        <v>2020</v>
      </c>
      <c r="T1657" t="s">
        <v>51</v>
      </c>
      <c r="U1657" t="s">
        <v>51</v>
      </c>
      <c r="V1657" t="s">
        <v>119</v>
      </c>
      <c r="W1657" t="s">
        <v>73</v>
      </c>
      <c r="X1657">
        <v>100</v>
      </c>
      <c r="Y1657">
        <v>3</v>
      </c>
      <c r="Z1657">
        <v>59</v>
      </c>
      <c r="AA1657" t="s">
        <v>136</v>
      </c>
      <c r="AB1657" t="s">
        <v>70</v>
      </c>
      <c r="AC1657">
        <v>168</v>
      </c>
      <c r="AD1657">
        <v>66</v>
      </c>
      <c r="AE1657">
        <v>234</v>
      </c>
      <c r="AF1657" t="s">
        <v>71</v>
      </c>
      <c r="AG1657" t="s">
        <v>86</v>
      </c>
      <c r="AH1657">
        <v>2</v>
      </c>
      <c r="AI1657">
        <v>2</v>
      </c>
      <c r="AJ1657">
        <v>1928</v>
      </c>
      <c r="AK1657">
        <v>1920</v>
      </c>
      <c r="AL1657" t="s">
        <v>73</v>
      </c>
      <c r="AM1657" t="s">
        <v>73</v>
      </c>
      <c r="AN1657">
        <v>1980</v>
      </c>
    </row>
    <row r="1658" spans="1:40" x14ac:dyDescent="0.25">
      <c r="A1658">
        <v>15186000360</v>
      </c>
      <c r="B1658" t="s">
        <v>1977</v>
      </c>
      <c r="C1658" t="s">
        <v>38</v>
      </c>
      <c r="D1658" t="s">
        <v>67</v>
      </c>
      <c r="E1658" t="s">
        <v>67</v>
      </c>
      <c r="F1658" t="s">
        <v>1792</v>
      </c>
      <c r="G1658" s="1">
        <v>43707</v>
      </c>
      <c r="H1658" s="2">
        <v>44062</v>
      </c>
      <c r="I1658" t="s">
        <v>186</v>
      </c>
      <c r="J1658">
        <v>2019</v>
      </c>
      <c r="K1658">
        <v>2020</v>
      </c>
      <c r="L1658" s="7">
        <v>14800</v>
      </c>
      <c r="M1658">
        <v>988</v>
      </c>
      <c r="N1658" s="1">
        <v>43703</v>
      </c>
      <c r="O1658" s="1">
        <v>43872</v>
      </c>
      <c r="P1658" s="1">
        <v>43937</v>
      </c>
      <c r="Q1658" s="1" t="s">
        <v>124</v>
      </c>
      <c r="R1658">
        <v>2020</v>
      </c>
      <c r="S1658">
        <v>2020</v>
      </c>
      <c r="T1658" t="s">
        <v>51</v>
      </c>
      <c r="U1658" t="s">
        <v>51</v>
      </c>
      <c r="V1658" t="s">
        <v>119</v>
      </c>
      <c r="W1658" t="s">
        <v>73</v>
      </c>
      <c r="X1658">
        <v>100</v>
      </c>
      <c r="Y1658">
        <v>3</v>
      </c>
      <c r="Z1658">
        <v>59</v>
      </c>
      <c r="AA1658" t="s">
        <v>136</v>
      </c>
      <c r="AB1658" t="s">
        <v>70</v>
      </c>
      <c r="AC1658">
        <v>169</v>
      </c>
      <c r="AD1658">
        <v>65</v>
      </c>
      <c r="AE1658">
        <v>234</v>
      </c>
      <c r="AF1658" t="s">
        <v>71</v>
      </c>
      <c r="AG1658" t="s">
        <v>86</v>
      </c>
      <c r="AH1658">
        <v>2</v>
      </c>
      <c r="AI1658">
        <v>2</v>
      </c>
      <c r="AJ1658">
        <v>1899</v>
      </c>
      <c r="AK1658">
        <v>1890</v>
      </c>
      <c r="AL1658" t="s">
        <v>173</v>
      </c>
      <c r="AM1658" t="s">
        <v>73</v>
      </c>
      <c r="AN1658">
        <v>2214</v>
      </c>
    </row>
    <row r="1659" spans="1:40" x14ac:dyDescent="0.25">
      <c r="A1659">
        <v>15186000260</v>
      </c>
      <c r="B1659" t="s">
        <v>1987</v>
      </c>
      <c r="C1659" t="s">
        <v>38</v>
      </c>
      <c r="D1659" t="s">
        <v>67</v>
      </c>
      <c r="E1659" t="s">
        <v>67</v>
      </c>
      <c r="F1659" t="s">
        <v>1792</v>
      </c>
      <c r="G1659" s="1">
        <v>43707</v>
      </c>
      <c r="H1659" s="2">
        <v>44062</v>
      </c>
      <c r="I1659" t="s">
        <v>186</v>
      </c>
      <c r="J1659">
        <v>2019</v>
      </c>
      <c r="K1659">
        <v>2020</v>
      </c>
      <c r="L1659" s="7">
        <v>14800</v>
      </c>
      <c r="M1659">
        <v>986</v>
      </c>
      <c r="N1659" s="1">
        <v>43703</v>
      </c>
      <c r="O1659" s="1">
        <v>43872</v>
      </c>
      <c r="P1659" s="1">
        <v>43941</v>
      </c>
      <c r="Q1659" s="1" t="s">
        <v>124</v>
      </c>
      <c r="R1659">
        <v>2020</v>
      </c>
      <c r="S1659">
        <v>2020</v>
      </c>
      <c r="T1659" t="s">
        <v>51</v>
      </c>
      <c r="U1659" t="s">
        <v>51</v>
      </c>
      <c r="V1659" t="s">
        <v>119</v>
      </c>
      <c r="W1659" t="s">
        <v>73</v>
      </c>
      <c r="X1659">
        <v>100</v>
      </c>
      <c r="Y1659">
        <v>3</v>
      </c>
      <c r="Z1659">
        <v>59</v>
      </c>
      <c r="AA1659" t="s">
        <v>136</v>
      </c>
      <c r="AB1659" t="s">
        <v>70</v>
      </c>
      <c r="AC1659">
        <v>169</v>
      </c>
      <c r="AD1659">
        <v>69</v>
      </c>
      <c r="AE1659">
        <v>238</v>
      </c>
      <c r="AF1659" t="s">
        <v>71</v>
      </c>
      <c r="AG1659" t="s">
        <v>86</v>
      </c>
      <c r="AH1659">
        <v>2</v>
      </c>
      <c r="AI1659">
        <v>2</v>
      </c>
      <c r="AJ1659">
        <v>1902</v>
      </c>
      <c r="AK1659">
        <v>1900</v>
      </c>
      <c r="AL1659" t="s">
        <v>173</v>
      </c>
      <c r="AM1659" t="s">
        <v>73</v>
      </c>
      <c r="AN1659">
        <v>2746</v>
      </c>
    </row>
    <row r="1660" spans="1:40" x14ac:dyDescent="0.25">
      <c r="A1660">
        <v>14872000340</v>
      </c>
      <c r="B1660" t="s">
        <v>1995</v>
      </c>
      <c r="C1660" t="s">
        <v>38</v>
      </c>
      <c r="D1660" t="s">
        <v>67</v>
      </c>
      <c r="E1660" t="s">
        <v>67</v>
      </c>
      <c r="F1660" t="s">
        <v>1792</v>
      </c>
      <c r="G1660" s="1">
        <v>43707</v>
      </c>
      <c r="H1660" s="2">
        <v>44062</v>
      </c>
      <c r="I1660" t="s">
        <v>186</v>
      </c>
      <c r="J1660">
        <v>2019</v>
      </c>
      <c r="K1660">
        <v>2020</v>
      </c>
      <c r="L1660" s="7">
        <v>12200</v>
      </c>
      <c r="M1660">
        <v>991</v>
      </c>
      <c r="N1660" s="1">
        <v>43703</v>
      </c>
      <c r="O1660" s="1">
        <v>43783</v>
      </c>
      <c r="P1660" s="1">
        <v>43943</v>
      </c>
      <c r="Q1660" s="1" t="s">
        <v>124</v>
      </c>
      <c r="R1660">
        <v>2020</v>
      </c>
      <c r="S1660">
        <v>2020</v>
      </c>
      <c r="T1660" t="s">
        <v>51</v>
      </c>
      <c r="U1660" t="s">
        <v>51</v>
      </c>
      <c r="V1660" t="s">
        <v>119</v>
      </c>
      <c r="W1660" t="s">
        <v>73</v>
      </c>
      <c r="X1660">
        <v>100</v>
      </c>
      <c r="Y1660">
        <v>3</v>
      </c>
      <c r="Z1660">
        <v>59</v>
      </c>
      <c r="AA1660" t="s">
        <v>136</v>
      </c>
      <c r="AB1660" t="s">
        <v>70</v>
      </c>
      <c r="AC1660">
        <v>80</v>
      </c>
      <c r="AD1660">
        <v>160</v>
      </c>
      <c r="AE1660">
        <v>240</v>
      </c>
      <c r="AF1660" t="s">
        <v>71</v>
      </c>
      <c r="AG1660" t="s">
        <v>86</v>
      </c>
      <c r="AH1660">
        <v>1</v>
      </c>
      <c r="AI1660">
        <v>1</v>
      </c>
      <c r="AJ1660">
        <v>1908</v>
      </c>
      <c r="AK1660">
        <v>1900</v>
      </c>
      <c r="AL1660" t="s">
        <v>173</v>
      </c>
      <c r="AM1660" t="s">
        <v>73</v>
      </c>
      <c r="AN1660">
        <v>844</v>
      </c>
    </row>
    <row r="1661" spans="1:40" x14ac:dyDescent="0.25">
      <c r="A1661">
        <v>13626000420</v>
      </c>
      <c r="B1661" t="s">
        <v>1994</v>
      </c>
      <c r="C1661" t="s">
        <v>38</v>
      </c>
      <c r="D1661" t="s">
        <v>67</v>
      </c>
      <c r="E1661" t="s">
        <v>67</v>
      </c>
      <c r="F1661" t="s">
        <v>1792</v>
      </c>
      <c r="G1661" s="1">
        <v>43707</v>
      </c>
      <c r="H1661" s="2">
        <v>44062</v>
      </c>
      <c r="I1661" t="s">
        <v>186</v>
      </c>
      <c r="J1661">
        <v>2019</v>
      </c>
      <c r="K1661">
        <v>2020</v>
      </c>
      <c r="L1661" s="7">
        <v>18500</v>
      </c>
      <c r="M1661">
        <v>996</v>
      </c>
      <c r="N1661" s="1">
        <v>43703</v>
      </c>
      <c r="O1661" s="1">
        <v>43881</v>
      </c>
      <c r="P1661" s="1">
        <v>43943</v>
      </c>
      <c r="Q1661" s="1" t="s">
        <v>124</v>
      </c>
      <c r="R1661">
        <v>2020</v>
      </c>
      <c r="S1661">
        <v>2020</v>
      </c>
      <c r="T1661" t="s">
        <v>51</v>
      </c>
      <c r="U1661" t="s">
        <v>51</v>
      </c>
      <c r="V1661" t="s">
        <v>119</v>
      </c>
      <c r="W1661" t="s">
        <v>73</v>
      </c>
      <c r="X1661">
        <v>100</v>
      </c>
      <c r="Y1661">
        <v>3</v>
      </c>
      <c r="Z1661">
        <v>59</v>
      </c>
      <c r="AA1661" t="s">
        <v>136</v>
      </c>
      <c r="AB1661" t="s">
        <v>70</v>
      </c>
      <c r="AC1661">
        <v>178</v>
      </c>
      <c r="AD1661">
        <v>62</v>
      </c>
      <c r="AE1661">
        <v>240</v>
      </c>
      <c r="AF1661" t="s">
        <v>71</v>
      </c>
      <c r="AG1661" t="s">
        <v>86</v>
      </c>
      <c r="AH1661">
        <v>2</v>
      </c>
      <c r="AI1661">
        <v>4</v>
      </c>
      <c r="AJ1661">
        <v>1923</v>
      </c>
      <c r="AK1661">
        <v>1920</v>
      </c>
      <c r="AL1661" t="s">
        <v>173</v>
      </c>
      <c r="AM1661" t="s">
        <v>73</v>
      </c>
      <c r="AN1661">
        <v>3672</v>
      </c>
    </row>
    <row r="1662" spans="1:40" x14ac:dyDescent="0.25">
      <c r="A1662">
        <v>13627000240</v>
      </c>
      <c r="B1662" t="s">
        <v>2008</v>
      </c>
      <c r="C1662" t="s">
        <v>38</v>
      </c>
      <c r="D1662" t="s">
        <v>67</v>
      </c>
      <c r="E1662" t="s">
        <v>67</v>
      </c>
      <c r="F1662" t="s">
        <v>1792</v>
      </c>
      <c r="G1662" s="1">
        <v>43707</v>
      </c>
      <c r="H1662" s="2">
        <v>44062</v>
      </c>
      <c r="I1662" t="s">
        <v>186</v>
      </c>
      <c r="J1662">
        <v>2019</v>
      </c>
      <c r="K1662">
        <v>2020</v>
      </c>
      <c r="L1662" s="7">
        <v>14800</v>
      </c>
      <c r="M1662">
        <v>984</v>
      </c>
      <c r="N1662" s="1">
        <v>43703</v>
      </c>
      <c r="O1662" s="1">
        <v>43839</v>
      </c>
      <c r="P1662" s="1">
        <v>43948</v>
      </c>
      <c r="Q1662" s="1" t="s">
        <v>124</v>
      </c>
      <c r="R1662">
        <v>2020</v>
      </c>
      <c r="S1662">
        <v>2020</v>
      </c>
      <c r="T1662" t="s">
        <v>51</v>
      </c>
      <c r="U1662" t="s">
        <v>51</v>
      </c>
      <c r="V1662" t="s">
        <v>119</v>
      </c>
      <c r="W1662" t="s">
        <v>73</v>
      </c>
      <c r="X1662">
        <v>100</v>
      </c>
      <c r="Y1662">
        <v>3</v>
      </c>
      <c r="Z1662">
        <v>59</v>
      </c>
      <c r="AA1662" t="s">
        <v>136</v>
      </c>
      <c r="AB1662" t="s">
        <v>70</v>
      </c>
      <c r="AC1662">
        <v>136</v>
      </c>
      <c r="AD1662">
        <v>109</v>
      </c>
      <c r="AE1662">
        <v>245</v>
      </c>
      <c r="AF1662" t="s">
        <v>71</v>
      </c>
      <c r="AG1662" t="s">
        <v>86</v>
      </c>
      <c r="AH1662">
        <v>2</v>
      </c>
      <c r="AI1662">
        <v>2</v>
      </c>
      <c r="AJ1662">
        <v>1908</v>
      </c>
      <c r="AK1662">
        <v>1900</v>
      </c>
      <c r="AL1662" t="s">
        <v>73</v>
      </c>
      <c r="AM1662" t="s">
        <v>73</v>
      </c>
      <c r="AN1662">
        <v>2304</v>
      </c>
    </row>
    <row r="1663" spans="1:40" x14ac:dyDescent="0.25">
      <c r="A1663">
        <v>13629010130</v>
      </c>
      <c r="B1663" t="s">
        <v>2009</v>
      </c>
      <c r="C1663" t="s">
        <v>38</v>
      </c>
      <c r="D1663" t="s">
        <v>67</v>
      </c>
      <c r="E1663" t="s">
        <v>67</v>
      </c>
      <c r="F1663" t="s">
        <v>1792</v>
      </c>
      <c r="G1663" s="1">
        <v>43707</v>
      </c>
      <c r="H1663" s="2">
        <v>44062</v>
      </c>
      <c r="I1663" t="s">
        <v>186</v>
      </c>
      <c r="J1663">
        <v>2019</v>
      </c>
      <c r="K1663">
        <v>2020</v>
      </c>
      <c r="L1663" s="7">
        <v>14800</v>
      </c>
      <c r="M1663">
        <v>997</v>
      </c>
      <c r="N1663" s="1">
        <v>43703</v>
      </c>
      <c r="O1663" s="1">
        <v>43819</v>
      </c>
      <c r="P1663" s="1">
        <v>43948</v>
      </c>
      <c r="Q1663" s="1" t="s">
        <v>124</v>
      </c>
      <c r="R1663">
        <v>2020</v>
      </c>
      <c r="S1663">
        <v>2020</v>
      </c>
      <c r="T1663" t="s">
        <v>51</v>
      </c>
      <c r="U1663" t="s">
        <v>51</v>
      </c>
      <c r="V1663" t="s">
        <v>119</v>
      </c>
      <c r="W1663" t="s">
        <v>73</v>
      </c>
      <c r="X1663">
        <v>100</v>
      </c>
      <c r="Y1663">
        <v>3</v>
      </c>
      <c r="Z1663">
        <v>59</v>
      </c>
      <c r="AA1663" t="s">
        <v>136</v>
      </c>
      <c r="AB1663" t="s">
        <v>70</v>
      </c>
      <c r="AC1663">
        <v>116</v>
      </c>
      <c r="AD1663">
        <v>129</v>
      </c>
      <c r="AE1663">
        <v>245</v>
      </c>
      <c r="AF1663" t="s">
        <v>71</v>
      </c>
      <c r="AG1663" t="s">
        <v>86</v>
      </c>
      <c r="AH1663">
        <v>2</v>
      </c>
      <c r="AI1663">
        <v>2</v>
      </c>
      <c r="AJ1663">
        <v>1914</v>
      </c>
      <c r="AK1663">
        <v>1910</v>
      </c>
      <c r="AL1663" t="s">
        <v>173</v>
      </c>
      <c r="AM1663" t="s">
        <v>73</v>
      </c>
      <c r="AN1663">
        <v>1792</v>
      </c>
    </row>
    <row r="1664" spans="1:40" x14ac:dyDescent="0.25">
      <c r="A1664">
        <v>14872000320</v>
      </c>
      <c r="B1664" t="s">
        <v>2080</v>
      </c>
      <c r="C1664" t="s">
        <v>38</v>
      </c>
      <c r="D1664" t="s">
        <v>67</v>
      </c>
      <c r="E1664" t="s">
        <v>67</v>
      </c>
      <c r="F1664" t="s">
        <v>2081</v>
      </c>
      <c r="G1664" s="1">
        <v>43816</v>
      </c>
      <c r="H1664" s="2">
        <v>44184</v>
      </c>
      <c r="I1664" t="s">
        <v>300</v>
      </c>
      <c r="J1664">
        <v>2019</v>
      </c>
      <c r="K1664">
        <v>2020</v>
      </c>
      <c r="L1664" s="7">
        <v>12200</v>
      </c>
      <c r="M1664">
        <v>1308</v>
      </c>
      <c r="N1664" s="1">
        <v>43807</v>
      </c>
      <c r="O1664" s="1">
        <v>43937</v>
      </c>
      <c r="P1664" s="1">
        <v>43991</v>
      </c>
      <c r="Q1664" s="1" t="s">
        <v>150</v>
      </c>
      <c r="R1664">
        <v>2020</v>
      </c>
      <c r="S1664">
        <v>2020</v>
      </c>
      <c r="T1664" t="s">
        <v>2082</v>
      </c>
      <c r="U1664" t="s">
        <v>44</v>
      </c>
      <c r="V1664" t="s">
        <v>119</v>
      </c>
      <c r="W1664" t="s">
        <v>73</v>
      </c>
      <c r="X1664">
        <v>100</v>
      </c>
      <c r="Y1664">
        <v>3</v>
      </c>
      <c r="Z1664">
        <v>59</v>
      </c>
      <c r="AA1664" t="s">
        <v>136</v>
      </c>
      <c r="AB1664" t="s">
        <v>70</v>
      </c>
      <c r="AC1664">
        <v>130</v>
      </c>
      <c r="AD1664">
        <v>54</v>
      </c>
      <c r="AE1664">
        <v>184</v>
      </c>
      <c r="AF1664" t="s">
        <v>71</v>
      </c>
      <c r="AG1664" t="s">
        <v>86</v>
      </c>
      <c r="AH1664">
        <v>1</v>
      </c>
      <c r="AI1664">
        <v>1</v>
      </c>
      <c r="AJ1664">
        <v>1908</v>
      </c>
      <c r="AK1664">
        <v>1900</v>
      </c>
      <c r="AL1664" t="s">
        <v>73</v>
      </c>
      <c r="AM1664" t="s">
        <v>73</v>
      </c>
      <c r="AN1664">
        <v>844</v>
      </c>
    </row>
    <row r="1665" spans="1:40" x14ac:dyDescent="0.25">
      <c r="A1665">
        <v>14872000330</v>
      </c>
      <c r="B1665" t="s">
        <v>2083</v>
      </c>
      <c r="C1665" t="s">
        <v>38</v>
      </c>
      <c r="D1665" t="s">
        <v>67</v>
      </c>
      <c r="E1665" t="s">
        <v>67</v>
      </c>
      <c r="F1665" t="s">
        <v>2081</v>
      </c>
      <c r="G1665" s="1">
        <v>43816</v>
      </c>
      <c r="H1665" s="2">
        <v>44184</v>
      </c>
      <c r="I1665" t="s">
        <v>300</v>
      </c>
      <c r="J1665">
        <v>2019</v>
      </c>
      <c r="K1665">
        <v>2020</v>
      </c>
      <c r="L1665" s="7">
        <v>12200</v>
      </c>
      <c r="M1665">
        <v>1310</v>
      </c>
      <c r="N1665" s="1">
        <v>43807</v>
      </c>
      <c r="O1665" s="1">
        <v>43937</v>
      </c>
      <c r="P1665" s="1">
        <v>43991</v>
      </c>
      <c r="Q1665" s="1" t="s">
        <v>150</v>
      </c>
      <c r="R1665">
        <v>2020</v>
      </c>
      <c r="S1665">
        <v>2020</v>
      </c>
      <c r="T1665" t="s">
        <v>2082</v>
      </c>
      <c r="U1665" t="s">
        <v>44</v>
      </c>
      <c r="V1665" t="s">
        <v>119</v>
      </c>
      <c r="W1665" t="s">
        <v>73</v>
      </c>
      <c r="X1665">
        <v>100</v>
      </c>
      <c r="Y1665">
        <v>3</v>
      </c>
      <c r="Z1665">
        <v>59</v>
      </c>
      <c r="AA1665" t="s">
        <v>136</v>
      </c>
      <c r="AB1665" t="s">
        <v>70</v>
      </c>
      <c r="AC1665">
        <v>130</v>
      </c>
      <c r="AD1665">
        <v>54</v>
      </c>
      <c r="AE1665">
        <v>184</v>
      </c>
      <c r="AF1665" t="s">
        <v>71</v>
      </c>
      <c r="AG1665" t="s">
        <v>86</v>
      </c>
      <c r="AH1665">
        <v>1</v>
      </c>
      <c r="AI1665">
        <v>1</v>
      </c>
      <c r="AJ1665">
        <v>1908</v>
      </c>
      <c r="AK1665">
        <v>1900</v>
      </c>
      <c r="AL1665" t="s">
        <v>173</v>
      </c>
      <c r="AM1665" t="s">
        <v>73</v>
      </c>
      <c r="AN1665">
        <v>844</v>
      </c>
    </row>
    <row r="1666" spans="1:40" x14ac:dyDescent="0.25">
      <c r="A1666">
        <v>14872000010</v>
      </c>
      <c r="B1666" t="s">
        <v>2750</v>
      </c>
      <c r="C1666" t="s">
        <v>38</v>
      </c>
      <c r="D1666" t="s">
        <v>67</v>
      </c>
      <c r="E1666" t="s">
        <v>67</v>
      </c>
      <c r="F1666" t="s">
        <v>2081</v>
      </c>
      <c r="G1666" s="1">
        <v>43816</v>
      </c>
      <c r="H1666" s="2">
        <v>44184</v>
      </c>
      <c r="I1666" t="s">
        <v>300</v>
      </c>
      <c r="J1666">
        <v>2019</v>
      </c>
      <c r="K1666">
        <v>2020</v>
      </c>
      <c r="L1666" s="7">
        <v>14800</v>
      </c>
      <c r="M1666">
        <v>1309</v>
      </c>
      <c r="N1666" s="1">
        <v>43807</v>
      </c>
      <c r="O1666" s="1">
        <v>43937</v>
      </c>
      <c r="P1666" s="1">
        <v>43991</v>
      </c>
      <c r="Q1666" s="1" t="s">
        <v>150</v>
      </c>
      <c r="R1666">
        <v>2020</v>
      </c>
      <c r="S1666">
        <v>2020</v>
      </c>
      <c r="T1666" t="s">
        <v>2751</v>
      </c>
      <c r="U1666" t="s">
        <v>44</v>
      </c>
      <c r="V1666" t="s">
        <v>119</v>
      </c>
      <c r="W1666" t="s">
        <v>73</v>
      </c>
      <c r="X1666">
        <v>100</v>
      </c>
      <c r="Y1666">
        <v>3</v>
      </c>
      <c r="Z1666">
        <v>59</v>
      </c>
      <c r="AA1666" t="s">
        <v>136</v>
      </c>
      <c r="AB1666" t="s">
        <v>70</v>
      </c>
      <c r="AF1666" t="s">
        <v>513</v>
      </c>
      <c r="AG1666" t="s">
        <v>86</v>
      </c>
      <c r="AH1666">
        <v>1</v>
      </c>
      <c r="AI1666">
        <v>1</v>
      </c>
      <c r="AJ1666">
        <v>1916</v>
      </c>
      <c r="AK1666">
        <v>1910</v>
      </c>
      <c r="AL1666" t="s">
        <v>173</v>
      </c>
      <c r="AM1666" t="s">
        <v>173</v>
      </c>
      <c r="AN1666">
        <v>1154</v>
      </c>
    </row>
    <row r="1667" spans="1:40" x14ac:dyDescent="0.25">
      <c r="A1667">
        <v>14872000010</v>
      </c>
      <c r="B1667" t="s">
        <v>2084</v>
      </c>
      <c r="C1667" t="s">
        <v>38</v>
      </c>
      <c r="D1667" t="s">
        <v>67</v>
      </c>
      <c r="E1667" t="s">
        <v>67</v>
      </c>
      <c r="F1667" t="s">
        <v>2081</v>
      </c>
      <c r="G1667" s="1">
        <v>43816</v>
      </c>
      <c r="H1667" s="2">
        <v>44184</v>
      </c>
      <c r="I1667" t="s">
        <v>300</v>
      </c>
      <c r="J1667">
        <v>2019</v>
      </c>
      <c r="K1667">
        <v>2020</v>
      </c>
      <c r="L1667" s="7">
        <v>14800</v>
      </c>
      <c r="M1667">
        <v>1309</v>
      </c>
      <c r="N1667" s="1">
        <v>43807</v>
      </c>
      <c r="O1667" s="1">
        <v>43937</v>
      </c>
      <c r="P1667" s="1">
        <v>43991</v>
      </c>
      <c r="Q1667" s="1" t="s">
        <v>150</v>
      </c>
      <c r="R1667">
        <v>2020</v>
      </c>
      <c r="S1667">
        <v>2020</v>
      </c>
      <c r="T1667" t="s">
        <v>621</v>
      </c>
      <c r="U1667" t="s">
        <v>44</v>
      </c>
      <c r="V1667" t="s">
        <v>119</v>
      </c>
      <c r="W1667" t="s">
        <v>73</v>
      </c>
      <c r="X1667">
        <v>100</v>
      </c>
      <c r="Y1667">
        <v>3</v>
      </c>
      <c r="Z1667">
        <v>59</v>
      </c>
      <c r="AA1667" t="s">
        <v>136</v>
      </c>
      <c r="AB1667" t="s">
        <v>70</v>
      </c>
      <c r="AC1667">
        <v>130</v>
      </c>
      <c r="AD1667">
        <v>54</v>
      </c>
      <c r="AE1667">
        <v>184</v>
      </c>
      <c r="AF1667" t="s">
        <v>325</v>
      </c>
      <c r="AG1667" t="s">
        <v>326</v>
      </c>
      <c r="AH1667" s="2">
        <v>43871</v>
      </c>
      <c r="AJ1667">
        <v>1909</v>
      </c>
      <c r="AK1667">
        <v>1900</v>
      </c>
      <c r="AL1667" t="s">
        <v>173</v>
      </c>
      <c r="AM1667" t="s">
        <v>173</v>
      </c>
      <c r="AN1667">
        <v>2880</v>
      </c>
    </row>
    <row r="1668" spans="1:40" x14ac:dyDescent="0.25">
      <c r="A1668">
        <v>12418000130</v>
      </c>
      <c r="B1668" t="s">
        <v>1962</v>
      </c>
      <c r="C1668" t="s">
        <v>38</v>
      </c>
      <c r="D1668" t="s">
        <v>39</v>
      </c>
      <c r="E1668" t="s">
        <v>40</v>
      </c>
      <c r="F1668" t="s">
        <v>1963</v>
      </c>
      <c r="G1668" s="1">
        <v>43801</v>
      </c>
      <c r="H1668" s="2">
        <v>44184</v>
      </c>
      <c r="I1668" t="s">
        <v>300</v>
      </c>
      <c r="J1668">
        <v>2019</v>
      </c>
      <c r="K1668">
        <v>2020</v>
      </c>
      <c r="L1668" s="7">
        <v>6500</v>
      </c>
      <c r="M1668">
        <v>1293</v>
      </c>
      <c r="N1668" s="1">
        <v>43791</v>
      </c>
      <c r="O1668" s="1">
        <v>43913</v>
      </c>
      <c r="P1668" s="1">
        <v>43928</v>
      </c>
      <c r="Q1668" s="1" t="s">
        <v>124</v>
      </c>
      <c r="R1668">
        <v>2020</v>
      </c>
      <c r="S1668">
        <v>2020</v>
      </c>
      <c r="T1668" t="s">
        <v>1964</v>
      </c>
      <c r="U1668" t="s">
        <v>114</v>
      </c>
      <c r="V1668" t="s">
        <v>119</v>
      </c>
      <c r="W1668" t="s">
        <v>73</v>
      </c>
      <c r="X1668">
        <v>100</v>
      </c>
      <c r="Y1668">
        <v>3</v>
      </c>
      <c r="Z1668">
        <v>65</v>
      </c>
      <c r="AA1668" t="s">
        <v>77</v>
      </c>
      <c r="AB1668" t="s">
        <v>1577</v>
      </c>
      <c r="AC1668">
        <v>122</v>
      </c>
      <c r="AD1668">
        <v>15</v>
      </c>
      <c r="AE1668">
        <v>137</v>
      </c>
      <c r="AF1668" t="s">
        <v>325</v>
      </c>
      <c r="AG1668" t="s">
        <v>326</v>
      </c>
      <c r="AH1668">
        <v>1</v>
      </c>
      <c r="AJ1668">
        <v>1919</v>
      </c>
      <c r="AK1668">
        <v>1910</v>
      </c>
      <c r="AL1668" t="s">
        <v>173</v>
      </c>
      <c r="AM1668" t="s">
        <v>173</v>
      </c>
      <c r="AN1668">
        <v>7200</v>
      </c>
    </row>
    <row r="1669" spans="1:40" x14ac:dyDescent="0.25">
      <c r="A1669">
        <v>11188000030</v>
      </c>
      <c r="B1669" t="s">
        <v>2005</v>
      </c>
      <c r="C1669" t="s">
        <v>38</v>
      </c>
      <c r="D1669" t="s">
        <v>67</v>
      </c>
      <c r="E1669" t="s">
        <v>67</v>
      </c>
      <c r="F1669" t="s">
        <v>2006</v>
      </c>
      <c r="G1669" s="1">
        <v>43721</v>
      </c>
      <c r="H1669" s="2">
        <v>44093</v>
      </c>
      <c r="I1669" t="s">
        <v>223</v>
      </c>
      <c r="J1669">
        <v>2019</v>
      </c>
      <c r="K1669">
        <v>2020</v>
      </c>
      <c r="L1669" s="7">
        <v>15800</v>
      </c>
      <c r="M1669">
        <v>1100</v>
      </c>
      <c r="N1669" s="1">
        <v>43715</v>
      </c>
      <c r="O1669" s="1">
        <v>43900</v>
      </c>
      <c r="P1669" s="1">
        <v>43943</v>
      </c>
      <c r="Q1669" s="1" t="s">
        <v>124</v>
      </c>
      <c r="R1669">
        <v>2020</v>
      </c>
      <c r="S1669">
        <v>2020</v>
      </c>
      <c r="T1669" t="s">
        <v>51</v>
      </c>
      <c r="U1669" t="s">
        <v>51</v>
      </c>
      <c r="V1669" t="s">
        <v>119</v>
      </c>
      <c r="W1669" t="s">
        <v>73</v>
      </c>
      <c r="X1669">
        <v>100</v>
      </c>
      <c r="Y1669">
        <v>3</v>
      </c>
      <c r="Z1669">
        <v>65</v>
      </c>
      <c r="AA1669" t="s">
        <v>77</v>
      </c>
      <c r="AB1669" t="s">
        <v>70</v>
      </c>
      <c r="AC1669">
        <v>185</v>
      </c>
      <c r="AD1669">
        <v>43</v>
      </c>
      <c r="AE1669">
        <v>228</v>
      </c>
      <c r="AF1669" t="s">
        <v>71</v>
      </c>
      <c r="AG1669" t="s">
        <v>86</v>
      </c>
      <c r="AH1669">
        <v>2</v>
      </c>
      <c r="AI1669">
        <v>2</v>
      </c>
      <c r="AJ1669">
        <v>1886</v>
      </c>
      <c r="AK1669">
        <v>1880</v>
      </c>
      <c r="AL1669" t="s">
        <v>173</v>
      </c>
      <c r="AM1669" t="s">
        <v>73</v>
      </c>
      <c r="AN1669">
        <v>2848</v>
      </c>
    </row>
    <row r="1670" spans="1:40" x14ac:dyDescent="0.25">
      <c r="A1670">
        <v>11188000040</v>
      </c>
      <c r="B1670" t="s">
        <v>2014</v>
      </c>
      <c r="C1670" t="s">
        <v>38</v>
      </c>
      <c r="D1670" t="s">
        <v>67</v>
      </c>
      <c r="E1670" t="s">
        <v>67</v>
      </c>
      <c r="F1670" t="s">
        <v>2006</v>
      </c>
      <c r="G1670" s="1">
        <v>43721</v>
      </c>
      <c r="H1670" s="2">
        <v>44093</v>
      </c>
      <c r="I1670" t="s">
        <v>223</v>
      </c>
      <c r="J1670">
        <v>2019</v>
      </c>
      <c r="K1670">
        <v>2020</v>
      </c>
      <c r="L1670" s="7">
        <v>17800</v>
      </c>
      <c r="M1670">
        <v>1101</v>
      </c>
      <c r="N1670" s="1">
        <v>43715</v>
      </c>
      <c r="O1670" s="1">
        <v>43900</v>
      </c>
      <c r="P1670" s="1">
        <v>43948</v>
      </c>
      <c r="Q1670" s="1" t="s">
        <v>124</v>
      </c>
      <c r="R1670">
        <v>2020</v>
      </c>
      <c r="S1670">
        <v>2020</v>
      </c>
      <c r="T1670" t="s">
        <v>51</v>
      </c>
      <c r="U1670" t="s">
        <v>51</v>
      </c>
      <c r="V1670" t="s">
        <v>119</v>
      </c>
      <c r="W1670" t="s">
        <v>73</v>
      </c>
      <c r="X1670">
        <v>100</v>
      </c>
      <c r="Y1670">
        <v>3</v>
      </c>
      <c r="Z1670">
        <v>65</v>
      </c>
      <c r="AA1670" t="s">
        <v>77</v>
      </c>
      <c r="AB1670" t="s">
        <v>70</v>
      </c>
      <c r="AC1670">
        <v>185</v>
      </c>
      <c r="AD1670">
        <v>48</v>
      </c>
      <c r="AE1670">
        <v>233</v>
      </c>
      <c r="AF1670" t="s">
        <v>71</v>
      </c>
      <c r="AG1670" t="s">
        <v>86</v>
      </c>
      <c r="AH1670">
        <v>2</v>
      </c>
      <c r="AI1670">
        <v>3</v>
      </c>
      <c r="AJ1670">
        <v>1873</v>
      </c>
      <c r="AK1670">
        <v>1870</v>
      </c>
      <c r="AL1670" t="s">
        <v>173</v>
      </c>
      <c r="AM1670" t="s">
        <v>73</v>
      </c>
      <c r="AN1670">
        <v>2988</v>
      </c>
    </row>
    <row r="1671" spans="1:40" x14ac:dyDescent="0.25">
      <c r="A1671">
        <v>11188000070</v>
      </c>
      <c r="B1671" t="s">
        <v>2026</v>
      </c>
      <c r="C1671" t="s">
        <v>38</v>
      </c>
      <c r="D1671" t="s">
        <v>67</v>
      </c>
      <c r="E1671" t="s">
        <v>67</v>
      </c>
      <c r="F1671" t="s">
        <v>2006</v>
      </c>
      <c r="G1671" s="1">
        <v>43721</v>
      </c>
      <c r="H1671" s="2">
        <v>44093</v>
      </c>
      <c r="I1671" t="s">
        <v>223</v>
      </c>
      <c r="J1671">
        <v>2019</v>
      </c>
      <c r="K1671">
        <v>2020</v>
      </c>
      <c r="L1671" s="7">
        <v>15800</v>
      </c>
      <c r="M1671">
        <v>1102</v>
      </c>
      <c r="N1671" s="1">
        <v>43715</v>
      </c>
      <c r="O1671" s="1">
        <v>43900</v>
      </c>
      <c r="P1671" s="1">
        <v>43955</v>
      </c>
      <c r="Q1671" s="1" t="s">
        <v>142</v>
      </c>
      <c r="R1671">
        <v>2020</v>
      </c>
      <c r="S1671">
        <v>2020</v>
      </c>
      <c r="T1671" t="s">
        <v>2027</v>
      </c>
      <c r="U1671" t="s">
        <v>44</v>
      </c>
      <c r="V1671" t="s">
        <v>119</v>
      </c>
      <c r="W1671" t="s">
        <v>73</v>
      </c>
      <c r="X1671">
        <v>100</v>
      </c>
      <c r="Y1671">
        <v>3</v>
      </c>
      <c r="Z1671">
        <v>65</v>
      </c>
      <c r="AA1671" t="s">
        <v>77</v>
      </c>
      <c r="AB1671" t="s">
        <v>70</v>
      </c>
      <c r="AC1671">
        <v>185</v>
      </c>
      <c r="AD1671">
        <v>55</v>
      </c>
      <c r="AE1671">
        <v>240</v>
      </c>
      <c r="AF1671" t="s">
        <v>71</v>
      </c>
      <c r="AG1671" t="s">
        <v>86</v>
      </c>
      <c r="AH1671">
        <v>2</v>
      </c>
      <c r="AI1671">
        <v>2</v>
      </c>
      <c r="AJ1671">
        <v>1902</v>
      </c>
      <c r="AK1671">
        <v>1900</v>
      </c>
      <c r="AL1671" t="s">
        <v>73</v>
      </c>
      <c r="AM1671" t="s">
        <v>73</v>
      </c>
      <c r="AN1671">
        <v>1448</v>
      </c>
    </row>
    <row r="1672" spans="1:40" x14ac:dyDescent="0.25">
      <c r="A1672">
        <v>12417000130</v>
      </c>
      <c r="B1672" t="s">
        <v>2028</v>
      </c>
      <c r="C1672" t="s">
        <v>38</v>
      </c>
      <c r="D1672" t="s">
        <v>67</v>
      </c>
      <c r="E1672" t="s">
        <v>67</v>
      </c>
      <c r="F1672" t="s">
        <v>2006</v>
      </c>
      <c r="G1672" s="1">
        <v>43721</v>
      </c>
      <c r="H1672" s="2">
        <v>44093</v>
      </c>
      <c r="I1672" t="s">
        <v>223</v>
      </c>
      <c r="J1672">
        <v>2019</v>
      </c>
      <c r="K1672">
        <v>2020</v>
      </c>
      <c r="L1672" s="7">
        <v>15800</v>
      </c>
      <c r="M1672">
        <v>1103</v>
      </c>
      <c r="N1672" s="1">
        <v>43715</v>
      </c>
      <c r="O1672" s="1">
        <v>43930</v>
      </c>
      <c r="P1672" s="1">
        <v>43956</v>
      </c>
      <c r="Q1672" s="1" t="s">
        <v>142</v>
      </c>
      <c r="R1672">
        <v>2020</v>
      </c>
      <c r="S1672">
        <v>2020</v>
      </c>
      <c r="T1672" t="s">
        <v>51</v>
      </c>
      <c r="U1672" t="s">
        <v>51</v>
      </c>
      <c r="V1672" t="s">
        <v>119</v>
      </c>
      <c r="W1672" t="s">
        <v>73</v>
      </c>
      <c r="X1672">
        <v>100</v>
      </c>
      <c r="Y1672">
        <v>3</v>
      </c>
      <c r="Z1672">
        <v>65</v>
      </c>
      <c r="AA1672" t="s">
        <v>77</v>
      </c>
      <c r="AB1672" t="s">
        <v>70</v>
      </c>
      <c r="AC1672">
        <v>215</v>
      </c>
      <c r="AD1672">
        <v>26</v>
      </c>
      <c r="AE1672">
        <v>241</v>
      </c>
      <c r="AF1672" t="s">
        <v>71</v>
      </c>
      <c r="AG1672" t="s">
        <v>86</v>
      </c>
      <c r="AH1672">
        <v>2</v>
      </c>
      <c r="AI1672">
        <v>2</v>
      </c>
      <c r="AJ1672">
        <v>1890</v>
      </c>
      <c r="AK1672">
        <v>1890</v>
      </c>
      <c r="AL1672" t="s">
        <v>173</v>
      </c>
      <c r="AM1672" t="s">
        <v>73</v>
      </c>
      <c r="AN1672">
        <v>3240</v>
      </c>
    </row>
    <row r="1673" spans="1:40" x14ac:dyDescent="0.25">
      <c r="A1673">
        <v>12425000180</v>
      </c>
      <c r="B1673" t="s">
        <v>2098</v>
      </c>
      <c r="C1673" t="s">
        <v>38</v>
      </c>
      <c r="D1673" t="s">
        <v>67</v>
      </c>
      <c r="E1673" t="s">
        <v>67</v>
      </c>
      <c r="F1673" t="s">
        <v>2006</v>
      </c>
      <c r="G1673" s="1">
        <v>43721</v>
      </c>
      <c r="H1673" s="2">
        <v>44093</v>
      </c>
      <c r="I1673" t="s">
        <v>223</v>
      </c>
      <c r="J1673">
        <v>2019</v>
      </c>
      <c r="K1673">
        <v>2020</v>
      </c>
      <c r="L1673" s="7">
        <v>18800</v>
      </c>
      <c r="M1673">
        <v>1105</v>
      </c>
      <c r="N1673" s="1">
        <v>43715</v>
      </c>
      <c r="O1673" s="1">
        <v>43930</v>
      </c>
      <c r="P1673" s="1">
        <v>43996</v>
      </c>
      <c r="Q1673" s="1" t="s">
        <v>150</v>
      </c>
      <c r="R1673">
        <v>2020</v>
      </c>
      <c r="S1673">
        <v>2020</v>
      </c>
      <c r="T1673" t="s">
        <v>51</v>
      </c>
      <c r="U1673" t="s">
        <v>51</v>
      </c>
      <c r="V1673" t="s">
        <v>119</v>
      </c>
      <c r="W1673" t="s">
        <v>73</v>
      </c>
      <c r="X1673">
        <v>100</v>
      </c>
      <c r="Y1673">
        <v>3</v>
      </c>
      <c r="Z1673">
        <v>65</v>
      </c>
      <c r="AA1673" t="s">
        <v>77</v>
      </c>
      <c r="AB1673" t="s">
        <v>70</v>
      </c>
      <c r="AC1673">
        <v>215</v>
      </c>
      <c r="AD1673">
        <v>66</v>
      </c>
      <c r="AE1673">
        <v>281</v>
      </c>
      <c r="AF1673" t="s">
        <v>71</v>
      </c>
      <c r="AG1673" t="s">
        <v>86</v>
      </c>
      <c r="AH1673">
        <v>2</v>
      </c>
      <c r="AI1673">
        <v>4</v>
      </c>
      <c r="AJ1673">
        <v>1916</v>
      </c>
      <c r="AK1673">
        <v>1910</v>
      </c>
      <c r="AL1673" t="s">
        <v>173</v>
      </c>
      <c r="AM1673" t="s">
        <v>73</v>
      </c>
      <c r="AN1673">
        <v>3400</v>
      </c>
    </row>
    <row r="1674" spans="1:40" x14ac:dyDescent="0.25">
      <c r="A1674">
        <v>11927000220</v>
      </c>
      <c r="B1674" t="s">
        <v>2016</v>
      </c>
      <c r="C1674" t="s">
        <v>38</v>
      </c>
      <c r="D1674" t="s">
        <v>67</v>
      </c>
      <c r="E1674" t="s">
        <v>67</v>
      </c>
      <c r="F1674" t="s">
        <v>2006</v>
      </c>
      <c r="G1674" s="1">
        <v>43721</v>
      </c>
      <c r="H1674" s="2">
        <v>44093</v>
      </c>
      <c r="I1674" t="s">
        <v>223</v>
      </c>
      <c r="J1674">
        <v>2019</v>
      </c>
      <c r="K1674">
        <v>2020</v>
      </c>
      <c r="L1674" s="7">
        <v>15800</v>
      </c>
      <c r="M1674">
        <v>1099</v>
      </c>
      <c r="N1674" s="1">
        <v>43715</v>
      </c>
      <c r="O1674" s="1">
        <v>43913</v>
      </c>
      <c r="P1674" s="1">
        <v>43949</v>
      </c>
      <c r="Q1674" s="1" t="s">
        <v>124</v>
      </c>
      <c r="R1674">
        <v>2020</v>
      </c>
      <c r="S1674">
        <v>2020</v>
      </c>
      <c r="T1674" t="s">
        <v>51</v>
      </c>
      <c r="U1674" t="s">
        <v>51</v>
      </c>
      <c r="V1674" t="s">
        <v>119</v>
      </c>
      <c r="W1674" t="s">
        <v>73</v>
      </c>
      <c r="X1674">
        <v>100</v>
      </c>
      <c r="Y1674">
        <v>3</v>
      </c>
      <c r="Z1674">
        <v>67</v>
      </c>
      <c r="AA1674" t="s">
        <v>57</v>
      </c>
      <c r="AB1674" t="s">
        <v>70</v>
      </c>
      <c r="AC1674">
        <v>198</v>
      </c>
      <c r="AD1674">
        <v>36</v>
      </c>
      <c r="AE1674">
        <v>234</v>
      </c>
      <c r="AF1674" t="s">
        <v>71</v>
      </c>
      <c r="AG1674" t="s">
        <v>86</v>
      </c>
      <c r="AH1674">
        <v>2</v>
      </c>
      <c r="AI1674">
        <v>2</v>
      </c>
      <c r="AJ1674">
        <v>1898</v>
      </c>
      <c r="AK1674">
        <v>1890</v>
      </c>
      <c r="AL1674" t="s">
        <v>173</v>
      </c>
      <c r="AM1674" t="s">
        <v>73</v>
      </c>
      <c r="AN1674">
        <v>2368</v>
      </c>
    </row>
    <row r="1675" spans="1:40" x14ac:dyDescent="0.25">
      <c r="A1675">
        <v>12487000180</v>
      </c>
      <c r="B1675" t="s">
        <v>2064</v>
      </c>
      <c r="C1675" t="s">
        <v>38</v>
      </c>
      <c r="D1675" t="s">
        <v>67</v>
      </c>
      <c r="E1675" t="s">
        <v>67</v>
      </c>
      <c r="F1675" t="s">
        <v>2006</v>
      </c>
      <c r="G1675" s="1">
        <v>43721</v>
      </c>
      <c r="H1675" s="2">
        <v>44093</v>
      </c>
      <c r="I1675" t="s">
        <v>223</v>
      </c>
      <c r="J1675">
        <v>2019</v>
      </c>
      <c r="K1675">
        <v>2020</v>
      </c>
      <c r="L1675" s="7">
        <v>14700</v>
      </c>
      <c r="M1675">
        <v>1106</v>
      </c>
      <c r="N1675" s="1">
        <v>43715</v>
      </c>
      <c r="O1675" s="1">
        <v>43759</v>
      </c>
      <c r="P1675" s="1">
        <v>43965</v>
      </c>
      <c r="Q1675" s="1" t="s">
        <v>142</v>
      </c>
      <c r="R1675">
        <v>2020</v>
      </c>
      <c r="S1675">
        <v>2020</v>
      </c>
      <c r="T1675" t="s">
        <v>51</v>
      </c>
      <c r="U1675" t="s">
        <v>51</v>
      </c>
      <c r="V1675" t="s">
        <v>119</v>
      </c>
      <c r="W1675" t="s">
        <v>73</v>
      </c>
      <c r="X1675">
        <v>100</v>
      </c>
      <c r="Y1675">
        <v>3</v>
      </c>
      <c r="Z1675">
        <v>67</v>
      </c>
      <c r="AA1675" t="s">
        <v>57</v>
      </c>
      <c r="AB1675" t="s">
        <v>70</v>
      </c>
      <c r="AC1675">
        <v>44</v>
      </c>
      <c r="AD1675">
        <v>206</v>
      </c>
      <c r="AE1675">
        <v>250</v>
      </c>
      <c r="AF1675" t="s">
        <v>71</v>
      </c>
      <c r="AG1675" t="s">
        <v>86</v>
      </c>
      <c r="AH1675">
        <v>1</v>
      </c>
      <c r="AI1675">
        <v>1</v>
      </c>
      <c r="AJ1675">
        <v>1923</v>
      </c>
      <c r="AK1675">
        <v>1920</v>
      </c>
      <c r="AL1675" t="s">
        <v>173</v>
      </c>
      <c r="AM1675" t="s">
        <v>73</v>
      </c>
      <c r="AN1675">
        <v>1089</v>
      </c>
    </row>
    <row r="1676" spans="1:40" x14ac:dyDescent="0.25">
      <c r="A1676">
        <v>12425000160</v>
      </c>
      <c r="B1676" t="s">
        <v>2116</v>
      </c>
      <c r="C1676" t="s">
        <v>38</v>
      </c>
      <c r="D1676" t="s">
        <v>67</v>
      </c>
      <c r="E1676" t="s">
        <v>67</v>
      </c>
      <c r="F1676" t="s">
        <v>2006</v>
      </c>
      <c r="G1676" s="1">
        <v>43721</v>
      </c>
      <c r="H1676" s="2">
        <v>44093</v>
      </c>
      <c r="I1676" t="s">
        <v>223</v>
      </c>
      <c r="J1676">
        <v>2019</v>
      </c>
      <c r="K1676">
        <v>2020</v>
      </c>
      <c r="L1676" s="7">
        <v>15800</v>
      </c>
      <c r="M1676">
        <v>1104</v>
      </c>
      <c r="N1676" s="1">
        <v>43715</v>
      </c>
      <c r="O1676" s="1">
        <v>43930</v>
      </c>
      <c r="P1676" s="1">
        <v>44011</v>
      </c>
      <c r="Q1676" s="1" t="s">
        <v>150</v>
      </c>
      <c r="R1676">
        <v>2020</v>
      </c>
      <c r="S1676">
        <v>2020</v>
      </c>
      <c r="T1676" t="s">
        <v>51</v>
      </c>
      <c r="U1676" t="s">
        <v>51</v>
      </c>
      <c r="V1676" t="s">
        <v>119</v>
      </c>
      <c r="W1676" t="s">
        <v>73</v>
      </c>
      <c r="X1676">
        <v>100</v>
      </c>
      <c r="Y1676">
        <v>3</v>
      </c>
      <c r="Z1676">
        <v>67</v>
      </c>
      <c r="AA1676" t="s">
        <v>57</v>
      </c>
      <c r="AB1676" t="s">
        <v>70</v>
      </c>
      <c r="AC1676">
        <v>215</v>
      </c>
      <c r="AD1676">
        <v>81</v>
      </c>
      <c r="AE1676">
        <v>296</v>
      </c>
      <c r="AF1676" t="s">
        <v>71</v>
      </c>
      <c r="AG1676" t="s">
        <v>86</v>
      </c>
      <c r="AH1676">
        <v>2</v>
      </c>
      <c r="AI1676">
        <v>2</v>
      </c>
      <c r="AJ1676">
        <v>1906</v>
      </c>
      <c r="AK1676">
        <v>1900</v>
      </c>
      <c r="AL1676" t="s">
        <v>173</v>
      </c>
      <c r="AM1676" t="s">
        <v>73</v>
      </c>
      <c r="AN1676">
        <v>1688</v>
      </c>
    </row>
    <row r="1677" spans="1:40" x14ac:dyDescent="0.25">
      <c r="A1677">
        <v>13616000131</v>
      </c>
      <c r="B1677" t="s">
        <v>1527</v>
      </c>
      <c r="C1677" t="s">
        <v>38</v>
      </c>
      <c r="D1677" t="s">
        <v>39</v>
      </c>
      <c r="E1677" t="s">
        <v>40</v>
      </c>
      <c r="F1677" t="s">
        <v>1528</v>
      </c>
      <c r="G1677" s="1">
        <v>43698</v>
      </c>
      <c r="H1677" s="2">
        <v>44062</v>
      </c>
      <c r="I1677" t="s">
        <v>186</v>
      </c>
      <c r="J1677">
        <v>2019</v>
      </c>
      <c r="K1677">
        <v>2020</v>
      </c>
      <c r="L1677" s="7">
        <v>9800</v>
      </c>
      <c r="M1677">
        <v>944</v>
      </c>
      <c r="N1677" s="1">
        <v>43697</v>
      </c>
      <c r="O1677" s="1">
        <v>43733</v>
      </c>
      <c r="P1677" s="1">
        <v>43741</v>
      </c>
      <c r="Q1677" s="1" t="s">
        <v>244</v>
      </c>
      <c r="R1677">
        <v>2019</v>
      </c>
      <c r="S1677">
        <v>2020</v>
      </c>
      <c r="T1677" t="s">
        <v>51</v>
      </c>
      <c r="U1677" t="s">
        <v>51</v>
      </c>
      <c r="V1677" t="s">
        <v>119</v>
      </c>
      <c r="W1677" t="s">
        <v>73</v>
      </c>
      <c r="X1677">
        <v>100</v>
      </c>
      <c r="Y1677">
        <v>21</v>
      </c>
      <c r="Z1677">
        <v>68</v>
      </c>
      <c r="AA1677" t="s">
        <v>46</v>
      </c>
      <c r="AB1677" t="s">
        <v>53</v>
      </c>
      <c r="AC1677">
        <v>36</v>
      </c>
      <c r="AD1677">
        <v>8</v>
      </c>
      <c r="AE1677">
        <v>44</v>
      </c>
      <c r="AF1677" t="s">
        <v>71</v>
      </c>
      <c r="AG1677" t="s">
        <v>72</v>
      </c>
      <c r="AH1677">
        <v>1</v>
      </c>
      <c r="AI1677">
        <v>1</v>
      </c>
      <c r="AJ1677">
        <v>1887</v>
      </c>
      <c r="AK1677">
        <v>1880</v>
      </c>
      <c r="AL1677" t="s">
        <v>73</v>
      </c>
      <c r="AM1677" t="s">
        <v>73</v>
      </c>
      <c r="AN1677">
        <v>772</v>
      </c>
    </row>
    <row r="1678" spans="1:40" x14ac:dyDescent="0.25">
      <c r="A1678">
        <v>13542000140</v>
      </c>
      <c r="B1678" t="s">
        <v>1719</v>
      </c>
      <c r="C1678" t="s">
        <v>38</v>
      </c>
      <c r="D1678" t="s">
        <v>39</v>
      </c>
      <c r="E1678" t="s">
        <v>40</v>
      </c>
      <c r="F1678" t="s">
        <v>1720</v>
      </c>
      <c r="G1678" s="1">
        <v>43748</v>
      </c>
      <c r="H1678" s="2">
        <v>44123</v>
      </c>
      <c r="I1678" t="s">
        <v>244</v>
      </c>
      <c r="J1678">
        <v>2019</v>
      </c>
      <c r="K1678">
        <v>2020</v>
      </c>
      <c r="L1678" s="7">
        <v>18500</v>
      </c>
      <c r="M1678">
        <v>1205</v>
      </c>
      <c r="N1678" s="1">
        <v>43747</v>
      </c>
      <c r="O1678" s="1">
        <v>43756</v>
      </c>
      <c r="P1678" s="1">
        <v>43796</v>
      </c>
      <c r="Q1678" s="1" t="s">
        <v>266</v>
      </c>
      <c r="R1678">
        <v>2019</v>
      </c>
      <c r="S1678">
        <v>2020</v>
      </c>
      <c r="T1678" t="s">
        <v>51</v>
      </c>
      <c r="U1678" t="s">
        <v>51</v>
      </c>
      <c r="V1678" t="s">
        <v>119</v>
      </c>
      <c r="W1678" t="s">
        <v>73</v>
      </c>
      <c r="X1678">
        <v>100</v>
      </c>
      <c r="Y1678">
        <v>21</v>
      </c>
      <c r="Z1678">
        <v>68</v>
      </c>
      <c r="AA1678" t="s">
        <v>46</v>
      </c>
      <c r="AB1678" t="s">
        <v>53</v>
      </c>
      <c r="AC1678">
        <v>9</v>
      </c>
      <c r="AD1678">
        <v>40</v>
      </c>
      <c r="AE1678">
        <v>49</v>
      </c>
      <c r="AF1678" t="s">
        <v>71</v>
      </c>
      <c r="AG1678" t="s">
        <v>86</v>
      </c>
      <c r="AH1678">
        <v>3</v>
      </c>
      <c r="AI1678">
        <v>2</v>
      </c>
      <c r="AJ1678">
        <v>1893</v>
      </c>
      <c r="AK1678">
        <v>1890</v>
      </c>
      <c r="AL1678" t="s">
        <v>173</v>
      </c>
      <c r="AM1678" t="s">
        <v>73</v>
      </c>
      <c r="AN1678">
        <v>3182</v>
      </c>
    </row>
    <row r="1679" spans="1:40" x14ac:dyDescent="0.25">
      <c r="A1679">
        <v>15559000010</v>
      </c>
      <c r="B1679" t="s">
        <v>1543</v>
      </c>
      <c r="C1679" t="s">
        <v>38</v>
      </c>
      <c r="D1679" t="s">
        <v>67</v>
      </c>
      <c r="E1679" t="s">
        <v>67</v>
      </c>
      <c r="F1679" t="s">
        <v>1541</v>
      </c>
      <c r="G1679" s="1">
        <v>43717</v>
      </c>
      <c r="H1679" s="2">
        <v>44093</v>
      </c>
      <c r="I1679" t="s">
        <v>223</v>
      </c>
      <c r="J1679">
        <v>2019</v>
      </c>
      <c r="K1679">
        <v>2020</v>
      </c>
      <c r="L1679" s="7">
        <v>14500</v>
      </c>
      <c r="M1679">
        <v>0</v>
      </c>
      <c r="N1679" s="1">
        <v>43717</v>
      </c>
      <c r="O1679" s="1">
        <v>43728</v>
      </c>
      <c r="P1679" s="1">
        <v>43748</v>
      </c>
      <c r="Q1679" s="1" t="s">
        <v>244</v>
      </c>
      <c r="R1679">
        <v>2019</v>
      </c>
      <c r="S1679">
        <v>2020</v>
      </c>
      <c r="T1679" t="s">
        <v>51</v>
      </c>
      <c r="U1679" t="s">
        <v>51</v>
      </c>
      <c r="V1679" t="s">
        <v>119</v>
      </c>
      <c r="W1679" t="s">
        <v>73</v>
      </c>
      <c r="X1679">
        <v>100</v>
      </c>
      <c r="Y1679">
        <v>27</v>
      </c>
      <c r="Z1679">
        <v>71</v>
      </c>
      <c r="AA1679" t="s">
        <v>103</v>
      </c>
      <c r="AB1679" t="s">
        <v>70</v>
      </c>
      <c r="AC1679">
        <v>11</v>
      </c>
      <c r="AD1679">
        <v>20</v>
      </c>
      <c r="AE1679">
        <v>31</v>
      </c>
      <c r="AF1679" t="s">
        <v>71</v>
      </c>
      <c r="AG1679" t="s">
        <v>86</v>
      </c>
      <c r="AH1679">
        <v>1</v>
      </c>
      <c r="AI1679">
        <v>1</v>
      </c>
      <c r="AJ1679">
        <v>1929</v>
      </c>
      <c r="AK1679">
        <v>1920</v>
      </c>
      <c r="AL1679" t="s">
        <v>173</v>
      </c>
      <c r="AM1679" t="s">
        <v>73</v>
      </c>
      <c r="AN1679">
        <v>1250</v>
      </c>
    </row>
    <row r="1680" spans="1:40" x14ac:dyDescent="0.25">
      <c r="A1680">
        <v>15557000550</v>
      </c>
      <c r="B1680" t="s">
        <v>1542</v>
      </c>
      <c r="C1680" t="s">
        <v>38</v>
      </c>
      <c r="D1680" t="s">
        <v>67</v>
      </c>
      <c r="E1680" t="s">
        <v>67</v>
      </c>
      <c r="F1680" t="s">
        <v>1541</v>
      </c>
      <c r="G1680" s="1">
        <v>43677</v>
      </c>
      <c r="H1680" s="2">
        <v>44031</v>
      </c>
      <c r="I1680" t="s">
        <v>183</v>
      </c>
      <c r="J1680">
        <v>2019</v>
      </c>
      <c r="K1680">
        <v>2020</v>
      </c>
      <c r="L1680" s="7">
        <v>14500</v>
      </c>
      <c r="M1680">
        <v>840</v>
      </c>
      <c r="N1680" s="1">
        <v>43672</v>
      </c>
      <c r="O1680" s="1">
        <v>43717</v>
      </c>
      <c r="P1680" s="1">
        <v>43748</v>
      </c>
      <c r="Q1680" s="1" t="s">
        <v>244</v>
      </c>
      <c r="R1680">
        <v>2019</v>
      </c>
      <c r="S1680">
        <v>2020</v>
      </c>
      <c r="T1680" t="s">
        <v>51</v>
      </c>
      <c r="U1680" t="s">
        <v>51</v>
      </c>
      <c r="V1680" t="s">
        <v>119</v>
      </c>
      <c r="W1680" t="s">
        <v>73</v>
      </c>
      <c r="X1680">
        <v>100</v>
      </c>
      <c r="Y1680">
        <v>27</v>
      </c>
      <c r="Z1680">
        <v>71</v>
      </c>
      <c r="AA1680" t="s">
        <v>103</v>
      </c>
      <c r="AB1680" t="s">
        <v>70</v>
      </c>
      <c r="AC1680">
        <v>45</v>
      </c>
      <c r="AD1680">
        <v>31</v>
      </c>
      <c r="AE1680">
        <v>76</v>
      </c>
      <c r="AF1680" t="s">
        <v>71</v>
      </c>
      <c r="AG1680" t="s">
        <v>86</v>
      </c>
      <c r="AH1680">
        <v>1</v>
      </c>
      <c r="AI1680">
        <v>1</v>
      </c>
      <c r="AJ1680">
        <v>1924</v>
      </c>
      <c r="AK1680">
        <v>1920</v>
      </c>
      <c r="AL1680" t="s">
        <v>73</v>
      </c>
      <c r="AM1680" t="s">
        <v>73</v>
      </c>
      <c r="AN1680">
        <v>844</v>
      </c>
    </row>
    <row r="1681" spans="1:40" x14ac:dyDescent="0.25">
      <c r="A1681">
        <v>15556000550</v>
      </c>
      <c r="B1681" t="s">
        <v>1566</v>
      </c>
      <c r="C1681" t="s">
        <v>38</v>
      </c>
      <c r="D1681" t="s">
        <v>67</v>
      </c>
      <c r="E1681" t="s">
        <v>492</v>
      </c>
      <c r="F1681" t="s">
        <v>1567</v>
      </c>
      <c r="G1681" s="1">
        <v>43734</v>
      </c>
      <c r="H1681" s="2">
        <v>44093</v>
      </c>
      <c r="I1681" t="s">
        <v>223</v>
      </c>
      <c r="J1681">
        <v>2019</v>
      </c>
      <c r="K1681">
        <v>2020</v>
      </c>
      <c r="L1681" s="7">
        <v>10800</v>
      </c>
      <c r="M1681">
        <v>1154</v>
      </c>
      <c r="N1681" s="1">
        <v>43731</v>
      </c>
      <c r="O1681" s="1">
        <v>43754</v>
      </c>
      <c r="P1681" s="1">
        <v>43755</v>
      </c>
      <c r="Q1681" s="1" t="s">
        <v>244</v>
      </c>
      <c r="R1681">
        <v>2019</v>
      </c>
      <c r="S1681">
        <v>2020</v>
      </c>
      <c r="T1681" t="s">
        <v>1568</v>
      </c>
      <c r="U1681" t="s">
        <v>44</v>
      </c>
      <c r="V1681" t="s">
        <v>119</v>
      </c>
      <c r="W1681" t="s">
        <v>73</v>
      </c>
      <c r="X1681">
        <v>100</v>
      </c>
      <c r="Y1681">
        <v>27</v>
      </c>
      <c r="Z1681">
        <v>71</v>
      </c>
      <c r="AA1681" t="s">
        <v>103</v>
      </c>
      <c r="AB1681" t="s">
        <v>70</v>
      </c>
      <c r="AC1681">
        <v>23</v>
      </c>
      <c r="AD1681">
        <v>1</v>
      </c>
      <c r="AE1681">
        <v>24</v>
      </c>
      <c r="AF1681" t="s">
        <v>71</v>
      </c>
      <c r="AG1681" t="s">
        <v>86</v>
      </c>
      <c r="AH1681">
        <v>1</v>
      </c>
      <c r="AI1681">
        <v>1</v>
      </c>
      <c r="AJ1681">
        <v>1912</v>
      </c>
      <c r="AK1681">
        <v>1910</v>
      </c>
      <c r="AL1681" t="s">
        <v>173</v>
      </c>
      <c r="AM1681" t="s">
        <v>73</v>
      </c>
      <c r="AN1681">
        <v>1058</v>
      </c>
    </row>
    <row r="1682" spans="1:40" x14ac:dyDescent="0.25">
      <c r="A1682">
        <v>15556000600</v>
      </c>
      <c r="B1682" t="s">
        <v>1666</v>
      </c>
      <c r="C1682" t="s">
        <v>38</v>
      </c>
      <c r="D1682" t="s">
        <v>67</v>
      </c>
      <c r="E1682" t="s">
        <v>492</v>
      </c>
      <c r="F1682" t="s">
        <v>1567</v>
      </c>
      <c r="G1682" s="1">
        <v>43734</v>
      </c>
      <c r="H1682" s="2">
        <v>44093</v>
      </c>
      <c r="I1682" t="s">
        <v>223</v>
      </c>
      <c r="J1682">
        <v>2019</v>
      </c>
      <c r="K1682">
        <v>2020</v>
      </c>
      <c r="L1682" s="7">
        <v>10800</v>
      </c>
      <c r="M1682">
        <v>1153</v>
      </c>
      <c r="N1682" s="1">
        <v>43731</v>
      </c>
      <c r="O1682" s="1">
        <v>43754</v>
      </c>
      <c r="P1682" s="1">
        <v>43789</v>
      </c>
      <c r="Q1682" s="1" t="s">
        <v>266</v>
      </c>
      <c r="R1682">
        <v>2019</v>
      </c>
      <c r="S1682">
        <v>2020</v>
      </c>
      <c r="T1682" t="s">
        <v>1667</v>
      </c>
      <c r="U1682" t="s">
        <v>44</v>
      </c>
      <c r="V1682" t="s">
        <v>119</v>
      </c>
      <c r="W1682" t="s">
        <v>73</v>
      </c>
      <c r="X1682">
        <v>100</v>
      </c>
      <c r="Y1682">
        <v>27</v>
      </c>
      <c r="Z1682">
        <v>71</v>
      </c>
      <c r="AA1682" t="s">
        <v>103</v>
      </c>
      <c r="AB1682" t="s">
        <v>70</v>
      </c>
      <c r="AC1682">
        <v>23</v>
      </c>
      <c r="AD1682">
        <v>35</v>
      </c>
      <c r="AE1682">
        <v>58</v>
      </c>
      <c r="AF1682" t="s">
        <v>71</v>
      </c>
      <c r="AG1682" t="s">
        <v>72</v>
      </c>
      <c r="AH1682">
        <v>2</v>
      </c>
      <c r="AI1682">
        <v>1</v>
      </c>
      <c r="AJ1682">
        <v>1973</v>
      </c>
      <c r="AK1682">
        <v>1970</v>
      </c>
      <c r="AL1682" t="s">
        <v>173</v>
      </c>
      <c r="AM1682" t="s">
        <v>73</v>
      </c>
      <c r="AN1682">
        <v>1232</v>
      </c>
    </row>
    <row r="1683" spans="1:40" x14ac:dyDescent="0.25">
      <c r="A1683">
        <v>15556000120</v>
      </c>
      <c r="B1683" t="s">
        <v>1678</v>
      </c>
      <c r="C1683" t="s">
        <v>38</v>
      </c>
      <c r="D1683" t="s">
        <v>67</v>
      </c>
      <c r="E1683" t="s">
        <v>492</v>
      </c>
      <c r="F1683" t="s">
        <v>1567</v>
      </c>
      <c r="G1683" s="1">
        <v>43734</v>
      </c>
      <c r="H1683" s="2">
        <v>44093</v>
      </c>
      <c r="I1683" t="s">
        <v>223</v>
      </c>
      <c r="J1683">
        <v>2019</v>
      </c>
      <c r="K1683">
        <v>2020</v>
      </c>
      <c r="L1683" s="7">
        <v>10800</v>
      </c>
      <c r="M1683">
        <v>1157</v>
      </c>
      <c r="N1683" s="1">
        <v>43731</v>
      </c>
      <c r="O1683" s="1">
        <v>43754</v>
      </c>
      <c r="P1683" s="1">
        <v>43790</v>
      </c>
      <c r="Q1683" s="1" t="s">
        <v>266</v>
      </c>
      <c r="R1683">
        <v>2019</v>
      </c>
      <c r="S1683">
        <v>2020</v>
      </c>
      <c r="T1683" t="s">
        <v>51</v>
      </c>
      <c r="U1683" t="s">
        <v>51</v>
      </c>
      <c r="V1683" t="s">
        <v>119</v>
      </c>
      <c r="W1683" t="s">
        <v>73</v>
      </c>
      <c r="X1683">
        <v>100</v>
      </c>
      <c r="Y1683">
        <v>27</v>
      </c>
      <c r="Z1683">
        <v>71</v>
      </c>
      <c r="AA1683" t="s">
        <v>103</v>
      </c>
      <c r="AB1683" t="s">
        <v>70</v>
      </c>
      <c r="AC1683">
        <v>23</v>
      </c>
      <c r="AD1683">
        <v>36</v>
      </c>
      <c r="AE1683">
        <v>59</v>
      </c>
      <c r="AF1683" t="s">
        <v>71</v>
      </c>
      <c r="AG1683" t="s">
        <v>72</v>
      </c>
      <c r="AH1683">
        <v>1</v>
      </c>
      <c r="AI1683">
        <v>1</v>
      </c>
      <c r="AJ1683">
        <v>1911</v>
      </c>
      <c r="AK1683">
        <v>1910</v>
      </c>
      <c r="AL1683" t="s">
        <v>173</v>
      </c>
      <c r="AM1683" t="s">
        <v>73</v>
      </c>
      <c r="AN1683">
        <v>774</v>
      </c>
    </row>
    <row r="1684" spans="1:40" x14ac:dyDescent="0.25">
      <c r="A1684">
        <v>15556000570</v>
      </c>
      <c r="B1684" t="s">
        <v>1679</v>
      </c>
      <c r="C1684" t="s">
        <v>38</v>
      </c>
      <c r="D1684" t="s">
        <v>67</v>
      </c>
      <c r="E1684" t="s">
        <v>492</v>
      </c>
      <c r="F1684" t="s">
        <v>1567</v>
      </c>
      <c r="G1684" s="1">
        <v>43734</v>
      </c>
      <c r="H1684" s="2">
        <v>44093</v>
      </c>
      <c r="I1684" t="s">
        <v>223</v>
      </c>
      <c r="J1684">
        <v>2019</v>
      </c>
      <c r="K1684">
        <v>2020</v>
      </c>
      <c r="L1684" s="7">
        <v>10800</v>
      </c>
      <c r="M1684">
        <v>1160</v>
      </c>
      <c r="N1684" s="1">
        <v>43731</v>
      </c>
      <c r="O1684" s="1">
        <v>43754</v>
      </c>
      <c r="P1684" s="1">
        <v>43790</v>
      </c>
      <c r="Q1684" s="1" t="s">
        <v>266</v>
      </c>
      <c r="R1684">
        <v>2019</v>
      </c>
      <c r="S1684">
        <v>2020</v>
      </c>
      <c r="T1684" t="s">
        <v>51</v>
      </c>
      <c r="U1684" t="s">
        <v>51</v>
      </c>
      <c r="V1684" t="s">
        <v>119</v>
      </c>
      <c r="W1684" t="s">
        <v>73</v>
      </c>
      <c r="X1684">
        <v>100</v>
      </c>
      <c r="Y1684">
        <v>27</v>
      </c>
      <c r="Z1684">
        <v>71</v>
      </c>
      <c r="AA1684" t="s">
        <v>103</v>
      </c>
      <c r="AB1684" t="s">
        <v>70</v>
      </c>
      <c r="AC1684">
        <v>23</v>
      </c>
      <c r="AD1684">
        <v>36</v>
      </c>
      <c r="AE1684">
        <v>59</v>
      </c>
      <c r="AF1684" t="s">
        <v>71</v>
      </c>
      <c r="AG1684" t="s">
        <v>86</v>
      </c>
      <c r="AH1684">
        <v>1.5</v>
      </c>
      <c r="AI1684">
        <v>1</v>
      </c>
      <c r="AJ1684">
        <v>1925</v>
      </c>
      <c r="AK1684">
        <v>1920</v>
      </c>
      <c r="AL1684" t="s">
        <v>73</v>
      </c>
      <c r="AM1684" t="s">
        <v>73</v>
      </c>
      <c r="AN1684">
        <v>1266</v>
      </c>
    </row>
    <row r="1685" spans="1:40" x14ac:dyDescent="0.25">
      <c r="A1685">
        <v>15330000160</v>
      </c>
      <c r="B1685" t="s">
        <v>1696</v>
      </c>
      <c r="C1685" t="s">
        <v>38</v>
      </c>
      <c r="D1685" t="s">
        <v>67</v>
      </c>
      <c r="E1685" t="s">
        <v>67</v>
      </c>
      <c r="F1685" t="s">
        <v>1697</v>
      </c>
      <c r="G1685" s="1">
        <v>43714</v>
      </c>
      <c r="H1685" s="2">
        <v>44093</v>
      </c>
      <c r="I1685" t="s">
        <v>223</v>
      </c>
      <c r="J1685">
        <v>2019</v>
      </c>
      <c r="K1685">
        <v>2020</v>
      </c>
      <c r="L1685" s="7">
        <v>14800</v>
      </c>
      <c r="M1685">
        <v>508</v>
      </c>
      <c r="N1685" s="1">
        <v>43708</v>
      </c>
      <c r="O1685" s="1">
        <v>43745</v>
      </c>
      <c r="P1685" s="1">
        <v>43795</v>
      </c>
      <c r="Q1685" s="1" t="s">
        <v>266</v>
      </c>
      <c r="R1685">
        <v>2019</v>
      </c>
      <c r="S1685">
        <v>2020</v>
      </c>
      <c r="T1685" t="s">
        <v>51</v>
      </c>
      <c r="U1685" t="s">
        <v>51</v>
      </c>
      <c r="V1685" t="s">
        <v>119</v>
      </c>
      <c r="W1685" t="s">
        <v>73</v>
      </c>
      <c r="X1685">
        <v>100</v>
      </c>
      <c r="Y1685">
        <v>27</v>
      </c>
      <c r="Z1685">
        <v>71</v>
      </c>
      <c r="AA1685" t="s">
        <v>103</v>
      </c>
      <c r="AB1685" t="s">
        <v>70</v>
      </c>
      <c r="AC1685">
        <v>37</v>
      </c>
      <c r="AD1685">
        <v>50</v>
      </c>
      <c r="AE1685">
        <v>87</v>
      </c>
      <c r="AF1685" t="s">
        <v>71</v>
      </c>
      <c r="AG1685" t="s">
        <v>72</v>
      </c>
      <c r="AH1685">
        <v>2</v>
      </c>
      <c r="AI1685">
        <v>1</v>
      </c>
      <c r="AJ1685">
        <v>1911</v>
      </c>
      <c r="AK1685">
        <v>1910</v>
      </c>
      <c r="AL1685" t="s">
        <v>73</v>
      </c>
      <c r="AM1685" t="s">
        <v>73</v>
      </c>
      <c r="AN1685">
        <v>1566</v>
      </c>
    </row>
    <row r="1686" spans="1:40" x14ac:dyDescent="0.25">
      <c r="A1686">
        <v>15330000170</v>
      </c>
      <c r="B1686" t="s">
        <v>1698</v>
      </c>
      <c r="C1686" t="s">
        <v>38</v>
      </c>
      <c r="D1686" t="s">
        <v>67</v>
      </c>
      <c r="E1686" t="s">
        <v>67</v>
      </c>
      <c r="F1686" t="s">
        <v>1697</v>
      </c>
      <c r="G1686" s="1">
        <v>43714</v>
      </c>
      <c r="H1686" s="2">
        <v>44093</v>
      </c>
      <c r="I1686" t="s">
        <v>223</v>
      </c>
      <c r="J1686">
        <v>2019</v>
      </c>
      <c r="K1686">
        <v>2020</v>
      </c>
      <c r="L1686" s="7">
        <v>14800</v>
      </c>
      <c r="M1686">
        <v>1059</v>
      </c>
      <c r="N1686" s="1">
        <v>43708</v>
      </c>
      <c r="O1686" s="1">
        <v>43745</v>
      </c>
      <c r="P1686" s="1">
        <v>43795</v>
      </c>
      <c r="Q1686" s="1" t="s">
        <v>266</v>
      </c>
      <c r="R1686">
        <v>2019</v>
      </c>
      <c r="S1686">
        <v>2020</v>
      </c>
      <c r="T1686" t="s">
        <v>51</v>
      </c>
      <c r="U1686" t="s">
        <v>51</v>
      </c>
      <c r="V1686" t="s">
        <v>119</v>
      </c>
      <c r="W1686" t="s">
        <v>73</v>
      </c>
      <c r="X1686">
        <v>100</v>
      </c>
      <c r="Y1686">
        <v>27</v>
      </c>
      <c r="Z1686">
        <v>71</v>
      </c>
      <c r="AA1686" t="s">
        <v>103</v>
      </c>
      <c r="AB1686" t="s">
        <v>70</v>
      </c>
      <c r="AC1686">
        <v>37</v>
      </c>
      <c r="AD1686">
        <v>50</v>
      </c>
      <c r="AE1686">
        <v>87</v>
      </c>
      <c r="AF1686" t="s">
        <v>71</v>
      </c>
      <c r="AG1686" t="s">
        <v>86</v>
      </c>
      <c r="AH1686">
        <v>1</v>
      </c>
      <c r="AI1686">
        <v>1</v>
      </c>
      <c r="AJ1686">
        <v>1911</v>
      </c>
      <c r="AK1686">
        <v>1910</v>
      </c>
      <c r="AL1686" t="s">
        <v>173</v>
      </c>
      <c r="AM1686" t="s">
        <v>73</v>
      </c>
      <c r="AN1686">
        <v>1100</v>
      </c>
    </row>
    <row r="1687" spans="1:40" x14ac:dyDescent="0.25">
      <c r="A1687">
        <v>15556000100</v>
      </c>
      <c r="B1687" t="s">
        <v>1709</v>
      </c>
      <c r="C1687" t="s">
        <v>38</v>
      </c>
      <c r="D1687" t="s">
        <v>67</v>
      </c>
      <c r="E1687" t="s">
        <v>492</v>
      </c>
      <c r="F1687" t="s">
        <v>1567</v>
      </c>
      <c r="G1687" s="1">
        <v>43734</v>
      </c>
      <c r="H1687" s="2">
        <v>44093</v>
      </c>
      <c r="I1687" t="s">
        <v>223</v>
      </c>
      <c r="J1687">
        <v>2019</v>
      </c>
      <c r="K1687">
        <v>2020</v>
      </c>
      <c r="L1687" s="7">
        <v>10800</v>
      </c>
      <c r="M1687">
        <v>1156</v>
      </c>
      <c r="N1687" s="1">
        <v>43731</v>
      </c>
      <c r="O1687" s="1">
        <v>43754</v>
      </c>
      <c r="P1687" s="1">
        <v>43796</v>
      </c>
      <c r="Q1687" s="1" t="s">
        <v>266</v>
      </c>
      <c r="R1687">
        <v>2019</v>
      </c>
      <c r="S1687">
        <v>2020</v>
      </c>
      <c r="T1687" t="s">
        <v>51</v>
      </c>
      <c r="U1687" t="s">
        <v>51</v>
      </c>
      <c r="V1687" t="s">
        <v>119</v>
      </c>
      <c r="W1687" t="s">
        <v>73</v>
      </c>
      <c r="X1687">
        <v>100</v>
      </c>
      <c r="Y1687">
        <v>27</v>
      </c>
      <c r="Z1687">
        <v>71</v>
      </c>
      <c r="AA1687" t="s">
        <v>103</v>
      </c>
      <c r="AB1687" t="s">
        <v>70</v>
      </c>
      <c r="AC1687">
        <v>23</v>
      </c>
      <c r="AD1687">
        <v>42</v>
      </c>
      <c r="AE1687">
        <v>65</v>
      </c>
      <c r="AF1687" t="s">
        <v>71</v>
      </c>
      <c r="AG1687" t="s">
        <v>72</v>
      </c>
      <c r="AH1687">
        <v>1</v>
      </c>
      <c r="AI1687">
        <v>1</v>
      </c>
      <c r="AJ1687">
        <v>1926</v>
      </c>
      <c r="AK1687">
        <v>1920</v>
      </c>
      <c r="AL1687" t="s">
        <v>173</v>
      </c>
      <c r="AM1687" t="s">
        <v>73</v>
      </c>
      <c r="AN1687">
        <v>836</v>
      </c>
    </row>
    <row r="1688" spans="1:40" x14ac:dyDescent="0.25">
      <c r="A1688">
        <v>15556000590</v>
      </c>
      <c r="B1688" t="s">
        <v>1716</v>
      </c>
      <c r="C1688" t="s">
        <v>38</v>
      </c>
      <c r="D1688" t="s">
        <v>67</v>
      </c>
      <c r="E1688" t="s">
        <v>492</v>
      </c>
      <c r="F1688" t="s">
        <v>1717</v>
      </c>
      <c r="G1688" s="1">
        <v>43739</v>
      </c>
      <c r="H1688" s="2">
        <v>44123</v>
      </c>
      <c r="I1688" t="s">
        <v>244</v>
      </c>
      <c r="J1688">
        <v>2019</v>
      </c>
      <c r="K1688">
        <v>2020</v>
      </c>
      <c r="L1688" s="7">
        <v>10800</v>
      </c>
      <c r="M1688">
        <v>1177</v>
      </c>
      <c r="N1688" s="1">
        <v>43737</v>
      </c>
      <c r="O1688" s="1">
        <v>43754</v>
      </c>
      <c r="P1688" s="1">
        <v>43796</v>
      </c>
      <c r="Q1688" s="1" t="s">
        <v>266</v>
      </c>
      <c r="R1688">
        <v>2019</v>
      </c>
      <c r="S1688">
        <v>2020</v>
      </c>
      <c r="T1688" t="s">
        <v>1718</v>
      </c>
      <c r="U1688" t="s">
        <v>44</v>
      </c>
      <c r="V1688" t="s">
        <v>119</v>
      </c>
      <c r="W1688" t="s">
        <v>73</v>
      </c>
      <c r="X1688">
        <v>100</v>
      </c>
      <c r="Y1688">
        <v>27</v>
      </c>
      <c r="Z1688">
        <v>71</v>
      </c>
      <c r="AA1688" t="s">
        <v>103</v>
      </c>
      <c r="AB1688" t="s">
        <v>70</v>
      </c>
      <c r="AC1688">
        <v>17</v>
      </c>
      <c r="AD1688">
        <v>42</v>
      </c>
      <c r="AE1688">
        <v>59</v>
      </c>
      <c r="AF1688" t="s">
        <v>71</v>
      </c>
      <c r="AG1688" t="s">
        <v>72</v>
      </c>
      <c r="AH1688">
        <v>1</v>
      </c>
      <c r="AI1688">
        <v>1</v>
      </c>
      <c r="AJ1688">
        <v>1962</v>
      </c>
      <c r="AK1688">
        <v>1960</v>
      </c>
      <c r="AL1688" t="s">
        <v>173</v>
      </c>
      <c r="AM1688" t="s">
        <v>73</v>
      </c>
      <c r="AN1688">
        <v>798</v>
      </c>
    </row>
    <row r="1689" spans="1:40" x14ac:dyDescent="0.25">
      <c r="A1689">
        <v>15556000130</v>
      </c>
      <c r="B1689" t="s">
        <v>1710</v>
      </c>
      <c r="C1689" t="s">
        <v>38</v>
      </c>
      <c r="D1689" t="s">
        <v>67</v>
      </c>
      <c r="E1689" t="s">
        <v>492</v>
      </c>
      <c r="F1689" t="s">
        <v>1567</v>
      </c>
      <c r="G1689" s="1">
        <v>43734</v>
      </c>
      <c r="H1689" s="2">
        <v>44093</v>
      </c>
      <c r="I1689" t="s">
        <v>223</v>
      </c>
      <c r="J1689">
        <v>2019</v>
      </c>
      <c r="K1689">
        <v>2020</v>
      </c>
      <c r="L1689" s="7">
        <v>10800</v>
      </c>
      <c r="M1689">
        <v>1158</v>
      </c>
      <c r="N1689" s="1">
        <v>43731</v>
      </c>
      <c r="O1689" s="1">
        <v>43754</v>
      </c>
      <c r="P1689" s="1">
        <v>43796</v>
      </c>
      <c r="Q1689" s="1" t="s">
        <v>266</v>
      </c>
      <c r="R1689">
        <v>2019</v>
      </c>
      <c r="S1689">
        <v>2020</v>
      </c>
      <c r="T1689" t="s">
        <v>51</v>
      </c>
      <c r="U1689" t="s">
        <v>51</v>
      </c>
      <c r="V1689" t="s">
        <v>119</v>
      </c>
      <c r="W1689" t="s">
        <v>73</v>
      </c>
      <c r="X1689">
        <v>100</v>
      </c>
      <c r="Y1689">
        <v>27</v>
      </c>
      <c r="Z1689">
        <v>71</v>
      </c>
      <c r="AA1689" t="s">
        <v>103</v>
      </c>
      <c r="AB1689" t="s">
        <v>70</v>
      </c>
      <c r="AC1689">
        <v>23</v>
      </c>
      <c r="AD1689">
        <v>42</v>
      </c>
      <c r="AE1689">
        <v>65</v>
      </c>
      <c r="AF1689" t="s">
        <v>71</v>
      </c>
      <c r="AG1689" t="s">
        <v>72</v>
      </c>
      <c r="AH1689">
        <v>1</v>
      </c>
      <c r="AI1689">
        <v>1</v>
      </c>
      <c r="AJ1689">
        <v>1911</v>
      </c>
      <c r="AK1689">
        <v>1910</v>
      </c>
      <c r="AL1689" t="s">
        <v>173</v>
      </c>
      <c r="AM1689" t="s">
        <v>73</v>
      </c>
      <c r="AN1689">
        <v>969</v>
      </c>
    </row>
    <row r="1690" spans="1:40" x14ac:dyDescent="0.25">
      <c r="A1690">
        <v>15556000580</v>
      </c>
      <c r="B1690" t="s">
        <v>1711</v>
      </c>
      <c r="C1690" t="s">
        <v>38</v>
      </c>
      <c r="D1690" t="s">
        <v>67</v>
      </c>
      <c r="E1690" t="s">
        <v>492</v>
      </c>
      <c r="F1690" t="s">
        <v>1567</v>
      </c>
      <c r="G1690" s="1">
        <v>43734</v>
      </c>
      <c r="H1690" s="2">
        <v>44093</v>
      </c>
      <c r="I1690" t="s">
        <v>223</v>
      </c>
      <c r="J1690">
        <v>2019</v>
      </c>
      <c r="K1690">
        <v>2020</v>
      </c>
      <c r="L1690" s="7">
        <v>10800</v>
      </c>
      <c r="M1690">
        <v>1159</v>
      </c>
      <c r="N1690" s="1">
        <v>43731</v>
      </c>
      <c r="O1690" s="1">
        <v>43754</v>
      </c>
      <c r="P1690" s="1">
        <v>43796</v>
      </c>
      <c r="Q1690" s="1" t="s">
        <v>266</v>
      </c>
      <c r="R1690">
        <v>2019</v>
      </c>
      <c r="S1690">
        <v>2020</v>
      </c>
      <c r="T1690" t="s">
        <v>51</v>
      </c>
      <c r="U1690" t="s">
        <v>51</v>
      </c>
      <c r="V1690" t="s">
        <v>119</v>
      </c>
      <c r="W1690" t="s">
        <v>73</v>
      </c>
      <c r="X1690">
        <v>100</v>
      </c>
      <c r="Y1690">
        <v>27</v>
      </c>
      <c r="Z1690">
        <v>71</v>
      </c>
      <c r="AA1690" t="s">
        <v>103</v>
      </c>
      <c r="AB1690" t="s">
        <v>70</v>
      </c>
      <c r="AC1690">
        <v>23</v>
      </c>
      <c r="AD1690">
        <v>42</v>
      </c>
      <c r="AE1690">
        <v>65</v>
      </c>
      <c r="AF1690" t="s">
        <v>71</v>
      </c>
      <c r="AG1690" t="s">
        <v>86</v>
      </c>
      <c r="AH1690">
        <v>1</v>
      </c>
      <c r="AI1690">
        <v>1</v>
      </c>
      <c r="AJ1690">
        <v>1924</v>
      </c>
      <c r="AK1690">
        <v>1920</v>
      </c>
      <c r="AL1690" t="s">
        <v>173</v>
      </c>
      <c r="AM1690" t="s">
        <v>73</v>
      </c>
      <c r="AN1690">
        <v>775</v>
      </c>
    </row>
    <row r="1691" spans="1:40" x14ac:dyDescent="0.25">
      <c r="A1691">
        <v>15330000150</v>
      </c>
      <c r="B1691" t="s">
        <v>1727</v>
      </c>
      <c r="C1691" t="s">
        <v>38</v>
      </c>
      <c r="D1691" t="s">
        <v>67</v>
      </c>
      <c r="E1691" t="s">
        <v>67</v>
      </c>
      <c r="F1691" t="s">
        <v>1697</v>
      </c>
      <c r="G1691" s="1">
        <v>43714</v>
      </c>
      <c r="H1691" s="2">
        <v>44093</v>
      </c>
      <c r="I1691" t="s">
        <v>223</v>
      </c>
      <c r="J1691">
        <v>2019</v>
      </c>
      <c r="K1691">
        <v>2020</v>
      </c>
      <c r="L1691" s="7">
        <v>16800</v>
      </c>
      <c r="M1691">
        <v>1057</v>
      </c>
      <c r="N1691" s="1">
        <v>43708</v>
      </c>
      <c r="O1691" s="1">
        <v>43745</v>
      </c>
      <c r="P1691" s="1">
        <v>43802</v>
      </c>
      <c r="Q1691" s="1" t="s">
        <v>300</v>
      </c>
      <c r="R1691">
        <v>2019</v>
      </c>
      <c r="S1691">
        <v>2020</v>
      </c>
      <c r="T1691" t="s">
        <v>51</v>
      </c>
      <c r="U1691" t="s">
        <v>51</v>
      </c>
      <c r="V1691" t="s">
        <v>119</v>
      </c>
      <c r="W1691" t="s">
        <v>73</v>
      </c>
      <c r="X1691">
        <v>100</v>
      </c>
      <c r="Y1691">
        <v>27</v>
      </c>
      <c r="Z1691">
        <v>71</v>
      </c>
      <c r="AA1691" t="s">
        <v>103</v>
      </c>
      <c r="AB1691" t="s">
        <v>70</v>
      </c>
      <c r="AC1691">
        <v>37</v>
      </c>
      <c r="AD1691">
        <v>57</v>
      </c>
      <c r="AE1691">
        <v>94</v>
      </c>
      <c r="AF1691" t="s">
        <v>71</v>
      </c>
      <c r="AG1691" t="s">
        <v>86</v>
      </c>
      <c r="AH1691">
        <v>2</v>
      </c>
      <c r="AI1691">
        <v>1</v>
      </c>
      <c r="AJ1691">
        <v>1912</v>
      </c>
      <c r="AK1691">
        <v>1910</v>
      </c>
      <c r="AL1691" t="s">
        <v>73</v>
      </c>
      <c r="AM1691" t="s">
        <v>73</v>
      </c>
      <c r="AN1691">
        <v>1782</v>
      </c>
    </row>
    <row r="1692" spans="1:40" x14ac:dyDescent="0.25">
      <c r="A1692">
        <v>15123000140</v>
      </c>
      <c r="B1692" t="s">
        <v>1540</v>
      </c>
      <c r="C1692" t="s">
        <v>38</v>
      </c>
      <c r="D1692" t="s">
        <v>67</v>
      </c>
      <c r="E1692" t="s">
        <v>67</v>
      </c>
      <c r="F1692" t="s">
        <v>1541</v>
      </c>
      <c r="G1692" s="1">
        <v>43677</v>
      </c>
      <c r="H1692" s="2">
        <v>44031</v>
      </c>
      <c r="I1692" t="s">
        <v>183</v>
      </c>
      <c r="J1692">
        <v>2019</v>
      </c>
      <c r="K1692">
        <v>2020</v>
      </c>
      <c r="L1692" s="7">
        <v>14500</v>
      </c>
      <c r="M1692">
        <v>841</v>
      </c>
      <c r="N1692" s="1">
        <v>43672</v>
      </c>
      <c r="O1692" s="1">
        <v>43728</v>
      </c>
      <c r="P1692" s="1">
        <v>43748</v>
      </c>
      <c r="Q1692" s="1" t="s">
        <v>244</v>
      </c>
      <c r="R1692">
        <v>2019</v>
      </c>
      <c r="S1692">
        <v>2020</v>
      </c>
      <c r="T1692" t="s">
        <v>51</v>
      </c>
      <c r="U1692" t="s">
        <v>51</v>
      </c>
      <c r="V1692" t="s">
        <v>119</v>
      </c>
      <c r="W1692" t="s">
        <v>73</v>
      </c>
      <c r="X1692">
        <v>100</v>
      </c>
      <c r="Y1692">
        <v>27</v>
      </c>
      <c r="Z1692">
        <v>72</v>
      </c>
      <c r="AA1692" t="s">
        <v>263</v>
      </c>
      <c r="AB1692" t="s">
        <v>70</v>
      </c>
      <c r="AC1692">
        <v>56</v>
      </c>
      <c r="AD1692">
        <v>20</v>
      </c>
      <c r="AE1692">
        <v>76</v>
      </c>
      <c r="AF1692" t="s">
        <v>71</v>
      </c>
      <c r="AG1692" t="s">
        <v>72</v>
      </c>
      <c r="AH1692">
        <v>1</v>
      </c>
      <c r="AI1692">
        <v>1</v>
      </c>
      <c r="AJ1692">
        <v>1922</v>
      </c>
      <c r="AK1692">
        <v>1920</v>
      </c>
      <c r="AL1692" t="s">
        <v>173</v>
      </c>
      <c r="AM1692" t="s">
        <v>73</v>
      </c>
      <c r="AN1692">
        <v>720</v>
      </c>
    </row>
    <row r="1693" spans="1:40" x14ac:dyDescent="0.25">
      <c r="A1693">
        <v>15414000290</v>
      </c>
      <c r="B1693" t="s">
        <v>1550</v>
      </c>
      <c r="C1693" t="s">
        <v>38</v>
      </c>
      <c r="D1693" t="s">
        <v>67</v>
      </c>
      <c r="E1693" t="s">
        <v>67</v>
      </c>
      <c r="F1693" t="s">
        <v>1541</v>
      </c>
      <c r="G1693" s="1">
        <v>43677</v>
      </c>
      <c r="H1693" s="2">
        <v>44031</v>
      </c>
      <c r="I1693" t="s">
        <v>183</v>
      </c>
      <c r="J1693">
        <v>2019</v>
      </c>
      <c r="K1693">
        <v>2020</v>
      </c>
      <c r="L1693" s="7">
        <v>14500</v>
      </c>
      <c r="M1693">
        <v>842</v>
      </c>
      <c r="N1693" s="1">
        <v>43672</v>
      </c>
      <c r="O1693" s="1">
        <v>43728</v>
      </c>
      <c r="P1693" s="1">
        <v>43753</v>
      </c>
      <c r="Q1693" s="1" t="s">
        <v>244</v>
      </c>
      <c r="R1693">
        <v>2019</v>
      </c>
      <c r="S1693">
        <v>2020</v>
      </c>
      <c r="T1693" t="s">
        <v>1551</v>
      </c>
      <c r="U1693" t="s">
        <v>44</v>
      </c>
      <c r="V1693" t="s">
        <v>119</v>
      </c>
      <c r="W1693" t="s">
        <v>73</v>
      </c>
      <c r="X1693">
        <v>100</v>
      </c>
      <c r="Y1693">
        <v>27</v>
      </c>
      <c r="Z1693">
        <v>72</v>
      </c>
      <c r="AA1693" t="s">
        <v>263</v>
      </c>
      <c r="AB1693" t="s">
        <v>70</v>
      </c>
      <c r="AC1693">
        <v>56</v>
      </c>
      <c r="AD1693">
        <v>25</v>
      </c>
      <c r="AE1693">
        <v>81</v>
      </c>
      <c r="AF1693" t="s">
        <v>71</v>
      </c>
      <c r="AG1693" t="s">
        <v>72</v>
      </c>
      <c r="AH1693">
        <v>1</v>
      </c>
      <c r="AI1693">
        <v>1</v>
      </c>
      <c r="AJ1693">
        <v>1922</v>
      </c>
      <c r="AK1693">
        <v>1920</v>
      </c>
      <c r="AL1693" t="s">
        <v>173</v>
      </c>
      <c r="AM1693" t="s">
        <v>332</v>
      </c>
      <c r="AN1693">
        <v>922</v>
      </c>
    </row>
    <row r="1694" spans="1:40" x14ac:dyDescent="0.25">
      <c r="A1694">
        <v>15138000400</v>
      </c>
      <c r="B1694" t="s">
        <v>1712</v>
      </c>
      <c r="C1694" t="s">
        <v>38</v>
      </c>
      <c r="D1694" t="s">
        <v>67</v>
      </c>
      <c r="E1694" t="s">
        <v>492</v>
      </c>
      <c r="F1694" t="s">
        <v>1567</v>
      </c>
      <c r="G1694" s="1">
        <v>43734</v>
      </c>
      <c r="H1694" s="2">
        <v>44093</v>
      </c>
      <c r="I1694" t="s">
        <v>223</v>
      </c>
      <c r="J1694">
        <v>2019</v>
      </c>
      <c r="K1694">
        <v>2020</v>
      </c>
      <c r="L1694" s="7">
        <v>10800</v>
      </c>
      <c r="M1694">
        <v>1161</v>
      </c>
      <c r="N1694" s="1">
        <v>43731</v>
      </c>
      <c r="O1694" s="1">
        <v>43754</v>
      </c>
      <c r="P1694" s="1">
        <v>43796</v>
      </c>
      <c r="Q1694" s="1" t="s">
        <v>266</v>
      </c>
      <c r="R1694">
        <v>2019</v>
      </c>
      <c r="S1694">
        <v>2020</v>
      </c>
      <c r="T1694" t="s">
        <v>51</v>
      </c>
      <c r="U1694" t="s">
        <v>51</v>
      </c>
      <c r="V1694" t="s">
        <v>119</v>
      </c>
      <c r="W1694" t="s">
        <v>73</v>
      </c>
      <c r="X1694">
        <v>100</v>
      </c>
      <c r="Y1694">
        <v>27</v>
      </c>
      <c r="Z1694">
        <v>72</v>
      </c>
      <c r="AA1694" t="s">
        <v>263</v>
      </c>
      <c r="AB1694" t="s">
        <v>70</v>
      </c>
      <c r="AC1694">
        <v>23</v>
      </c>
      <c r="AD1694">
        <v>42</v>
      </c>
      <c r="AE1694">
        <v>65</v>
      </c>
      <c r="AF1694" t="s">
        <v>71</v>
      </c>
      <c r="AG1694" t="s">
        <v>86</v>
      </c>
      <c r="AH1694">
        <v>1</v>
      </c>
      <c r="AI1694">
        <v>1</v>
      </c>
      <c r="AJ1694">
        <v>1925</v>
      </c>
      <c r="AK1694">
        <v>1920</v>
      </c>
      <c r="AL1694" t="s">
        <v>73</v>
      </c>
      <c r="AM1694" t="s">
        <v>73</v>
      </c>
      <c r="AN1694">
        <v>819</v>
      </c>
    </row>
    <row r="1695" spans="1:40" x14ac:dyDescent="0.25">
      <c r="A1695">
        <v>15138000350</v>
      </c>
      <c r="B1695" t="s">
        <v>1713</v>
      </c>
      <c r="C1695" t="s">
        <v>38</v>
      </c>
      <c r="D1695" t="s">
        <v>67</v>
      </c>
      <c r="E1695" t="s">
        <v>492</v>
      </c>
      <c r="F1695" t="s">
        <v>1567</v>
      </c>
      <c r="G1695" s="1">
        <v>43734</v>
      </c>
      <c r="H1695" s="2">
        <v>44093</v>
      </c>
      <c r="I1695" t="s">
        <v>223</v>
      </c>
      <c r="J1695">
        <v>2019</v>
      </c>
      <c r="K1695">
        <v>2020</v>
      </c>
      <c r="L1695" s="7">
        <v>10800</v>
      </c>
      <c r="M1695">
        <v>1155</v>
      </c>
      <c r="N1695" s="1">
        <v>43731</v>
      </c>
      <c r="O1695" s="1">
        <v>43754</v>
      </c>
      <c r="P1695" s="1">
        <v>43796</v>
      </c>
      <c r="Q1695" s="1" t="s">
        <v>266</v>
      </c>
      <c r="R1695">
        <v>2019</v>
      </c>
      <c r="S1695">
        <v>2020</v>
      </c>
      <c r="T1695" t="s">
        <v>1714</v>
      </c>
      <c r="U1695" t="s">
        <v>44</v>
      </c>
      <c r="V1695" t="s">
        <v>119</v>
      </c>
      <c r="W1695" t="s">
        <v>73</v>
      </c>
      <c r="X1695">
        <v>100</v>
      </c>
      <c r="Y1695">
        <v>27</v>
      </c>
      <c r="Z1695">
        <v>72</v>
      </c>
      <c r="AA1695" t="s">
        <v>263</v>
      </c>
      <c r="AB1695" t="s">
        <v>70</v>
      </c>
      <c r="AC1695">
        <v>23</v>
      </c>
      <c r="AD1695">
        <v>42</v>
      </c>
      <c r="AE1695">
        <v>65</v>
      </c>
      <c r="AF1695" t="s">
        <v>71</v>
      </c>
      <c r="AG1695" t="s">
        <v>72</v>
      </c>
      <c r="AH1695">
        <v>2</v>
      </c>
      <c r="AI1695">
        <v>1</v>
      </c>
      <c r="AJ1695">
        <v>1905</v>
      </c>
      <c r="AK1695">
        <v>1900</v>
      </c>
      <c r="AL1695" t="s">
        <v>73</v>
      </c>
      <c r="AM1695" t="s">
        <v>73</v>
      </c>
      <c r="AN1695">
        <v>1224</v>
      </c>
    </row>
    <row r="1696" spans="1:40" x14ac:dyDescent="0.25">
      <c r="A1696">
        <v>15138000340</v>
      </c>
      <c r="B1696" t="s">
        <v>1715</v>
      </c>
      <c r="C1696" t="s">
        <v>38</v>
      </c>
      <c r="D1696" t="s">
        <v>67</v>
      </c>
      <c r="E1696" t="s">
        <v>492</v>
      </c>
      <c r="F1696" t="s">
        <v>1567</v>
      </c>
      <c r="G1696" s="1">
        <v>43734</v>
      </c>
      <c r="H1696" s="2">
        <v>44093</v>
      </c>
      <c r="I1696" t="s">
        <v>223</v>
      </c>
      <c r="J1696">
        <v>2019</v>
      </c>
      <c r="K1696">
        <v>2020</v>
      </c>
      <c r="L1696" s="7">
        <v>10800</v>
      </c>
      <c r="M1696">
        <v>1162</v>
      </c>
      <c r="N1696" s="1">
        <v>43731</v>
      </c>
      <c r="O1696" s="1">
        <v>43754</v>
      </c>
      <c r="P1696" s="1">
        <v>43796</v>
      </c>
      <c r="Q1696" s="1" t="s">
        <v>266</v>
      </c>
      <c r="R1696">
        <v>2019</v>
      </c>
      <c r="S1696">
        <v>2020</v>
      </c>
      <c r="T1696" t="s">
        <v>51</v>
      </c>
      <c r="U1696" t="s">
        <v>51</v>
      </c>
      <c r="V1696" t="s">
        <v>119</v>
      </c>
      <c r="W1696" t="s">
        <v>73</v>
      </c>
      <c r="X1696">
        <v>100</v>
      </c>
      <c r="Y1696">
        <v>27</v>
      </c>
      <c r="Z1696">
        <v>72</v>
      </c>
      <c r="AA1696" t="s">
        <v>263</v>
      </c>
      <c r="AB1696" t="s">
        <v>70</v>
      </c>
      <c r="AC1696">
        <v>23</v>
      </c>
      <c r="AD1696">
        <v>42</v>
      </c>
      <c r="AE1696">
        <v>65</v>
      </c>
      <c r="AF1696" t="s">
        <v>71</v>
      </c>
      <c r="AG1696" t="s">
        <v>72</v>
      </c>
      <c r="AH1696">
        <v>2</v>
      </c>
      <c r="AI1696">
        <v>1</v>
      </c>
      <c r="AJ1696">
        <v>1901</v>
      </c>
      <c r="AK1696">
        <v>1900</v>
      </c>
      <c r="AL1696" t="s">
        <v>173</v>
      </c>
      <c r="AM1696" t="s">
        <v>73</v>
      </c>
      <c r="AN1696">
        <v>912</v>
      </c>
    </row>
    <row r="1697" spans="1:40" x14ac:dyDescent="0.25">
      <c r="A1697">
        <v>15632000130</v>
      </c>
      <c r="B1697" t="s">
        <v>2252</v>
      </c>
      <c r="C1697" t="s">
        <v>38</v>
      </c>
      <c r="D1697" t="s">
        <v>67</v>
      </c>
      <c r="E1697" t="s">
        <v>67</v>
      </c>
      <c r="F1697" t="s">
        <v>2228</v>
      </c>
      <c r="G1697" s="1">
        <v>43887</v>
      </c>
      <c r="H1697" s="2">
        <v>43881</v>
      </c>
      <c r="I1697" t="s">
        <v>62</v>
      </c>
      <c r="J1697">
        <v>2020</v>
      </c>
      <c r="K1697">
        <v>2020</v>
      </c>
      <c r="L1697" s="7">
        <v>12800</v>
      </c>
      <c r="M1697">
        <v>1476</v>
      </c>
      <c r="N1697" s="1">
        <v>43888</v>
      </c>
      <c r="O1697" s="1">
        <v>44060</v>
      </c>
      <c r="P1697" s="1">
        <v>44090</v>
      </c>
      <c r="Q1697" s="1" t="s">
        <v>223</v>
      </c>
      <c r="R1697">
        <v>2020</v>
      </c>
      <c r="S1697">
        <v>2021</v>
      </c>
      <c r="T1697" t="s">
        <v>2253</v>
      </c>
      <c r="U1697" t="s">
        <v>44</v>
      </c>
      <c r="V1697" t="s">
        <v>119</v>
      </c>
      <c r="W1697" t="s">
        <v>73</v>
      </c>
      <c r="X1697">
        <v>100</v>
      </c>
      <c r="Y1697">
        <v>27</v>
      </c>
      <c r="Z1697">
        <v>72</v>
      </c>
      <c r="AA1697" t="s">
        <v>263</v>
      </c>
      <c r="AB1697" t="s">
        <v>1554</v>
      </c>
      <c r="AC1697">
        <v>172</v>
      </c>
      <c r="AD1697">
        <v>30</v>
      </c>
      <c r="AE1697">
        <v>202</v>
      </c>
      <c r="AF1697" t="s">
        <v>71</v>
      </c>
      <c r="AG1697" t="s">
        <v>72</v>
      </c>
      <c r="AH1697">
        <v>1</v>
      </c>
      <c r="AI1697">
        <v>1</v>
      </c>
      <c r="AJ1697">
        <v>1923</v>
      </c>
      <c r="AK1697">
        <v>1920</v>
      </c>
      <c r="AL1697" t="s">
        <v>48</v>
      </c>
      <c r="AM1697" t="s">
        <v>73</v>
      </c>
      <c r="AN1697">
        <v>768</v>
      </c>
    </row>
    <row r="1698" spans="1:40" x14ac:dyDescent="0.25">
      <c r="A1698">
        <v>15346000280</v>
      </c>
      <c r="B1698" t="s">
        <v>2298</v>
      </c>
      <c r="C1698" t="s">
        <v>38</v>
      </c>
      <c r="D1698" t="s">
        <v>39</v>
      </c>
      <c r="E1698" t="s">
        <v>40</v>
      </c>
      <c r="F1698" t="s">
        <v>2299</v>
      </c>
      <c r="G1698" s="1">
        <v>43987</v>
      </c>
      <c r="H1698" s="2">
        <v>44002</v>
      </c>
      <c r="I1698" t="s">
        <v>150</v>
      </c>
      <c r="J1698">
        <v>2020</v>
      </c>
      <c r="K1698">
        <v>2021</v>
      </c>
      <c r="L1698" s="7">
        <v>8000</v>
      </c>
      <c r="M1698">
        <v>1575</v>
      </c>
      <c r="N1698" s="1">
        <v>43982</v>
      </c>
      <c r="O1698" s="1">
        <v>44092</v>
      </c>
      <c r="P1698" s="1">
        <v>44105</v>
      </c>
      <c r="Q1698" s="1" t="s">
        <v>244</v>
      </c>
      <c r="R1698">
        <v>2020</v>
      </c>
      <c r="S1698">
        <v>2021</v>
      </c>
      <c r="T1698" t="s">
        <v>51</v>
      </c>
      <c r="U1698" t="s">
        <v>51</v>
      </c>
      <c r="V1698" t="s">
        <v>165</v>
      </c>
      <c r="W1698" t="s">
        <v>73</v>
      </c>
      <c r="X1698">
        <v>100</v>
      </c>
      <c r="Y1698">
        <v>27</v>
      </c>
      <c r="Z1698">
        <v>76</v>
      </c>
      <c r="AA1698" t="s">
        <v>161</v>
      </c>
      <c r="AB1698" t="s">
        <v>1554</v>
      </c>
      <c r="AC1698">
        <v>110</v>
      </c>
      <c r="AD1698">
        <v>13</v>
      </c>
      <c r="AE1698">
        <v>123</v>
      </c>
      <c r="AF1698" t="s">
        <v>71</v>
      </c>
      <c r="AG1698" t="s">
        <v>72</v>
      </c>
      <c r="AH1698">
        <v>1</v>
      </c>
      <c r="AI1698">
        <v>1</v>
      </c>
      <c r="AJ1698">
        <v>1925</v>
      </c>
      <c r="AK1698">
        <v>1920</v>
      </c>
      <c r="AL1698" t="s">
        <v>173</v>
      </c>
      <c r="AM1698" t="s">
        <v>73</v>
      </c>
      <c r="AN1698">
        <v>760</v>
      </c>
    </row>
    <row r="1699" spans="1:40" x14ac:dyDescent="0.25">
      <c r="A1699">
        <v>14281000050</v>
      </c>
      <c r="B1699" t="s">
        <v>1362</v>
      </c>
      <c r="C1699" t="s">
        <v>38</v>
      </c>
      <c r="D1699" t="s">
        <v>39</v>
      </c>
      <c r="E1699" t="s">
        <v>492</v>
      </c>
      <c r="F1699" t="s">
        <v>1363</v>
      </c>
      <c r="G1699" s="1">
        <v>43657</v>
      </c>
      <c r="H1699" s="2">
        <v>44031</v>
      </c>
      <c r="I1699" t="s">
        <v>183</v>
      </c>
      <c r="J1699">
        <v>2019</v>
      </c>
      <c r="K1699">
        <v>2020</v>
      </c>
      <c r="L1699" s="7">
        <v>9800</v>
      </c>
      <c r="M1699">
        <v>746</v>
      </c>
      <c r="N1699" s="1">
        <v>43656</v>
      </c>
      <c r="O1699" s="1">
        <v>43671</v>
      </c>
      <c r="P1699" s="1">
        <v>43690</v>
      </c>
      <c r="Q1699" s="1" t="s">
        <v>186</v>
      </c>
      <c r="R1699">
        <v>2019</v>
      </c>
      <c r="S1699">
        <v>2020</v>
      </c>
      <c r="T1699" t="s">
        <v>51</v>
      </c>
      <c r="U1699" t="s">
        <v>51</v>
      </c>
      <c r="V1699" t="s">
        <v>119</v>
      </c>
      <c r="W1699" t="s">
        <v>73</v>
      </c>
      <c r="X1699">
        <v>100</v>
      </c>
      <c r="Y1699">
        <v>2</v>
      </c>
      <c r="Z1699">
        <v>74</v>
      </c>
      <c r="AA1699" t="s">
        <v>132</v>
      </c>
      <c r="AB1699" t="s">
        <v>70</v>
      </c>
      <c r="AC1699">
        <v>15</v>
      </c>
      <c r="AD1699">
        <v>19</v>
      </c>
      <c r="AE1699">
        <v>34</v>
      </c>
      <c r="AF1699" t="s">
        <v>71</v>
      </c>
      <c r="AG1699" t="s">
        <v>72</v>
      </c>
      <c r="AH1699">
        <v>2</v>
      </c>
      <c r="AI1699">
        <v>1</v>
      </c>
      <c r="AJ1699">
        <v>1902</v>
      </c>
      <c r="AK1699">
        <v>1900</v>
      </c>
      <c r="AL1699" t="s">
        <v>173</v>
      </c>
      <c r="AM1699" t="s">
        <v>73</v>
      </c>
      <c r="AN1699">
        <v>1404</v>
      </c>
    </row>
    <row r="1700" spans="1:40" x14ac:dyDescent="0.25">
      <c r="A1700">
        <v>15209000265</v>
      </c>
      <c r="B1700" t="s">
        <v>1364</v>
      </c>
      <c r="C1700" t="s">
        <v>38</v>
      </c>
      <c r="D1700" t="s">
        <v>39</v>
      </c>
      <c r="E1700" t="s">
        <v>492</v>
      </c>
      <c r="F1700" t="s">
        <v>1363</v>
      </c>
      <c r="G1700" s="1">
        <v>43657</v>
      </c>
      <c r="H1700" s="2">
        <v>44031</v>
      </c>
      <c r="I1700" t="s">
        <v>183</v>
      </c>
      <c r="J1700">
        <v>2019</v>
      </c>
      <c r="K1700">
        <v>2020</v>
      </c>
      <c r="L1700" s="7">
        <v>9800</v>
      </c>
      <c r="M1700">
        <v>748</v>
      </c>
      <c r="N1700" s="1">
        <v>43656</v>
      </c>
      <c r="O1700" s="1">
        <v>43671</v>
      </c>
      <c r="P1700" s="1">
        <v>43690</v>
      </c>
      <c r="Q1700" s="1" t="s">
        <v>186</v>
      </c>
      <c r="R1700">
        <v>2019</v>
      </c>
      <c r="S1700">
        <v>2020</v>
      </c>
      <c r="T1700" t="s">
        <v>51</v>
      </c>
      <c r="U1700" t="s">
        <v>51</v>
      </c>
      <c r="V1700" t="s">
        <v>119</v>
      </c>
      <c r="W1700" t="s">
        <v>73</v>
      </c>
      <c r="X1700">
        <v>100</v>
      </c>
      <c r="Y1700">
        <v>2</v>
      </c>
      <c r="Z1700">
        <v>74</v>
      </c>
      <c r="AA1700" t="s">
        <v>132</v>
      </c>
      <c r="AB1700" t="s">
        <v>70</v>
      </c>
      <c r="AC1700">
        <v>15</v>
      </c>
      <c r="AD1700">
        <v>19</v>
      </c>
      <c r="AE1700">
        <v>34</v>
      </c>
      <c r="AF1700" t="s">
        <v>71</v>
      </c>
      <c r="AG1700" t="s">
        <v>72</v>
      </c>
      <c r="AH1700">
        <v>1</v>
      </c>
      <c r="AI1700">
        <v>1</v>
      </c>
      <c r="AJ1700">
        <v>1904</v>
      </c>
      <c r="AK1700">
        <v>1900</v>
      </c>
      <c r="AL1700" t="s">
        <v>73</v>
      </c>
      <c r="AM1700" t="s">
        <v>73</v>
      </c>
      <c r="AN1700">
        <v>1360</v>
      </c>
    </row>
    <row r="1701" spans="1:40" x14ac:dyDescent="0.25">
      <c r="A1701">
        <v>15209000260</v>
      </c>
      <c r="B1701" t="s">
        <v>1371</v>
      </c>
      <c r="C1701" t="s">
        <v>38</v>
      </c>
      <c r="D1701" t="s">
        <v>39</v>
      </c>
      <c r="E1701" t="s">
        <v>492</v>
      </c>
      <c r="F1701" t="s">
        <v>1363</v>
      </c>
      <c r="G1701" s="1">
        <v>43657</v>
      </c>
      <c r="H1701" s="2">
        <v>44031</v>
      </c>
      <c r="I1701" t="s">
        <v>183</v>
      </c>
      <c r="J1701">
        <v>2019</v>
      </c>
      <c r="K1701">
        <v>2020</v>
      </c>
      <c r="L1701" s="7">
        <v>10500</v>
      </c>
      <c r="M1701">
        <v>747</v>
      </c>
      <c r="N1701" s="1">
        <v>43656</v>
      </c>
      <c r="O1701" s="1">
        <v>43672</v>
      </c>
      <c r="P1701" s="1">
        <v>43693</v>
      </c>
      <c r="Q1701" s="1" t="s">
        <v>186</v>
      </c>
      <c r="R1701">
        <v>2019</v>
      </c>
      <c r="S1701">
        <v>2020</v>
      </c>
      <c r="T1701" t="s">
        <v>51</v>
      </c>
      <c r="U1701" t="s">
        <v>51</v>
      </c>
      <c r="V1701" t="s">
        <v>119</v>
      </c>
      <c r="W1701" t="s">
        <v>73</v>
      </c>
      <c r="X1701">
        <v>100</v>
      </c>
      <c r="Y1701">
        <v>2</v>
      </c>
      <c r="Z1701">
        <v>74</v>
      </c>
      <c r="AA1701" t="s">
        <v>132</v>
      </c>
      <c r="AB1701" t="s">
        <v>70</v>
      </c>
      <c r="AC1701">
        <v>16</v>
      </c>
      <c r="AD1701">
        <v>21</v>
      </c>
      <c r="AE1701">
        <v>37</v>
      </c>
      <c r="AF1701" t="s">
        <v>71</v>
      </c>
      <c r="AG1701" t="s">
        <v>86</v>
      </c>
      <c r="AH1701">
        <v>2</v>
      </c>
      <c r="AI1701">
        <v>2</v>
      </c>
      <c r="AJ1701">
        <v>1905</v>
      </c>
      <c r="AK1701">
        <v>1900</v>
      </c>
      <c r="AL1701" t="s">
        <v>173</v>
      </c>
      <c r="AM1701" t="s">
        <v>73</v>
      </c>
      <c r="AN1701">
        <v>2310</v>
      </c>
    </row>
    <row r="1702" spans="1:40" x14ac:dyDescent="0.25">
      <c r="A1702">
        <v>14253000030</v>
      </c>
      <c r="B1702" t="s">
        <v>1394</v>
      </c>
      <c r="C1702" t="s">
        <v>38</v>
      </c>
      <c r="D1702" t="s">
        <v>39</v>
      </c>
      <c r="E1702" t="s">
        <v>492</v>
      </c>
      <c r="F1702" t="s">
        <v>1363</v>
      </c>
      <c r="G1702" s="1">
        <v>43657</v>
      </c>
      <c r="H1702" s="2">
        <v>44031</v>
      </c>
      <c r="I1702" t="s">
        <v>183</v>
      </c>
      <c r="J1702">
        <v>2019</v>
      </c>
      <c r="K1702">
        <v>2020</v>
      </c>
      <c r="L1702" s="7">
        <v>9800</v>
      </c>
      <c r="M1702">
        <v>745</v>
      </c>
      <c r="N1702" s="1">
        <v>43656</v>
      </c>
      <c r="O1702" s="1">
        <v>43668</v>
      </c>
      <c r="P1702" s="1">
        <v>43697</v>
      </c>
      <c r="Q1702" s="1" t="s">
        <v>186</v>
      </c>
      <c r="R1702">
        <v>2019</v>
      </c>
      <c r="S1702">
        <v>2020</v>
      </c>
      <c r="T1702" t="s">
        <v>51</v>
      </c>
      <c r="U1702" t="s">
        <v>51</v>
      </c>
      <c r="V1702" t="s">
        <v>119</v>
      </c>
      <c r="W1702" t="s">
        <v>73</v>
      </c>
      <c r="X1702">
        <v>100</v>
      </c>
      <c r="Y1702">
        <v>2</v>
      </c>
      <c r="Z1702">
        <v>74</v>
      </c>
      <c r="AA1702" t="s">
        <v>132</v>
      </c>
      <c r="AB1702" t="s">
        <v>70</v>
      </c>
      <c r="AC1702">
        <v>12</v>
      </c>
      <c r="AD1702">
        <v>29</v>
      </c>
      <c r="AE1702">
        <v>41</v>
      </c>
      <c r="AF1702" t="s">
        <v>71</v>
      </c>
      <c r="AG1702" t="s">
        <v>72</v>
      </c>
      <c r="AH1702">
        <v>1.5</v>
      </c>
      <c r="AI1702">
        <v>1</v>
      </c>
      <c r="AJ1702">
        <v>1891</v>
      </c>
      <c r="AK1702">
        <v>1890</v>
      </c>
      <c r="AL1702" t="s">
        <v>173</v>
      </c>
      <c r="AM1702" t="s">
        <v>73</v>
      </c>
      <c r="AN1702">
        <v>946</v>
      </c>
    </row>
    <row r="1703" spans="1:40" x14ac:dyDescent="0.25">
      <c r="A1703">
        <v>14250000230</v>
      </c>
      <c r="B1703" t="s">
        <v>1835</v>
      </c>
      <c r="C1703" t="s">
        <v>38</v>
      </c>
      <c r="D1703" t="s">
        <v>67</v>
      </c>
      <c r="E1703" t="s">
        <v>67</v>
      </c>
      <c r="F1703" t="s">
        <v>1836</v>
      </c>
      <c r="G1703" s="1">
        <v>43739</v>
      </c>
      <c r="H1703" s="2">
        <v>44123</v>
      </c>
      <c r="I1703" t="s">
        <v>244</v>
      </c>
      <c r="J1703">
        <v>2019</v>
      </c>
      <c r="K1703">
        <v>2020</v>
      </c>
      <c r="L1703" s="7">
        <v>10800</v>
      </c>
      <c r="M1703">
        <v>1167</v>
      </c>
      <c r="N1703" s="1">
        <v>43733</v>
      </c>
      <c r="O1703" s="1">
        <v>43811</v>
      </c>
      <c r="P1703" s="1">
        <v>43857</v>
      </c>
      <c r="Q1703" s="1" t="s">
        <v>42</v>
      </c>
      <c r="R1703">
        <v>2020</v>
      </c>
      <c r="S1703">
        <v>2020</v>
      </c>
      <c r="T1703" t="s">
        <v>1837</v>
      </c>
      <c r="U1703" t="s">
        <v>44</v>
      </c>
      <c r="V1703" t="s">
        <v>119</v>
      </c>
      <c r="W1703" t="s">
        <v>73</v>
      </c>
      <c r="X1703">
        <v>100</v>
      </c>
      <c r="Y1703">
        <v>2</v>
      </c>
      <c r="Z1703">
        <v>74</v>
      </c>
      <c r="AA1703" t="s">
        <v>132</v>
      </c>
      <c r="AB1703" t="s">
        <v>70</v>
      </c>
      <c r="AC1703">
        <v>78</v>
      </c>
      <c r="AD1703">
        <v>46</v>
      </c>
      <c r="AE1703">
        <v>124</v>
      </c>
      <c r="AF1703" t="s">
        <v>71</v>
      </c>
      <c r="AG1703" t="s">
        <v>72</v>
      </c>
      <c r="AH1703">
        <v>1</v>
      </c>
      <c r="AI1703">
        <v>1</v>
      </c>
      <c r="AJ1703">
        <v>1924</v>
      </c>
      <c r="AK1703">
        <v>1920</v>
      </c>
      <c r="AL1703" t="s">
        <v>173</v>
      </c>
      <c r="AM1703" t="s">
        <v>73</v>
      </c>
      <c r="AN1703">
        <v>649</v>
      </c>
    </row>
    <row r="1704" spans="1:40" x14ac:dyDescent="0.25">
      <c r="A1704">
        <v>14250000100</v>
      </c>
      <c r="B1704" t="s">
        <v>1848</v>
      </c>
      <c r="C1704" t="s">
        <v>38</v>
      </c>
      <c r="D1704" t="s">
        <v>67</v>
      </c>
      <c r="E1704" t="s">
        <v>67</v>
      </c>
      <c r="F1704" t="s">
        <v>1836</v>
      </c>
      <c r="G1704" s="1">
        <v>43739</v>
      </c>
      <c r="H1704" s="2">
        <v>44123</v>
      </c>
      <c r="I1704" t="s">
        <v>244</v>
      </c>
      <c r="J1704">
        <v>2019</v>
      </c>
      <c r="K1704">
        <v>2020</v>
      </c>
      <c r="L1704" s="7">
        <v>15800</v>
      </c>
      <c r="M1704">
        <v>1169</v>
      </c>
      <c r="N1704" s="1">
        <v>43733</v>
      </c>
      <c r="O1704" s="1">
        <v>43811</v>
      </c>
      <c r="P1704" s="1">
        <v>43859</v>
      </c>
      <c r="Q1704" s="1" t="s">
        <v>42</v>
      </c>
      <c r="R1704">
        <v>2020</v>
      </c>
      <c r="S1704">
        <v>2020</v>
      </c>
      <c r="T1704" t="s">
        <v>1849</v>
      </c>
      <c r="U1704" t="s">
        <v>114</v>
      </c>
      <c r="V1704" t="s">
        <v>119</v>
      </c>
      <c r="W1704" t="s">
        <v>73</v>
      </c>
      <c r="X1704">
        <v>100</v>
      </c>
      <c r="Y1704">
        <v>2</v>
      </c>
      <c r="Z1704">
        <v>74</v>
      </c>
      <c r="AA1704" t="s">
        <v>132</v>
      </c>
      <c r="AB1704" t="s">
        <v>70</v>
      </c>
      <c r="AC1704">
        <v>78</v>
      </c>
      <c r="AD1704">
        <v>48</v>
      </c>
      <c r="AE1704">
        <v>126</v>
      </c>
      <c r="AF1704" t="s">
        <v>71</v>
      </c>
      <c r="AG1704" t="s">
        <v>72</v>
      </c>
      <c r="AH1704">
        <v>2</v>
      </c>
      <c r="AI1704">
        <v>1</v>
      </c>
      <c r="AJ1704">
        <v>1908</v>
      </c>
      <c r="AK1704">
        <v>1900</v>
      </c>
      <c r="AL1704" t="s">
        <v>173</v>
      </c>
      <c r="AM1704" t="s">
        <v>73</v>
      </c>
      <c r="AN1704">
        <v>990</v>
      </c>
    </row>
    <row r="1705" spans="1:40" x14ac:dyDescent="0.25">
      <c r="A1705">
        <v>14248060180</v>
      </c>
      <c r="B1705" t="s">
        <v>1850</v>
      </c>
      <c r="C1705" t="s">
        <v>38</v>
      </c>
      <c r="D1705" t="s">
        <v>67</v>
      </c>
      <c r="E1705" t="s">
        <v>67</v>
      </c>
      <c r="F1705" t="s">
        <v>1836</v>
      </c>
      <c r="G1705" s="1">
        <v>43739</v>
      </c>
      <c r="H1705" s="2">
        <v>44123</v>
      </c>
      <c r="I1705" t="s">
        <v>244</v>
      </c>
      <c r="J1705">
        <v>2019</v>
      </c>
      <c r="K1705">
        <v>2020</v>
      </c>
      <c r="L1705" s="7">
        <v>10800</v>
      </c>
      <c r="M1705">
        <v>1170</v>
      </c>
      <c r="N1705" s="1">
        <v>43733</v>
      </c>
      <c r="O1705" s="1">
        <v>43811</v>
      </c>
      <c r="P1705" s="1">
        <v>43859</v>
      </c>
      <c r="Q1705" s="1" t="s">
        <v>42</v>
      </c>
      <c r="R1705">
        <v>2020</v>
      </c>
      <c r="S1705">
        <v>2020</v>
      </c>
      <c r="T1705" t="s">
        <v>51</v>
      </c>
      <c r="U1705" t="s">
        <v>51</v>
      </c>
      <c r="V1705" t="s">
        <v>119</v>
      </c>
      <c r="W1705" t="s">
        <v>73</v>
      </c>
      <c r="X1705">
        <v>100</v>
      </c>
      <c r="Y1705">
        <v>2</v>
      </c>
      <c r="Z1705">
        <v>74</v>
      </c>
      <c r="AA1705" t="s">
        <v>132</v>
      </c>
      <c r="AB1705" t="s">
        <v>70</v>
      </c>
      <c r="AC1705">
        <v>78</v>
      </c>
      <c r="AD1705">
        <v>48</v>
      </c>
      <c r="AE1705">
        <v>126</v>
      </c>
      <c r="AF1705" t="s">
        <v>71</v>
      </c>
      <c r="AG1705" t="s">
        <v>72</v>
      </c>
      <c r="AH1705">
        <v>1</v>
      </c>
      <c r="AI1705">
        <v>1</v>
      </c>
      <c r="AJ1705">
        <v>1929</v>
      </c>
      <c r="AK1705">
        <v>1920</v>
      </c>
      <c r="AL1705" t="s">
        <v>73</v>
      </c>
      <c r="AM1705" t="s">
        <v>73</v>
      </c>
      <c r="AN1705">
        <v>800</v>
      </c>
    </row>
    <row r="1706" spans="1:40" x14ac:dyDescent="0.25">
      <c r="A1706">
        <v>14250000250</v>
      </c>
      <c r="B1706" s="4" t="s">
        <v>2748</v>
      </c>
      <c r="C1706" t="s">
        <v>38</v>
      </c>
      <c r="D1706" t="s">
        <v>67</v>
      </c>
      <c r="E1706" t="s">
        <v>67</v>
      </c>
      <c r="F1706" t="s">
        <v>1836</v>
      </c>
      <c r="G1706" s="1">
        <v>43739</v>
      </c>
      <c r="H1706" s="2">
        <v>44123</v>
      </c>
      <c r="I1706" t="s">
        <v>244</v>
      </c>
      <c r="J1706">
        <v>2019</v>
      </c>
      <c r="K1706">
        <v>2020</v>
      </c>
      <c r="L1706" s="7">
        <v>22500</v>
      </c>
      <c r="M1706">
        <v>1168</v>
      </c>
      <c r="N1706" s="1">
        <v>43733</v>
      </c>
      <c r="O1706" s="1">
        <v>43811</v>
      </c>
      <c r="P1706" s="1">
        <v>43899</v>
      </c>
      <c r="Q1706" s="1" t="s">
        <v>69</v>
      </c>
      <c r="R1706">
        <v>2020</v>
      </c>
      <c r="S1706">
        <v>2020</v>
      </c>
      <c r="T1706" t="s">
        <v>1913</v>
      </c>
      <c r="U1706" t="s">
        <v>44</v>
      </c>
      <c r="V1706" t="s">
        <v>119</v>
      </c>
      <c r="W1706" t="s">
        <v>73</v>
      </c>
      <c r="X1706">
        <v>100</v>
      </c>
      <c r="Y1706">
        <v>2</v>
      </c>
      <c r="Z1706">
        <v>74</v>
      </c>
      <c r="AA1706" t="s">
        <v>132</v>
      </c>
      <c r="AB1706" t="s">
        <v>70</v>
      </c>
      <c r="AC1706">
        <v>78</v>
      </c>
      <c r="AD1706">
        <v>88</v>
      </c>
      <c r="AE1706">
        <v>166</v>
      </c>
      <c r="AF1706" t="s">
        <v>71</v>
      </c>
      <c r="AG1706" t="s">
        <v>72</v>
      </c>
      <c r="AH1706">
        <v>1</v>
      </c>
      <c r="AI1706">
        <v>2</v>
      </c>
      <c r="AJ1706">
        <v>1923</v>
      </c>
      <c r="AK1706">
        <v>1920</v>
      </c>
      <c r="AL1706" t="s">
        <v>173</v>
      </c>
      <c r="AM1706" t="s">
        <v>73</v>
      </c>
      <c r="AN1706">
        <v>576</v>
      </c>
    </row>
    <row r="1707" spans="1:40" x14ac:dyDescent="0.25">
      <c r="A1707">
        <v>14293000410</v>
      </c>
      <c r="B1707" t="s">
        <v>2379</v>
      </c>
      <c r="C1707" t="s">
        <v>38</v>
      </c>
      <c r="D1707" t="s">
        <v>67</v>
      </c>
      <c r="E1707" t="s">
        <v>67</v>
      </c>
      <c r="F1707" t="s">
        <v>2262</v>
      </c>
      <c r="G1707" s="1">
        <v>43721</v>
      </c>
      <c r="H1707" s="2">
        <v>44093</v>
      </c>
      <c r="I1707" t="s">
        <v>223</v>
      </c>
      <c r="J1707">
        <v>2019</v>
      </c>
      <c r="K1707">
        <v>2020</v>
      </c>
      <c r="L1707" s="7">
        <v>9600</v>
      </c>
      <c r="M1707">
        <v>1109</v>
      </c>
      <c r="N1707" s="1">
        <v>43715</v>
      </c>
      <c r="O1707" s="1">
        <v>44049</v>
      </c>
      <c r="P1707" s="1">
        <v>44091</v>
      </c>
      <c r="Q1707" s="1" t="s">
        <v>223</v>
      </c>
      <c r="R1707">
        <v>2020</v>
      </c>
      <c r="S1707">
        <v>2021</v>
      </c>
      <c r="T1707" t="s">
        <v>51</v>
      </c>
      <c r="U1707" t="s">
        <v>51</v>
      </c>
      <c r="V1707" t="s">
        <v>119</v>
      </c>
      <c r="W1707" t="s">
        <v>73</v>
      </c>
      <c r="X1707">
        <v>100</v>
      </c>
      <c r="Y1707">
        <v>2</v>
      </c>
      <c r="Z1707">
        <v>74</v>
      </c>
      <c r="AA1707" t="s">
        <v>132</v>
      </c>
      <c r="AB1707" t="s">
        <v>70</v>
      </c>
      <c r="AC1707">
        <f>O1707-G1707</f>
        <v>328</v>
      </c>
      <c r="AD1707">
        <f>P1707-O1707</f>
        <v>42</v>
      </c>
      <c r="AE1707">
        <f>P1707-G1707</f>
        <v>370</v>
      </c>
      <c r="AF1707" t="s">
        <v>71</v>
      </c>
      <c r="AG1707" t="s">
        <v>72</v>
      </c>
      <c r="AH1707">
        <v>1</v>
      </c>
      <c r="AI1707">
        <v>1</v>
      </c>
      <c r="AJ1707">
        <v>1904</v>
      </c>
      <c r="AK1707">
        <v>1900</v>
      </c>
      <c r="AL1707" t="s">
        <v>173</v>
      </c>
      <c r="AM1707" t="s">
        <v>73</v>
      </c>
      <c r="AN1707">
        <v>512</v>
      </c>
    </row>
    <row r="1708" spans="1:40" x14ac:dyDescent="0.25">
      <c r="A1708">
        <v>16019000070</v>
      </c>
      <c r="B1708" t="s">
        <v>2261</v>
      </c>
      <c r="C1708" t="s">
        <v>38</v>
      </c>
      <c r="D1708" t="s">
        <v>67</v>
      </c>
      <c r="E1708" t="s">
        <v>67</v>
      </c>
      <c r="F1708" t="s">
        <v>2262</v>
      </c>
      <c r="G1708" s="1">
        <v>43721</v>
      </c>
      <c r="H1708" s="2">
        <v>44093</v>
      </c>
      <c r="I1708" t="s">
        <v>223</v>
      </c>
      <c r="J1708">
        <v>2019</v>
      </c>
      <c r="K1708">
        <v>2020</v>
      </c>
      <c r="L1708" s="7">
        <v>10625</v>
      </c>
      <c r="M1708">
        <v>1110</v>
      </c>
      <c r="N1708" s="1">
        <v>43715</v>
      </c>
      <c r="O1708" s="1">
        <v>44049</v>
      </c>
      <c r="P1708" s="1">
        <v>44091</v>
      </c>
      <c r="Q1708" s="1" t="s">
        <v>223</v>
      </c>
      <c r="R1708">
        <v>2020</v>
      </c>
      <c r="S1708">
        <v>2021</v>
      </c>
      <c r="T1708" t="s">
        <v>51</v>
      </c>
      <c r="U1708" t="s">
        <v>51</v>
      </c>
      <c r="V1708" t="s">
        <v>119</v>
      </c>
      <c r="W1708" t="s">
        <v>73</v>
      </c>
      <c r="X1708">
        <v>100</v>
      </c>
      <c r="Y1708">
        <v>2</v>
      </c>
      <c r="Z1708">
        <v>74</v>
      </c>
      <c r="AA1708" t="s">
        <v>132</v>
      </c>
      <c r="AB1708" t="s">
        <v>70</v>
      </c>
      <c r="AC1708">
        <v>334</v>
      </c>
      <c r="AD1708">
        <v>42</v>
      </c>
      <c r="AE1708">
        <v>376</v>
      </c>
      <c r="AF1708" t="s">
        <v>71</v>
      </c>
      <c r="AG1708" t="s">
        <v>86</v>
      </c>
      <c r="AH1708">
        <v>1</v>
      </c>
      <c r="AI1708">
        <v>1</v>
      </c>
      <c r="AJ1708">
        <v>1954</v>
      </c>
      <c r="AK1708">
        <v>1950</v>
      </c>
      <c r="AL1708" t="s">
        <v>173</v>
      </c>
      <c r="AM1708" t="s">
        <v>332</v>
      </c>
      <c r="AN1708">
        <v>1088</v>
      </c>
    </row>
    <row r="1709" spans="1:40" x14ac:dyDescent="0.25">
      <c r="A1709">
        <v>14293000390</v>
      </c>
      <c r="B1709" t="s">
        <v>2263</v>
      </c>
      <c r="C1709" t="s">
        <v>38</v>
      </c>
      <c r="D1709" t="s">
        <v>67</v>
      </c>
      <c r="E1709" t="s">
        <v>67</v>
      </c>
      <c r="F1709" t="s">
        <v>2262</v>
      </c>
      <c r="G1709" s="1">
        <v>43721</v>
      </c>
      <c r="H1709" s="2">
        <v>44093</v>
      </c>
      <c r="I1709" t="s">
        <v>223</v>
      </c>
      <c r="J1709">
        <v>2019</v>
      </c>
      <c r="K1709">
        <v>2020</v>
      </c>
      <c r="L1709" s="7">
        <v>10600</v>
      </c>
      <c r="M1709">
        <v>1107</v>
      </c>
      <c r="N1709" s="1">
        <v>43715</v>
      </c>
      <c r="O1709" s="1">
        <v>44049</v>
      </c>
      <c r="P1709" s="1">
        <v>44091</v>
      </c>
      <c r="Q1709" s="1" t="s">
        <v>223</v>
      </c>
      <c r="R1709">
        <v>2020</v>
      </c>
      <c r="S1709">
        <v>2021</v>
      </c>
      <c r="T1709" t="s">
        <v>51</v>
      </c>
      <c r="U1709" t="s">
        <v>51</v>
      </c>
      <c r="V1709" t="s">
        <v>119</v>
      </c>
      <c r="W1709" t="s">
        <v>73</v>
      </c>
      <c r="X1709">
        <v>100</v>
      </c>
      <c r="Y1709">
        <v>2</v>
      </c>
      <c r="Z1709">
        <v>74</v>
      </c>
      <c r="AA1709" t="s">
        <v>132</v>
      </c>
      <c r="AB1709" t="s">
        <v>70</v>
      </c>
      <c r="AC1709">
        <v>334</v>
      </c>
      <c r="AD1709">
        <v>42</v>
      </c>
      <c r="AE1709">
        <v>376</v>
      </c>
      <c r="AF1709" t="s">
        <v>71</v>
      </c>
      <c r="AG1709" t="s">
        <v>72</v>
      </c>
      <c r="AH1709">
        <v>1</v>
      </c>
      <c r="AI1709">
        <v>1</v>
      </c>
      <c r="AJ1709">
        <v>1904</v>
      </c>
      <c r="AK1709">
        <v>1900</v>
      </c>
      <c r="AL1709" t="s">
        <v>173</v>
      </c>
      <c r="AM1709" t="s">
        <v>73</v>
      </c>
      <c r="AN1709">
        <v>512</v>
      </c>
    </row>
    <row r="1710" spans="1:40" x14ac:dyDescent="0.25">
      <c r="A1710">
        <v>13784000040</v>
      </c>
      <c r="B1710" t="s">
        <v>2605</v>
      </c>
      <c r="C1710" t="s">
        <v>2338</v>
      </c>
      <c r="D1710" t="s">
        <v>67</v>
      </c>
      <c r="E1710" t="s">
        <v>492</v>
      </c>
      <c r="F1710" t="s">
        <v>2589</v>
      </c>
      <c r="G1710" s="1">
        <v>44099</v>
      </c>
      <c r="H1710" s="2">
        <v>44094</v>
      </c>
      <c r="I1710" t="s">
        <v>223</v>
      </c>
      <c r="J1710">
        <v>2020</v>
      </c>
      <c r="K1710">
        <v>2021</v>
      </c>
      <c r="L1710" s="7">
        <v>5700</v>
      </c>
      <c r="M1710">
        <v>1884</v>
      </c>
      <c r="N1710" s="1">
        <v>44096</v>
      </c>
      <c r="O1710" s="1">
        <v>44119</v>
      </c>
      <c r="R1710"/>
      <c r="S1710"/>
      <c r="T1710" t="s">
        <v>2600</v>
      </c>
      <c r="U1710" t="s">
        <v>114</v>
      </c>
      <c r="V1710" t="s">
        <v>115</v>
      </c>
      <c r="W1710" t="s">
        <v>73</v>
      </c>
      <c r="X1710">
        <v>100</v>
      </c>
      <c r="Y1710">
        <v>18</v>
      </c>
      <c r="Z1710">
        <v>55</v>
      </c>
      <c r="AA1710" t="s">
        <v>95</v>
      </c>
      <c r="AB1710" t="s">
        <v>70</v>
      </c>
      <c r="AC1710">
        <v>23</v>
      </c>
      <c r="AF1710" t="s">
        <v>71</v>
      </c>
      <c r="AG1710" t="s">
        <v>86</v>
      </c>
      <c r="AH1710">
        <v>2</v>
      </c>
      <c r="AI1710">
        <v>4</v>
      </c>
      <c r="AJ1710">
        <v>1924</v>
      </c>
      <c r="AK1710">
        <v>1920</v>
      </c>
      <c r="AL1710" t="s">
        <v>173</v>
      </c>
      <c r="AM1710" t="s">
        <v>73</v>
      </c>
      <c r="AN1710">
        <v>3400</v>
      </c>
    </row>
    <row r="1711" spans="1:40" x14ac:dyDescent="0.25">
      <c r="A1711">
        <v>11866000190</v>
      </c>
      <c r="B1711" t="s">
        <v>2158</v>
      </c>
      <c r="C1711" t="s">
        <v>38</v>
      </c>
      <c r="D1711" t="s">
        <v>67</v>
      </c>
      <c r="E1711" t="s">
        <v>67</v>
      </c>
      <c r="F1711" t="s">
        <v>2100</v>
      </c>
      <c r="G1711" s="1">
        <v>43795</v>
      </c>
      <c r="H1711" s="2">
        <v>44154</v>
      </c>
      <c r="I1711" t="s">
        <v>266</v>
      </c>
      <c r="J1711">
        <v>2019</v>
      </c>
      <c r="K1711">
        <v>2020</v>
      </c>
      <c r="L1711" s="7">
        <v>24500</v>
      </c>
      <c r="M1711">
        <v>1285</v>
      </c>
      <c r="N1711" s="1">
        <v>43789</v>
      </c>
      <c r="O1711" s="1">
        <v>43987</v>
      </c>
      <c r="P1711" s="1">
        <v>44025</v>
      </c>
      <c r="Q1711" s="1" t="s">
        <v>183</v>
      </c>
      <c r="R1711">
        <v>2020</v>
      </c>
      <c r="S1711">
        <v>2021</v>
      </c>
      <c r="T1711" t="s">
        <v>51</v>
      </c>
      <c r="U1711" t="s">
        <v>51</v>
      </c>
      <c r="V1711" t="s">
        <v>119</v>
      </c>
      <c r="W1711" t="s">
        <v>73</v>
      </c>
      <c r="X1711">
        <v>100</v>
      </c>
      <c r="Y1711">
        <v>18</v>
      </c>
      <c r="Z1711">
        <v>77</v>
      </c>
      <c r="AA1711" t="s">
        <v>229</v>
      </c>
      <c r="AB1711" t="s">
        <v>70</v>
      </c>
      <c r="AC1711">
        <v>198</v>
      </c>
      <c r="AD1711">
        <v>38</v>
      </c>
      <c r="AE1711">
        <v>236</v>
      </c>
      <c r="AF1711" t="s">
        <v>71</v>
      </c>
      <c r="AG1711" t="s">
        <v>86</v>
      </c>
      <c r="AH1711">
        <v>2</v>
      </c>
      <c r="AI1711">
        <v>1</v>
      </c>
      <c r="AJ1711">
        <v>1888</v>
      </c>
      <c r="AK1711">
        <v>1880</v>
      </c>
      <c r="AL1711" t="s">
        <v>173</v>
      </c>
      <c r="AM1711" t="s">
        <v>73</v>
      </c>
      <c r="AN1711">
        <v>2176</v>
      </c>
    </row>
    <row r="1712" spans="1:40" x14ac:dyDescent="0.25">
      <c r="A1712">
        <v>11866000200</v>
      </c>
      <c r="B1712" t="s">
        <v>2159</v>
      </c>
      <c r="C1712" t="s">
        <v>38</v>
      </c>
      <c r="D1712" t="s">
        <v>67</v>
      </c>
      <c r="E1712" t="s">
        <v>67</v>
      </c>
      <c r="F1712" t="s">
        <v>2100</v>
      </c>
      <c r="G1712" s="1">
        <v>43795</v>
      </c>
      <c r="H1712" s="2">
        <v>44154</v>
      </c>
      <c r="I1712" t="s">
        <v>266</v>
      </c>
      <c r="J1712">
        <v>2019</v>
      </c>
      <c r="K1712">
        <v>2020</v>
      </c>
      <c r="L1712" s="7">
        <v>24500</v>
      </c>
      <c r="M1712">
        <v>1286</v>
      </c>
      <c r="N1712" s="1">
        <v>43789</v>
      </c>
      <c r="O1712" s="1">
        <v>43987</v>
      </c>
      <c r="P1712" s="1">
        <v>44025</v>
      </c>
      <c r="Q1712" s="1" t="s">
        <v>183</v>
      </c>
      <c r="R1712">
        <v>2020</v>
      </c>
      <c r="S1712">
        <v>2021</v>
      </c>
      <c r="T1712" t="s">
        <v>51</v>
      </c>
      <c r="U1712" t="s">
        <v>51</v>
      </c>
      <c r="V1712" t="s">
        <v>119</v>
      </c>
      <c r="W1712" t="s">
        <v>73</v>
      </c>
      <c r="X1712">
        <v>100</v>
      </c>
      <c r="Y1712">
        <v>18</v>
      </c>
      <c r="Z1712">
        <v>77</v>
      </c>
      <c r="AA1712" t="s">
        <v>229</v>
      </c>
      <c r="AB1712" t="s">
        <v>70</v>
      </c>
      <c r="AC1712">
        <v>198</v>
      </c>
      <c r="AD1712">
        <v>38</v>
      </c>
      <c r="AE1712">
        <v>236</v>
      </c>
      <c r="AF1712" t="s">
        <v>71</v>
      </c>
      <c r="AG1712" t="s">
        <v>86</v>
      </c>
      <c r="AH1712">
        <v>2</v>
      </c>
      <c r="AI1712">
        <v>2</v>
      </c>
      <c r="AJ1712">
        <v>1888</v>
      </c>
      <c r="AK1712">
        <v>1880</v>
      </c>
      <c r="AL1712" t="s">
        <v>73</v>
      </c>
      <c r="AM1712" t="s">
        <v>73</v>
      </c>
      <c r="AN1712">
        <v>2084</v>
      </c>
    </row>
    <row r="1713" spans="1:40" x14ac:dyDescent="0.25">
      <c r="A1713">
        <v>11866000210</v>
      </c>
      <c r="B1713" t="s">
        <v>2160</v>
      </c>
      <c r="C1713" t="s">
        <v>38</v>
      </c>
      <c r="D1713" t="s">
        <v>67</v>
      </c>
      <c r="E1713" t="s">
        <v>67</v>
      </c>
      <c r="F1713" t="s">
        <v>2100</v>
      </c>
      <c r="G1713" s="1">
        <v>43795</v>
      </c>
      <c r="H1713" s="2">
        <v>44154</v>
      </c>
      <c r="I1713" t="s">
        <v>266</v>
      </c>
      <c r="J1713">
        <v>2019</v>
      </c>
      <c r="K1713">
        <v>2020</v>
      </c>
      <c r="L1713" s="7">
        <v>18500</v>
      </c>
      <c r="M1713">
        <v>1287</v>
      </c>
      <c r="N1713" s="1">
        <v>43789</v>
      </c>
      <c r="O1713" s="1">
        <v>43987</v>
      </c>
      <c r="P1713" s="1">
        <v>44025</v>
      </c>
      <c r="Q1713" s="1" t="s">
        <v>183</v>
      </c>
      <c r="R1713">
        <v>2020</v>
      </c>
      <c r="S1713">
        <v>2021</v>
      </c>
      <c r="T1713" t="s">
        <v>51</v>
      </c>
      <c r="U1713" t="s">
        <v>51</v>
      </c>
      <c r="V1713" t="s">
        <v>119</v>
      </c>
      <c r="W1713" t="s">
        <v>73</v>
      </c>
      <c r="X1713">
        <v>100</v>
      </c>
      <c r="Y1713">
        <v>18</v>
      </c>
      <c r="Z1713">
        <v>77</v>
      </c>
      <c r="AA1713" t="s">
        <v>229</v>
      </c>
      <c r="AB1713" t="s">
        <v>70</v>
      </c>
      <c r="AC1713">
        <v>198</v>
      </c>
      <c r="AD1713">
        <v>38</v>
      </c>
      <c r="AE1713">
        <v>236</v>
      </c>
      <c r="AF1713" t="s">
        <v>71</v>
      </c>
      <c r="AG1713" t="s">
        <v>86</v>
      </c>
      <c r="AH1713">
        <v>2</v>
      </c>
      <c r="AI1713">
        <v>2</v>
      </c>
      <c r="AJ1713">
        <v>1884</v>
      </c>
      <c r="AK1713">
        <v>1880</v>
      </c>
      <c r="AL1713" t="s">
        <v>173</v>
      </c>
      <c r="AM1713" t="s">
        <v>73</v>
      </c>
      <c r="AN1713">
        <v>2652</v>
      </c>
    </row>
    <row r="1714" spans="1:40" x14ac:dyDescent="0.25">
      <c r="A1714">
        <v>13807070160</v>
      </c>
      <c r="B1714" t="s">
        <v>1629</v>
      </c>
      <c r="C1714" t="s">
        <v>38</v>
      </c>
      <c r="D1714" t="s">
        <v>39</v>
      </c>
      <c r="E1714" t="s">
        <v>40</v>
      </c>
      <c r="F1714" t="s">
        <v>1630</v>
      </c>
      <c r="G1714" s="1">
        <v>43721</v>
      </c>
      <c r="H1714" s="2">
        <v>44093</v>
      </c>
      <c r="I1714" t="s">
        <v>223</v>
      </c>
      <c r="J1714">
        <v>2019</v>
      </c>
      <c r="K1714">
        <v>2020</v>
      </c>
      <c r="L1714" s="7">
        <v>15800</v>
      </c>
      <c r="M1714">
        <v>1123</v>
      </c>
      <c r="N1714" s="1">
        <v>43720</v>
      </c>
      <c r="O1714" s="1">
        <v>43745</v>
      </c>
      <c r="P1714" s="1">
        <v>43773</v>
      </c>
      <c r="Q1714" s="1" t="s">
        <v>266</v>
      </c>
      <c r="R1714">
        <v>2019</v>
      </c>
      <c r="S1714">
        <v>2020</v>
      </c>
      <c r="T1714" t="s">
        <v>51</v>
      </c>
      <c r="U1714" t="s">
        <v>51</v>
      </c>
      <c r="V1714" t="s">
        <v>119</v>
      </c>
      <c r="W1714" t="s">
        <v>73</v>
      </c>
      <c r="X1714">
        <v>100</v>
      </c>
      <c r="Y1714">
        <v>22</v>
      </c>
      <c r="Z1714">
        <v>78</v>
      </c>
      <c r="AA1714" t="s">
        <v>59</v>
      </c>
      <c r="AB1714" t="s">
        <v>70</v>
      </c>
      <c r="AC1714">
        <v>25</v>
      </c>
      <c r="AD1714">
        <v>28</v>
      </c>
      <c r="AE1714">
        <v>53</v>
      </c>
      <c r="AF1714" t="s">
        <v>71</v>
      </c>
      <c r="AG1714" t="s">
        <v>86</v>
      </c>
      <c r="AH1714">
        <v>2</v>
      </c>
      <c r="AI1714">
        <v>1</v>
      </c>
      <c r="AJ1714">
        <v>1902</v>
      </c>
      <c r="AK1714">
        <v>1900</v>
      </c>
      <c r="AL1714" t="s">
        <v>173</v>
      </c>
      <c r="AM1714" t="s">
        <v>73</v>
      </c>
      <c r="AN1714">
        <v>1522</v>
      </c>
    </row>
    <row r="1715" spans="1:40" x14ac:dyDescent="0.25">
      <c r="A1715">
        <v>13803040230</v>
      </c>
      <c r="B1715" t="s">
        <v>1991</v>
      </c>
      <c r="C1715" t="s">
        <v>38</v>
      </c>
      <c r="D1715" t="s">
        <v>39</v>
      </c>
      <c r="E1715" t="s">
        <v>40</v>
      </c>
      <c r="F1715" t="s">
        <v>1992</v>
      </c>
      <c r="G1715" s="1">
        <v>43756</v>
      </c>
      <c r="H1715" s="2">
        <v>44123</v>
      </c>
      <c r="I1715" t="s">
        <v>244</v>
      </c>
      <c r="J1715">
        <v>2019</v>
      </c>
      <c r="K1715">
        <v>2020</v>
      </c>
      <c r="L1715" s="7">
        <v>15800</v>
      </c>
      <c r="M1715">
        <v>1218</v>
      </c>
      <c r="N1715" s="1">
        <v>43756</v>
      </c>
      <c r="O1715" s="1">
        <v>43894</v>
      </c>
      <c r="P1715" s="1">
        <v>43941</v>
      </c>
      <c r="Q1715" s="1" t="s">
        <v>124</v>
      </c>
      <c r="R1715">
        <v>2020</v>
      </c>
      <c r="S1715">
        <v>2020</v>
      </c>
      <c r="T1715" t="s">
        <v>51</v>
      </c>
      <c r="U1715" t="s">
        <v>51</v>
      </c>
      <c r="V1715" t="s">
        <v>119</v>
      </c>
      <c r="W1715" t="s">
        <v>73</v>
      </c>
      <c r="X1715">
        <v>100</v>
      </c>
      <c r="Y1715">
        <v>22</v>
      </c>
      <c r="Z1715">
        <v>78</v>
      </c>
      <c r="AA1715" t="s">
        <v>59</v>
      </c>
      <c r="AB1715" t="s">
        <v>70</v>
      </c>
      <c r="AC1715">
        <v>138</v>
      </c>
      <c r="AD1715">
        <v>47</v>
      </c>
      <c r="AE1715">
        <v>185</v>
      </c>
      <c r="AF1715" t="s">
        <v>71</v>
      </c>
      <c r="AG1715" t="s">
        <v>86</v>
      </c>
      <c r="AH1715">
        <v>2</v>
      </c>
      <c r="AI1715">
        <v>1</v>
      </c>
      <c r="AJ1715">
        <v>1903</v>
      </c>
      <c r="AK1715">
        <v>1900</v>
      </c>
      <c r="AL1715" t="s">
        <v>173</v>
      </c>
      <c r="AM1715" t="s">
        <v>73</v>
      </c>
      <c r="AN1715">
        <v>2048</v>
      </c>
    </row>
    <row r="1716" spans="1:40" x14ac:dyDescent="0.25">
      <c r="A1716">
        <v>13784000030</v>
      </c>
      <c r="B1716" t="s">
        <v>2606</v>
      </c>
      <c r="C1716" t="s">
        <v>2338</v>
      </c>
      <c r="D1716" t="s">
        <v>67</v>
      </c>
      <c r="E1716" t="s">
        <v>492</v>
      </c>
      <c r="F1716" t="s">
        <v>2589</v>
      </c>
      <c r="G1716" s="1">
        <v>44099</v>
      </c>
      <c r="H1716" s="2">
        <v>44094</v>
      </c>
      <c r="I1716" t="s">
        <v>223</v>
      </c>
      <c r="J1716">
        <v>2020</v>
      </c>
      <c r="K1716">
        <v>2021</v>
      </c>
      <c r="L1716" s="7">
        <v>5700</v>
      </c>
      <c r="M1716">
        <v>1883</v>
      </c>
      <c r="N1716" s="1">
        <v>44096</v>
      </c>
      <c r="O1716" s="1">
        <v>44119</v>
      </c>
      <c r="R1716"/>
      <c r="S1716"/>
      <c r="T1716" t="s">
        <v>2600</v>
      </c>
      <c r="U1716" t="s">
        <v>114</v>
      </c>
      <c r="V1716" t="s">
        <v>115</v>
      </c>
      <c r="W1716" t="s">
        <v>73</v>
      </c>
      <c r="X1716">
        <v>100</v>
      </c>
      <c r="Y1716">
        <v>18</v>
      </c>
      <c r="Z1716">
        <v>55</v>
      </c>
      <c r="AA1716" t="s">
        <v>95</v>
      </c>
      <c r="AB1716" t="s">
        <v>70</v>
      </c>
      <c r="AC1716">
        <v>23</v>
      </c>
      <c r="AF1716" t="s">
        <v>71</v>
      </c>
      <c r="AG1716" t="s">
        <v>86</v>
      </c>
      <c r="AH1716">
        <v>2</v>
      </c>
      <c r="AI1716">
        <v>4</v>
      </c>
      <c r="AJ1716">
        <v>1924</v>
      </c>
      <c r="AK1716">
        <v>1920</v>
      </c>
      <c r="AL1716" t="s">
        <v>173</v>
      </c>
      <c r="AM1716" t="s">
        <v>73</v>
      </c>
      <c r="AN1716">
        <v>3400</v>
      </c>
    </row>
    <row r="1717" spans="1:40" x14ac:dyDescent="0.25">
      <c r="A1717">
        <v>15229040130</v>
      </c>
      <c r="B1717" t="s">
        <v>2285</v>
      </c>
      <c r="C1717" t="s">
        <v>38</v>
      </c>
      <c r="D1717" t="s">
        <v>39</v>
      </c>
      <c r="E1717" t="s">
        <v>40</v>
      </c>
      <c r="F1717" t="s">
        <v>2286</v>
      </c>
      <c r="G1717" s="1">
        <v>44021</v>
      </c>
      <c r="H1717" s="2">
        <v>44032</v>
      </c>
      <c r="I1717" t="s">
        <v>183</v>
      </c>
      <c r="J1717">
        <v>2020</v>
      </c>
      <c r="K1717">
        <v>2021</v>
      </c>
      <c r="L1717" s="7">
        <v>10200</v>
      </c>
      <c r="M1717">
        <v>1719</v>
      </c>
      <c r="N1717" s="1">
        <v>44020</v>
      </c>
      <c r="O1717" s="1">
        <v>44074</v>
      </c>
      <c r="P1717" s="1">
        <v>44097</v>
      </c>
      <c r="Q1717" s="1" t="s">
        <v>223</v>
      </c>
      <c r="R1717">
        <v>2020</v>
      </c>
      <c r="S1717">
        <v>2021</v>
      </c>
      <c r="T1717" t="s">
        <v>2287</v>
      </c>
      <c r="U1717" t="s">
        <v>44</v>
      </c>
      <c r="V1717" t="s">
        <v>119</v>
      </c>
      <c r="W1717" t="s">
        <v>73</v>
      </c>
      <c r="X1717">
        <v>100</v>
      </c>
      <c r="Y1717">
        <v>1</v>
      </c>
      <c r="Z1717">
        <v>52</v>
      </c>
      <c r="AA1717" t="s">
        <v>314</v>
      </c>
      <c r="AB1717" t="s">
        <v>47</v>
      </c>
      <c r="AC1717">
        <v>54</v>
      </c>
      <c r="AD1717">
        <v>23</v>
      </c>
      <c r="AE1717">
        <v>77</v>
      </c>
      <c r="AF1717" t="s">
        <v>71</v>
      </c>
      <c r="AG1717" t="s">
        <v>86</v>
      </c>
      <c r="AH1717">
        <v>2</v>
      </c>
      <c r="AI1717">
        <v>2</v>
      </c>
      <c r="AJ1717">
        <v>1925</v>
      </c>
      <c r="AK1717">
        <v>1920</v>
      </c>
      <c r="AL1717" t="s">
        <v>73</v>
      </c>
      <c r="AM1717" t="s">
        <v>73</v>
      </c>
      <c r="AN1717">
        <v>2112</v>
      </c>
    </row>
    <row r="1718" spans="1:40" x14ac:dyDescent="0.25">
      <c r="A1718">
        <v>14480000570</v>
      </c>
      <c r="B1718" t="s">
        <v>2493</v>
      </c>
      <c r="C1718" t="s">
        <v>2338</v>
      </c>
      <c r="D1718" t="s">
        <v>2494</v>
      </c>
      <c r="E1718" t="s">
        <v>2495</v>
      </c>
      <c r="F1718" t="s">
        <v>2496</v>
      </c>
      <c r="G1718" s="1">
        <v>44039</v>
      </c>
      <c r="H1718" s="2">
        <v>44032</v>
      </c>
      <c r="I1718" t="s">
        <v>183</v>
      </c>
      <c r="J1718">
        <v>2020</v>
      </c>
      <c r="K1718">
        <v>2021</v>
      </c>
      <c r="L1718" s="7" t="s">
        <v>494</v>
      </c>
      <c r="M1718">
        <v>1763</v>
      </c>
      <c r="N1718" s="1">
        <v>44032</v>
      </c>
      <c r="R1718"/>
      <c r="S1718"/>
      <c r="T1718" t="s">
        <v>51</v>
      </c>
      <c r="U1718" t="s">
        <v>51</v>
      </c>
      <c r="V1718" t="s">
        <v>119</v>
      </c>
      <c r="W1718" t="s">
        <v>73</v>
      </c>
      <c r="X1718">
        <v>100</v>
      </c>
      <c r="Y1718">
        <v>4</v>
      </c>
      <c r="Z1718">
        <v>55</v>
      </c>
      <c r="AA1718" t="s">
        <v>95</v>
      </c>
      <c r="AB1718" t="s">
        <v>1554</v>
      </c>
      <c r="AD1718">
        <v>0</v>
      </c>
      <c r="AE1718">
        <v>0</v>
      </c>
      <c r="AF1718" t="s">
        <v>71</v>
      </c>
      <c r="AG1718" t="s">
        <v>86</v>
      </c>
      <c r="AH1718">
        <v>2</v>
      </c>
      <c r="AI1718">
        <v>1</v>
      </c>
      <c r="AJ1718">
        <v>1906</v>
      </c>
      <c r="AK1718">
        <v>1900</v>
      </c>
      <c r="AL1718" t="s">
        <v>73</v>
      </c>
      <c r="AM1718" t="s">
        <v>73</v>
      </c>
      <c r="AN1718">
        <v>2156</v>
      </c>
    </row>
    <row r="1719" spans="1:40" x14ac:dyDescent="0.25">
      <c r="A1719">
        <v>13647000220</v>
      </c>
      <c r="B1719" t="s">
        <v>2497</v>
      </c>
      <c r="C1719" t="s">
        <v>2338</v>
      </c>
      <c r="D1719" t="s">
        <v>2494</v>
      </c>
      <c r="E1719" t="s">
        <v>2495</v>
      </c>
      <c r="F1719" t="s">
        <v>2496</v>
      </c>
      <c r="G1719" s="1">
        <v>44039</v>
      </c>
      <c r="H1719" s="2">
        <v>44032</v>
      </c>
      <c r="I1719" t="s">
        <v>183</v>
      </c>
      <c r="J1719">
        <v>2020</v>
      </c>
      <c r="K1719">
        <v>2021</v>
      </c>
      <c r="L1719" s="7" t="s">
        <v>494</v>
      </c>
      <c r="M1719">
        <v>1749</v>
      </c>
      <c r="N1719" s="1">
        <v>44032</v>
      </c>
      <c r="R1719"/>
      <c r="S1719"/>
      <c r="T1719" t="s">
        <v>51</v>
      </c>
      <c r="U1719" t="s">
        <v>51</v>
      </c>
      <c r="V1719" t="s">
        <v>119</v>
      </c>
      <c r="W1719" t="s">
        <v>73</v>
      </c>
      <c r="X1719">
        <v>100</v>
      </c>
      <c r="Y1719">
        <v>4</v>
      </c>
      <c r="Z1719">
        <v>56</v>
      </c>
      <c r="AA1719" t="s">
        <v>107</v>
      </c>
      <c r="AB1719" t="s">
        <v>1554</v>
      </c>
      <c r="AD1719">
        <v>0</v>
      </c>
      <c r="AE1719">
        <v>0</v>
      </c>
      <c r="AF1719" t="s">
        <v>71</v>
      </c>
      <c r="AG1719" t="s">
        <v>86</v>
      </c>
      <c r="AH1719">
        <v>2</v>
      </c>
      <c r="AI1719">
        <v>2</v>
      </c>
      <c r="AJ1719">
        <v>1909</v>
      </c>
      <c r="AK1719">
        <v>1900</v>
      </c>
      <c r="AL1719" t="s">
        <v>173</v>
      </c>
      <c r="AM1719" t="s">
        <v>73</v>
      </c>
      <c r="AN1719">
        <v>2652</v>
      </c>
    </row>
    <row r="1720" spans="1:40" x14ac:dyDescent="0.25">
      <c r="A1720">
        <v>13646000210</v>
      </c>
      <c r="B1720" t="s">
        <v>2498</v>
      </c>
      <c r="C1720" t="s">
        <v>2338</v>
      </c>
      <c r="D1720" t="s">
        <v>2494</v>
      </c>
      <c r="E1720" t="s">
        <v>2495</v>
      </c>
      <c r="F1720" t="s">
        <v>2496</v>
      </c>
      <c r="G1720" s="1">
        <v>44039</v>
      </c>
      <c r="H1720" s="2">
        <v>44032</v>
      </c>
      <c r="I1720" t="s">
        <v>183</v>
      </c>
      <c r="J1720">
        <v>2020</v>
      </c>
      <c r="K1720">
        <v>2021</v>
      </c>
      <c r="L1720" s="7" t="s">
        <v>494</v>
      </c>
      <c r="M1720">
        <v>1750</v>
      </c>
      <c r="N1720" s="1">
        <v>44032</v>
      </c>
      <c r="R1720"/>
      <c r="S1720"/>
      <c r="T1720" t="s">
        <v>51</v>
      </c>
      <c r="U1720" t="s">
        <v>51</v>
      </c>
      <c r="V1720" t="s">
        <v>119</v>
      </c>
      <c r="W1720" t="s">
        <v>73</v>
      </c>
      <c r="X1720">
        <v>100</v>
      </c>
      <c r="Y1720">
        <v>4</v>
      </c>
      <c r="Z1720">
        <v>56</v>
      </c>
      <c r="AA1720" t="s">
        <v>107</v>
      </c>
      <c r="AB1720" t="s">
        <v>1554</v>
      </c>
      <c r="AD1720">
        <v>0</v>
      </c>
      <c r="AE1720">
        <v>0</v>
      </c>
      <c r="AF1720" t="s">
        <v>71</v>
      </c>
      <c r="AG1720" t="s">
        <v>86</v>
      </c>
      <c r="AH1720">
        <v>2</v>
      </c>
      <c r="AI1720">
        <v>2</v>
      </c>
      <c r="AJ1720">
        <v>1905</v>
      </c>
      <c r="AK1720">
        <v>1900</v>
      </c>
      <c r="AL1720" t="s">
        <v>173</v>
      </c>
      <c r="AM1720" t="s">
        <v>73</v>
      </c>
      <c r="AN1720">
        <v>2438</v>
      </c>
    </row>
    <row r="1721" spans="1:40" x14ac:dyDescent="0.25">
      <c r="A1721">
        <v>13646000200</v>
      </c>
      <c r="B1721" t="s">
        <v>2499</v>
      </c>
      <c r="C1721" t="s">
        <v>2338</v>
      </c>
      <c r="D1721" t="s">
        <v>2494</v>
      </c>
      <c r="E1721" t="s">
        <v>2495</v>
      </c>
      <c r="F1721" t="s">
        <v>2496</v>
      </c>
      <c r="G1721" s="1">
        <v>44039</v>
      </c>
      <c r="H1721" s="2">
        <v>44032</v>
      </c>
      <c r="I1721" t="s">
        <v>183</v>
      </c>
      <c r="J1721">
        <v>2020</v>
      </c>
      <c r="K1721">
        <v>2021</v>
      </c>
      <c r="L1721" s="7" t="s">
        <v>494</v>
      </c>
      <c r="M1721">
        <v>1764</v>
      </c>
      <c r="N1721" s="1">
        <v>44032</v>
      </c>
      <c r="R1721"/>
      <c r="S1721"/>
      <c r="T1721" t="s">
        <v>51</v>
      </c>
      <c r="U1721" t="s">
        <v>51</v>
      </c>
      <c r="V1721" t="s">
        <v>119</v>
      </c>
      <c r="W1721" t="s">
        <v>73</v>
      </c>
      <c r="X1721">
        <v>100</v>
      </c>
      <c r="Y1721">
        <v>4</v>
      </c>
      <c r="Z1721">
        <v>56</v>
      </c>
      <c r="AA1721" t="s">
        <v>107</v>
      </c>
      <c r="AB1721" t="s">
        <v>1554</v>
      </c>
      <c r="AD1721">
        <v>0</v>
      </c>
      <c r="AE1721">
        <v>0</v>
      </c>
      <c r="AF1721" t="s">
        <v>71</v>
      </c>
      <c r="AG1721" t="s">
        <v>86</v>
      </c>
      <c r="AH1721">
        <v>2</v>
      </c>
      <c r="AI1721">
        <v>2</v>
      </c>
      <c r="AJ1721">
        <v>1898</v>
      </c>
      <c r="AK1721">
        <v>1890</v>
      </c>
      <c r="AL1721" t="s">
        <v>173</v>
      </c>
      <c r="AM1721" t="s">
        <v>73</v>
      </c>
      <c r="AN1721">
        <v>2300</v>
      </c>
    </row>
    <row r="1722" spans="1:40" x14ac:dyDescent="0.25">
      <c r="A1722">
        <v>13646000180</v>
      </c>
      <c r="B1722" t="s">
        <v>2500</v>
      </c>
      <c r="C1722" t="s">
        <v>2338</v>
      </c>
      <c r="D1722" t="s">
        <v>2494</v>
      </c>
      <c r="E1722" t="s">
        <v>2495</v>
      </c>
      <c r="F1722" t="s">
        <v>2496</v>
      </c>
      <c r="G1722" s="1">
        <v>44039</v>
      </c>
      <c r="H1722" s="2">
        <v>44032</v>
      </c>
      <c r="I1722" t="s">
        <v>183</v>
      </c>
      <c r="J1722">
        <v>2020</v>
      </c>
      <c r="K1722">
        <v>2021</v>
      </c>
      <c r="L1722" s="7" t="s">
        <v>494</v>
      </c>
      <c r="M1722">
        <v>1743</v>
      </c>
      <c r="N1722" s="1">
        <v>44032</v>
      </c>
      <c r="R1722"/>
      <c r="S1722"/>
      <c r="T1722" t="s">
        <v>51</v>
      </c>
      <c r="U1722" t="s">
        <v>51</v>
      </c>
      <c r="V1722" t="s">
        <v>119</v>
      </c>
      <c r="W1722" t="s">
        <v>73</v>
      </c>
      <c r="X1722">
        <v>100</v>
      </c>
      <c r="Y1722">
        <v>4</v>
      </c>
      <c r="Z1722">
        <v>56</v>
      </c>
      <c r="AA1722" t="s">
        <v>107</v>
      </c>
      <c r="AB1722" t="s">
        <v>1554</v>
      </c>
      <c r="AD1722">
        <v>0</v>
      </c>
      <c r="AE1722">
        <v>0</v>
      </c>
      <c r="AF1722" t="s">
        <v>71</v>
      </c>
      <c r="AG1722" t="s">
        <v>86</v>
      </c>
      <c r="AH1722">
        <v>2</v>
      </c>
      <c r="AI1722">
        <v>2</v>
      </c>
      <c r="AJ1722">
        <v>1906</v>
      </c>
      <c r="AK1722">
        <v>1900</v>
      </c>
      <c r="AL1722" t="s">
        <v>173</v>
      </c>
      <c r="AM1722" t="s">
        <v>73</v>
      </c>
      <c r="AN1722">
        <v>1748</v>
      </c>
    </row>
    <row r="1723" spans="1:40" x14ac:dyDescent="0.25">
      <c r="A1723">
        <v>13646000160</v>
      </c>
      <c r="B1723" t="s">
        <v>2501</v>
      </c>
      <c r="C1723" t="s">
        <v>2338</v>
      </c>
      <c r="D1723" t="s">
        <v>2494</v>
      </c>
      <c r="E1723" t="s">
        <v>2495</v>
      </c>
      <c r="F1723" t="s">
        <v>2496</v>
      </c>
      <c r="G1723" s="1">
        <v>44039</v>
      </c>
      <c r="H1723" s="2">
        <v>44032</v>
      </c>
      <c r="I1723" t="s">
        <v>183</v>
      </c>
      <c r="J1723">
        <v>2020</v>
      </c>
      <c r="K1723">
        <v>2021</v>
      </c>
      <c r="L1723" s="7" t="s">
        <v>494</v>
      </c>
      <c r="M1723">
        <v>1751</v>
      </c>
      <c r="N1723" s="1">
        <v>44032</v>
      </c>
      <c r="R1723"/>
      <c r="S1723"/>
      <c r="T1723" t="s">
        <v>51</v>
      </c>
      <c r="U1723" t="s">
        <v>51</v>
      </c>
      <c r="V1723" t="s">
        <v>119</v>
      </c>
      <c r="W1723" t="s">
        <v>73</v>
      </c>
      <c r="X1723">
        <v>100</v>
      </c>
      <c r="Y1723">
        <v>4</v>
      </c>
      <c r="Z1723">
        <v>56</v>
      </c>
      <c r="AA1723" t="s">
        <v>107</v>
      </c>
      <c r="AB1723" t="s">
        <v>1554</v>
      </c>
      <c r="AD1723">
        <v>0</v>
      </c>
      <c r="AE1723">
        <v>0</v>
      </c>
      <c r="AF1723" t="s">
        <v>71</v>
      </c>
      <c r="AG1723" t="s">
        <v>86</v>
      </c>
      <c r="AH1723">
        <v>2</v>
      </c>
      <c r="AI1723">
        <v>1</v>
      </c>
      <c r="AJ1723">
        <v>1902</v>
      </c>
      <c r="AK1723">
        <v>1900</v>
      </c>
      <c r="AL1723" t="s">
        <v>173</v>
      </c>
      <c r="AM1723" t="s">
        <v>73</v>
      </c>
      <c r="AN1723">
        <v>2000</v>
      </c>
    </row>
    <row r="1724" spans="1:40" x14ac:dyDescent="0.25">
      <c r="A1724">
        <v>13647000250</v>
      </c>
      <c r="B1724" t="s">
        <v>2502</v>
      </c>
      <c r="C1724" t="s">
        <v>2338</v>
      </c>
      <c r="D1724" t="s">
        <v>2494</v>
      </c>
      <c r="E1724" t="s">
        <v>2495</v>
      </c>
      <c r="F1724" t="s">
        <v>2496</v>
      </c>
      <c r="G1724" s="1">
        <v>44039</v>
      </c>
      <c r="H1724" s="2">
        <v>44032</v>
      </c>
      <c r="I1724" t="s">
        <v>183</v>
      </c>
      <c r="J1724">
        <v>2020</v>
      </c>
      <c r="K1724">
        <v>2021</v>
      </c>
      <c r="L1724" s="7" t="s">
        <v>494</v>
      </c>
      <c r="M1724">
        <v>1752</v>
      </c>
      <c r="N1724" s="1">
        <v>44032</v>
      </c>
      <c r="R1724"/>
      <c r="S1724"/>
      <c r="T1724" t="s">
        <v>51</v>
      </c>
      <c r="U1724" t="s">
        <v>51</v>
      </c>
      <c r="V1724" t="s">
        <v>119</v>
      </c>
      <c r="W1724" t="s">
        <v>73</v>
      </c>
      <c r="X1724">
        <v>100</v>
      </c>
      <c r="Y1724">
        <v>4</v>
      </c>
      <c r="Z1724">
        <v>56</v>
      </c>
      <c r="AA1724" t="s">
        <v>107</v>
      </c>
      <c r="AB1724" t="s">
        <v>1554</v>
      </c>
      <c r="AD1724">
        <v>0</v>
      </c>
      <c r="AE1724">
        <v>0</v>
      </c>
      <c r="AF1724" t="s">
        <v>71</v>
      </c>
      <c r="AG1724" t="s">
        <v>86</v>
      </c>
      <c r="AH1724">
        <v>2</v>
      </c>
      <c r="AI1724">
        <v>2</v>
      </c>
      <c r="AJ1724">
        <v>1897</v>
      </c>
      <c r="AK1724">
        <v>1890</v>
      </c>
      <c r="AL1724" t="s">
        <v>173</v>
      </c>
      <c r="AM1724" t="s">
        <v>73</v>
      </c>
      <c r="AN1724">
        <v>2944</v>
      </c>
    </row>
    <row r="1725" spans="1:40" x14ac:dyDescent="0.25">
      <c r="A1725">
        <v>13646000150</v>
      </c>
      <c r="B1725" t="s">
        <v>2503</v>
      </c>
      <c r="C1725" t="s">
        <v>2338</v>
      </c>
      <c r="D1725" t="s">
        <v>2494</v>
      </c>
      <c r="E1725" t="s">
        <v>2495</v>
      </c>
      <c r="F1725" t="s">
        <v>2496</v>
      </c>
      <c r="G1725" s="1">
        <v>44039</v>
      </c>
      <c r="H1725" s="2">
        <v>44032</v>
      </c>
      <c r="I1725" t="s">
        <v>183</v>
      </c>
      <c r="J1725">
        <v>2020</v>
      </c>
      <c r="K1725">
        <v>2021</v>
      </c>
      <c r="L1725" s="7" t="s">
        <v>494</v>
      </c>
      <c r="M1725">
        <v>1753</v>
      </c>
      <c r="N1725" s="1">
        <v>44032</v>
      </c>
      <c r="R1725"/>
      <c r="S1725"/>
      <c r="T1725" t="s">
        <v>51</v>
      </c>
      <c r="U1725" t="s">
        <v>51</v>
      </c>
      <c r="V1725" t="s">
        <v>119</v>
      </c>
      <c r="W1725" t="s">
        <v>73</v>
      </c>
      <c r="X1725">
        <v>100</v>
      </c>
      <c r="Y1725">
        <v>4</v>
      </c>
      <c r="Z1725">
        <v>56</v>
      </c>
      <c r="AA1725" t="s">
        <v>107</v>
      </c>
      <c r="AB1725" t="s">
        <v>1554</v>
      </c>
      <c r="AD1725">
        <v>0</v>
      </c>
      <c r="AE1725">
        <v>0</v>
      </c>
      <c r="AF1725" t="s">
        <v>71</v>
      </c>
      <c r="AG1725" t="s">
        <v>86</v>
      </c>
      <c r="AH1725">
        <v>2</v>
      </c>
      <c r="AI1725">
        <v>2</v>
      </c>
      <c r="AJ1725">
        <v>1911</v>
      </c>
      <c r="AK1725">
        <v>1910</v>
      </c>
      <c r="AL1725" t="s">
        <v>173</v>
      </c>
      <c r="AM1725" t="s">
        <v>73</v>
      </c>
      <c r="AN1725">
        <v>2028</v>
      </c>
    </row>
    <row r="1726" spans="1:40" x14ac:dyDescent="0.25">
      <c r="A1726">
        <v>13647000260</v>
      </c>
      <c r="B1726" t="s">
        <v>2504</v>
      </c>
      <c r="C1726" t="s">
        <v>2338</v>
      </c>
      <c r="D1726" t="s">
        <v>2494</v>
      </c>
      <c r="E1726" t="s">
        <v>2495</v>
      </c>
      <c r="F1726" t="s">
        <v>2496</v>
      </c>
      <c r="G1726" s="1">
        <v>44039</v>
      </c>
      <c r="H1726" s="2">
        <v>44032</v>
      </c>
      <c r="I1726" t="s">
        <v>183</v>
      </c>
      <c r="J1726">
        <v>2020</v>
      </c>
      <c r="K1726">
        <v>2021</v>
      </c>
      <c r="L1726" s="7" t="s">
        <v>494</v>
      </c>
      <c r="M1726">
        <v>1754</v>
      </c>
      <c r="N1726" s="1">
        <v>44032</v>
      </c>
      <c r="R1726"/>
      <c r="S1726"/>
      <c r="T1726" t="s">
        <v>51</v>
      </c>
      <c r="U1726" t="s">
        <v>51</v>
      </c>
      <c r="V1726" t="s">
        <v>119</v>
      </c>
      <c r="W1726" t="s">
        <v>73</v>
      </c>
      <c r="X1726">
        <v>100</v>
      </c>
      <c r="Y1726">
        <v>4</v>
      </c>
      <c r="Z1726">
        <v>56</v>
      </c>
      <c r="AA1726" t="s">
        <v>107</v>
      </c>
      <c r="AB1726" t="s">
        <v>1554</v>
      </c>
      <c r="AD1726">
        <v>0</v>
      </c>
      <c r="AE1726">
        <v>0</v>
      </c>
      <c r="AF1726" t="s">
        <v>71</v>
      </c>
      <c r="AG1726" t="s">
        <v>86</v>
      </c>
      <c r="AH1726">
        <v>2</v>
      </c>
      <c r="AI1726">
        <v>2</v>
      </c>
      <c r="AJ1726">
        <v>1911</v>
      </c>
      <c r="AK1726">
        <v>1910</v>
      </c>
      <c r="AL1726" t="s">
        <v>173</v>
      </c>
      <c r="AM1726" t="s">
        <v>73</v>
      </c>
      <c r="AN1726">
        <v>2560</v>
      </c>
    </row>
    <row r="1727" spans="1:40" x14ac:dyDescent="0.25">
      <c r="A1727">
        <v>13646000140</v>
      </c>
      <c r="B1727" t="s">
        <v>2505</v>
      </c>
      <c r="C1727" t="s">
        <v>2338</v>
      </c>
      <c r="D1727" t="s">
        <v>2494</v>
      </c>
      <c r="E1727" t="s">
        <v>2495</v>
      </c>
      <c r="F1727" t="s">
        <v>2496</v>
      </c>
      <c r="G1727" s="1">
        <v>44039</v>
      </c>
      <c r="H1727" s="2">
        <v>44032</v>
      </c>
      <c r="I1727" t="s">
        <v>183</v>
      </c>
      <c r="J1727">
        <v>2020</v>
      </c>
      <c r="K1727">
        <v>2021</v>
      </c>
      <c r="L1727" s="7" t="s">
        <v>494</v>
      </c>
      <c r="M1727">
        <v>1744</v>
      </c>
      <c r="N1727" s="1">
        <v>44032</v>
      </c>
      <c r="R1727"/>
      <c r="S1727"/>
      <c r="T1727" t="s">
        <v>51</v>
      </c>
      <c r="U1727" t="s">
        <v>51</v>
      </c>
      <c r="V1727" t="s">
        <v>119</v>
      </c>
      <c r="W1727" t="s">
        <v>73</v>
      </c>
      <c r="X1727">
        <v>100</v>
      </c>
      <c r="Y1727">
        <v>4</v>
      </c>
      <c r="Z1727">
        <v>56</v>
      </c>
      <c r="AA1727" t="s">
        <v>107</v>
      </c>
      <c r="AB1727" t="s">
        <v>1554</v>
      </c>
      <c r="AD1727">
        <v>0</v>
      </c>
      <c r="AE1727">
        <v>0</v>
      </c>
      <c r="AF1727" t="s">
        <v>71</v>
      </c>
      <c r="AG1727" t="s">
        <v>86</v>
      </c>
      <c r="AH1727">
        <v>2</v>
      </c>
      <c r="AI1727">
        <v>2</v>
      </c>
      <c r="AJ1727">
        <v>1911</v>
      </c>
      <c r="AK1727">
        <v>1910</v>
      </c>
      <c r="AL1727" t="s">
        <v>173</v>
      </c>
      <c r="AM1727" t="s">
        <v>73</v>
      </c>
      <c r="AN1727">
        <v>1938</v>
      </c>
    </row>
    <row r="1728" spans="1:40" x14ac:dyDescent="0.25">
      <c r="A1728">
        <v>14469050340</v>
      </c>
      <c r="B1728" t="s">
        <v>2507</v>
      </c>
      <c r="C1728" t="s">
        <v>2338</v>
      </c>
      <c r="D1728" t="s">
        <v>2494</v>
      </c>
      <c r="E1728" t="s">
        <v>2495</v>
      </c>
      <c r="F1728" t="s">
        <v>2496</v>
      </c>
      <c r="G1728" s="1">
        <v>44039</v>
      </c>
      <c r="H1728" s="2">
        <v>44032</v>
      </c>
      <c r="I1728" t="s">
        <v>183</v>
      </c>
      <c r="J1728">
        <v>2020</v>
      </c>
      <c r="K1728">
        <v>2021</v>
      </c>
      <c r="L1728" s="7" t="s">
        <v>494</v>
      </c>
      <c r="M1728">
        <v>1756</v>
      </c>
      <c r="N1728" s="1">
        <v>44032</v>
      </c>
      <c r="R1728"/>
      <c r="S1728"/>
      <c r="T1728" t="s">
        <v>51</v>
      </c>
      <c r="U1728" t="s">
        <v>51</v>
      </c>
      <c r="V1728" t="s">
        <v>119</v>
      </c>
      <c r="W1728" t="s">
        <v>73</v>
      </c>
      <c r="X1728">
        <v>100</v>
      </c>
      <c r="Y1728">
        <v>4</v>
      </c>
      <c r="Z1728">
        <v>56</v>
      </c>
      <c r="AA1728" t="s">
        <v>107</v>
      </c>
      <c r="AB1728" t="s">
        <v>1554</v>
      </c>
      <c r="AD1728">
        <v>0</v>
      </c>
      <c r="AE1728">
        <v>0</v>
      </c>
      <c r="AF1728" t="s">
        <v>71</v>
      </c>
      <c r="AG1728" t="s">
        <v>72</v>
      </c>
      <c r="AH1728">
        <v>1.5</v>
      </c>
      <c r="AI1728">
        <v>1</v>
      </c>
      <c r="AJ1728">
        <v>1891</v>
      </c>
      <c r="AK1728">
        <v>1890</v>
      </c>
      <c r="AL1728" t="s">
        <v>173</v>
      </c>
      <c r="AM1728" t="s">
        <v>73</v>
      </c>
      <c r="AN1728">
        <v>1146</v>
      </c>
    </row>
    <row r="1729" spans="1:40" x14ac:dyDescent="0.25">
      <c r="A1729">
        <v>14469050370</v>
      </c>
      <c r="B1729" t="s">
        <v>2508</v>
      </c>
      <c r="C1729" t="s">
        <v>2338</v>
      </c>
      <c r="D1729" t="s">
        <v>2494</v>
      </c>
      <c r="E1729" t="s">
        <v>2495</v>
      </c>
      <c r="F1729" t="s">
        <v>2496</v>
      </c>
      <c r="G1729" s="1">
        <v>44039</v>
      </c>
      <c r="H1729" s="2">
        <v>44032</v>
      </c>
      <c r="I1729" t="s">
        <v>183</v>
      </c>
      <c r="J1729">
        <v>2020</v>
      </c>
      <c r="K1729">
        <v>2021</v>
      </c>
      <c r="L1729" s="7" t="s">
        <v>494</v>
      </c>
      <c r="M1729">
        <v>1757</v>
      </c>
      <c r="N1729" s="1">
        <v>44032</v>
      </c>
      <c r="R1729"/>
      <c r="S1729"/>
      <c r="T1729" t="s">
        <v>51</v>
      </c>
      <c r="U1729" t="s">
        <v>51</v>
      </c>
      <c r="V1729" t="s">
        <v>119</v>
      </c>
      <c r="W1729" t="s">
        <v>73</v>
      </c>
      <c r="X1729">
        <v>100</v>
      </c>
      <c r="Y1729">
        <v>4</v>
      </c>
      <c r="Z1729">
        <v>56</v>
      </c>
      <c r="AA1729" t="s">
        <v>107</v>
      </c>
      <c r="AB1729" t="s">
        <v>1554</v>
      </c>
      <c r="AD1729">
        <v>0</v>
      </c>
      <c r="AE1729">
        <v>0</v>
      </c>
      <c r="AF1729" t="s">
        <v>71</v>
      </c>
      <c r="AG1729" t="s">
        <v>86</v>
      </c>
      <c r="AH1729">
        <v>2</v>
      </c>
      <c r="AI1729">
        <v>2</v>
      </c>
      <c r="AJ1729">
        <v>1923</v>
      </c>
      <c r="AK1729">
        <v>1920</v>
      </c>
      <c r="AL1729" t="s">
        <v>173</v>
      </c>
      <c r="AM1729" t="s">
        <v>73</v>
      </c>
      <c r="AN1729">
        <v>2064</v>
      </c>
    </row>
    <row r="1730" spans="1:40" x14ac:dyDescent="0.25">
      <c r="A1730">
        <v>14469050400</v>
      </c>
      <c r="B1730" t="s">
        <v>2509</v>
      </c>
      <c r="C1730" t="s">
        <v>2338</v>
      </c>
      <c r="D1730" t="s">
        <v>2494</v>
      </c>
      <c r="E1730" t="s">
        <v>2495</v>
      </c>
      <c r="F1730" t="s">
        <v>2496</v>
      </c>
      <c r="G1730" s="1">
        <v>44039</v>
      </c>
      <c r="H1730" s="2">
        <v>44032</v>
      </c>
      <c r="I1730" t="s">
        <v>183</v>
      </c>
      <c r="J1730">
        <v>2020</v>
      </c>
      <c r="K1730">
        <v>2021</v>
      </c>
      <c r="L1730" s="7" t="s">
        <v>494</v>
      </c>
      <c r="M1730">
        <v>1758</v>
      </c>
      <c r="N1730" s="1">
        <v>44032</v>
      </c>
      <c r="R1730"/>
      <c r="S1730"/>
      <c r="T1730" t="s">
        <v>51</v>
      </c>
      <c r="U1730" t="s">
        <v>51</v>
      </c>
      <c r="V1730" t="s">
        <v>119</v>
      </c>
      <c r="W1730" t="s">
        <v>73</v>
      </c>
      <c r="X1730">
        <v>100</v>
      </c>
      <c r="Y1730">
        <v>4</v>
      </c>
      <c r="Z1730">
        <v>56</v>
      </c>
      <c r="AA1730" t="s">
        <v>107</v>
      </c>
      <c r="AB1730" t="s">
        <v>1554</v>
      </c>
      <c r="AD1730">
        <v>0</v>
      </c>
      <c r="AE1730">
        <v>0</v>
      </c>
      <c r="AF1730" t="s">
        <v>71</v>
      </c>
      <c r="AG1730" t="s">
        <v>86</v>
      </c>
      <c r="AH1730">
        <v>1</v>
      </c>
      <c r="AI1730">
        <v>1</v>
      </c>
      <c r="AJ1730">
        <v>1916</v>
      </c>
      <c r="AK1730">
        <v>1910</v>
      </c>
      <c r="AL1730" t="s">
        <v>173</v>
      </c>
      <c r="AM1730" t="s">
        <v>73</v>
      </c>
      <c r="AN1730">
        <v>1104</v>
      </c>
    </row>
    <row r="1731" spans="1:40" x14ac:dyDescent="0.25">
      <c r="A1731">
        <v>14469060100</v>
      </c>
      <c r="B1731" t="s">
        <v>2510</v>
      </c>
      <c r="C1731" t="s">
        <v>2338</v>
      </c>
      <c r="D1731" t="s">
        <v>2494</v>
      </c>
      <c r="E1731" t="s">
        <v>2495</v>
      </c>
      <c r="F1731" t="s">
        <v>2496</v>
      </c>
      <c r="G1731" s="1">
        <v>44039</v>
      </c>
      <c r="H1731" s="2">
        <v>44032</v>
      </c>
      <c r="I1731" t="s">
        <v>183</v>
      </c>
      <c r="J1731">
        <v>2020</v>
      </c>
      <c r="K1731">
        <v>2021</v>
      </c>
      <c r="L1731" s="7" t="s">
        <v>494</v>
      </c>
      <c r="M1731">
        <v>1759</v>
      </c>
      <c r="N1731" s="1">
        <v>44032</v>
      </c>
      <c r="R1731"/>
      <c r="S1731"/>
      <c r="T1731" t="s">
        <v>51</v>
      </c>
      <c r="U1731" t="s">
        <v>51</v>
      </c>
      <c r="V1731" t="s">
        <v>119</v>
      </c>
      <c r="W1731" t="s">
        <v>73</v>
      </c>
      <c r="X1731">
        <v>100</v>
      </c>
      <c r="Y1731">
        <v>4</v>
      </c>
      <c r="Z1731">
        <v>56</v>
      </c>
      <c r="AA1731" t="s">
        <v>107</v>
      </c>
      <c r="AB1731" t="s">
        <v>1554</v>
      </c>
      <c r="AD1731">
        <v>0</v>
      </c>
      <c r="AE1731">
        <v>0</v>
      </c>
      <c r="AF1731" t="s">
        <v>71</v>
      </c>
      <c r="AG1731" t="s">
        <v>86</v>
      </c>
      <c r="AH1731">
        <v>2</v>
      </c>
      <c r="AI1731">
        <v>2</v>
      </c>
      <c r="AJ1731">
        <v>1895</v>
      </c>
      <c r="AK1731">
        <v>1890</v>
      </c>
      <c r="AL1731" t="s">
        <v>173</v>
      </c>
      <c r="AM1731" t="s">
        <v>73</v>
      </c>
      <c r="AN1731">
        <v>1484</v>
      </c>
    </row>
    <row r="1732" spans="1:40" x14ac:dyDescent="0.25">
      <c r="A1732">
        <v>14469050420</v>
      </c>
      <c r="B1732" t="s">
        <v>2511</v>
      </c>
      <c r="C1732" t="s">
        <v>2338</v>
      </c>
      <c r="D1732" t="s">
        <v>2494</v>
      </c>
      <c r="E1732" t="s">
        <v>2495</v>
      </c>
      <c r="F1732" t="s">
        <v>2496</v>
      </c>
      <c r="G1732" s="1">
        <v>44039</v>
      </c>
      <c r="H1732" s="2">
        <v>44032</v>
      </c>
      <c r="I1732" t="s">
        <v>183</v>
      </c>
      <c r="J1732">
        <v>2020</v>
      </c>
      <c r="K1732">
        <v>2021</v>
      </c>
      <c r="L1732" s="7" t="s">
        <v>494</v>
      </c>
      <c r="M1732">
        <v>1760</v>
      </c>
      <c r="N1732" s="1">
        <v>44032</v>
      </c>
      <c r="R1732"/>
      <c r="S1732"/>
      <c r="T1732" t="s">
        <v>51</v>
      </c>
      <c r="U1732" t="s">
        <v>51</v>
      </c>
      <c r="V1732" t="s">
        <v>119</v>
      </c>
      <c r="W1732" t="s">
        <v>73</v>
      </c>
      <c r="X1732">
        <v>100</v>
      </c>
      <c r="Y1732">
        <v>4</v>
      </c>
      <c r="Z1732">
        <v>56</v>
      </c>
      <c r="AA1732" t="s">
        <v>107</v>
      </c>
      <c r="AB1732" t="s">
        <v>1554</v>
      </c>
      <c r="AD1732">
        <v>0</v>
      </c>
      <c r="AE1732">
        <v>0</v>
      </c>
      <c r="AF1732" t="s">
        <v>71</v>
      </c>
      <c r="AG1732" t="s">
        <v>86</v>
      </c>
      <c r="AH1732">
        <v>1</v>
      </c>
      <c r="AI1732">
        <v>1</v>
      </c>
      <c r="AJ1732">
        <v>1916</v>
      </c>
      <c r="AK1732">
        <v>1910</v>
      </c>
      <c r="AL1732" t="s">
        <v>173</v>
      </c>
      <c r="AM1732" t="s">
        <v>73</v>
      </c>
      <c r="AN1732">
        <v>1104</v>
      </c>
    </row>
    <row r="1733" spans="1:40" x14ac:dyDescent="0.25">
      <c r="A1733">
        <v>14469060060</v>
      </c>
      <c r="B1733" t="s">
        <v>2512</v>
      </c>
      <c r="C1733" t="s">
        <v>2338</v>
      </c>
      <c r="D1733" t="s">
        <v>2494</v>
      </c>
      <c r="E1733" t="s">
        <v>2495</v>
      </c>
      <c r="F1733" t="s">
        <v>2496</v>
      </c>
      <c r="G1733" s="1">
        <v>44039</v>
      </c>
      <c r="H1733" s="2">
        <v>44032</v>
      </c>
      <c r="I1733" t="s">
        <v>183</v>
      </c>
      <c r="J1733">
        <v>2020</v>
      </c>
      <c r="K1733">
        <v>2021</v>
      </c>
      <c r="L1733" s="7" t="s">
        <v>494</v>
      </c>
      <c r="M1733">
        <v>1745</v>
      </c>
      <c r="N1733" s="1">
        <v>44032</v>
      </c>
      <c r="R1733"/>
      <c r="S1733"/>
      <c r="T1733" t="s">
        <v>51</v>
      </c>
      <c r="U1733" t="s">
        <v>51</v>
      </c>
      <c r="V1733" t="s">
        <v>119</v>
      </c>
      <c r="W1733" t="s">
        <v>73</v>
      </c>
      <c r="X1733">
        <v>100</v>
      </c>
      <c r="Y1733">
        <v>4</v>
      </c>
      <c r="Z1733">
        <v>56</v>
      </c>
      <c r="AA1733" t="s">
        <v>107</v>
      </c>
      <c r="AB1733" t="s">
        <v>1554</v>
      </c>
      <c r="AD1733">
        <v>0</v>
      </c>
      <c r="AE1733">
        <v>0</v>
      </c>
      <c r="AF1733" t="s">
        <v>71</v>
      </c>
      <c r="AG1733" t="s">
        <v>86</v>
      </c>
      <c r="AH1733">
        <v>2</v>
      </c>
      <c r="AI1733">
        <v>4</v>
      </c>
      <c r="AJ1733">
        <v>1904</v>
      </c>
      <c r="AK1733">
        <v>1900</v>
      </c>
      <c r="AL1733" t="s">
        <v>173</v>
      </c>
      <c r="AM1733" t="s">
        <v>73</v>
      </c>
      <c r="AN1733">
        <v>3780</v>
      </c>
    </row>
    <row r="1734" spans="1:40" x14ac:dyDescent="0.25">
      <c r="A1734">
        <v>14469060040</v>
      </c>
      <c r="B1734" t="s">
        <v>2513</v>
      </c>
      <c r="C1734" t="s">
        <v>2338</v>
      </c>
      <c r="D1734" t="s">
        <v>2494</v>
      </c>
      <c r="E1734" t="s">
        <v>2495</v>
      </c>
      <c r="F1734" t="s">
        <v>2496</v>
      </c>
      <c r="G1734" s="1">
        <v>44039</v>
      </c>
      <c r="H1734" s="2">
        <v>44032</v>
      </c>
      <c r="I1734" t="s">
        <v>183</v>
      </c>
      <c r="J1734">
        <v>2020</v>
      </c>
      <c r="K1734">
        <v>2021</v>
      </c>
      <c r="L1734" s="7" t="s">
        <v>494</v>
      </c>
      <c r="M1734">
        <v>1761</v>
      </c>
      <c r="N1734" s="1">
        <v>44032</v>
      </c>
      <c r="R1734"/>
      <c r="S1734"/>
      <c r="T1734" t="s">
        <v>51</v>
      </c>
      <c r="U1734" t="s">
        <v>51</v>
      </c>
      <c r="V1734" t="s">
        <v>119</v>
      </c>
      <c r="W1734" t="s">
        <v>73</v>
      </c>
      <c r="X1734">
        <v>100</v>
      </c>
      <c r="Y1734">
        <v>4</v>
      </c>
      <c r="Z1734">
        <v>56</v>
      </c>
      <c r="AA1734" t="s">
        <v>107</v>
      </c>
      <c r="AB1734" t="s">
        <v>1554</v>
      </c>
      <c r="AD1734">
        <v>0</v>
      </c>
      <c r="AE1734">
        <v>0</v>
      </c>
      <c r="AF1734" t="s">
        <v>71</v>
      </c>
      <c r="AG1734" t="s">
        <v>86</v>
      </c>
      <c r="AH1734">
        <v>2</v>
      </c>
      <c r="AI1734">
        <v>2</v>
      </c>
      <c r="AJ1734">
        <v>1890</v>
      </c>
      <c r="AK1734">
        <v>1890</v>
      </c>
      <c r="AL1734" t="s">
        <v>73</v>
      </c>
      <c r="AM1734" t="s">
        <v>73</v>
      </c>
      <c r="AN1734">
        <v>1988</v>
      </c>
    </row>
    <row r="1735" spans="1:40" x14ac:dyDescent="0.25">
      <c r="A1735">
        <v>13710020470</v>
      </c>
      <c r="B1735" s="11" t="s">
        <v>2514</v>
      </c>
      <c r="C1735" t="s">
        <v>2338</v>
      </c>
      <c r="D1735" t="s">
        <v>2494</v>
      </c>
      <c r="E1735" t="s">
        <v>2495</v>
      </c>
      <c r="F1735" t="s">
        <v>2496</v>
      </c>
      <c r="G1735" s="1">
        <v>44039</v>
      </c>
      <c r="H1735" s="2">
        <v>44032</v>
      </c>
      <c r="I1735" t="s">
        <v>183</v>
      </c>
      <c r="J1735">
        <v>2020</v>
      </c>
      <c r="K1735">
        <v>2021</v>
      </c>
      <c r="L1735" s="7" t="s">
        <v>494</v>
      </c>
      <c r="M1735">
        <v>1762</v>
      </c>
      <c r="N1735" s="1">
        <v>44032</v>
      </c>
      <c r="R1735"/>
      <c r="S1735"/>
      <c r="T1735" t="s">
        <v>51</v>
      </c>
      <c r="U1735" t="s">
        <v>51</v>
      </c>
      <c r="V1735" t="s">
        <v>119</v>
      </c>
      <c r="W1735" t="s">
        <v>73</v>
      </c>
      <c r="X1735">
        <v>100</v>
      </c>
      <c r="Y1735">
        <v>4</v>
      </c>
      <c r="Z1735">
        <v>56</v>
      </c>
      <c r="AA1735" t="s">
        <v>107</v>
      </c>
      <c r="AB1735" t="s">
        <v>1554</v>
      </c>
      <c r="AD1735">
        <v>0</v>
      </c>
      <c r="AE1735">
        <v>0</v>
      </c>
      <c r="AF1735" t="s">
        <v>71</v>
      </c>
      <c r="AG1735" t="s">
        <v>86</v>
      </c>
      <c r="AH1735">
        <v>2</v>
      </c>
      <c r="AI1735">
        <v>2</v>
      </c>
      <c r="AJ1735">
        <v>1909</v>
      </c>
      <c r="AK1735">
        <v>1900</v>
      </c>
      <c r="AL1735" t="s">
        <v>173</v>
      </c>
      <c r="AM1735" t="s">
        <v>73</v>
      </c>
      <c r="AN1735">
        <v>1944</v>
      </c>
    </row>
    <row r="1736" spans="1:40" x14ac:dyDescent="0.25">
      <c r="A1736">
        <v>13626000265</v>
      </c>
      <c r="B1736" t="s">
        <v>2515</v>
      </c>
      <c r="C1736" t="s">
        <v>2338</v>
      </c>
      <c r="D1736" t="s">
        <v>2494</v>
      </c>
      <c r="E1736" t="s">
        <v>2495</v>
      </c>
      <c r="F1736" t="s">
        <v>2496</v>
      </c>
      <c r="G1736" s="1">
        <v>44039</v>
      </c>
      <c r="H1736" s="2">
        <v>44032</v>
      </c>
      <c r="I1736" t="s">
        <v>183</v>
      </c>
      <c r="J1736">
        <v>2020</v>
      </c>
      <c r="K1736">
        <v>2021</v>
      </c>
      <c r="L1736" s="7" t="s">
        <v>494</v>
      </c>
      <c r="M1736">
        <v>1746</v>
      </c>
      <c r="N1736" s="1">
        <v>44032</v>
      </c>
      <c r="R1736"/>
      <c r="S1736"/>
      <c r="T1736" t="s">
        <v>51</v>
      </c>
      <c r="U1736" t="s">
        <v>51</v>
      </c>
      <c r="V1736" t="s">
        <v>119</v>
      </c>
      <c r="W1736" t="s">
        <v>73</v>
      </c>
      <c r="X1736">
        <v>100</v>
      </c>
      <c r="Y1736">
        <v>3</v>
      </c>
      <c r="Z1736">
        <v>59</v>
      </c>
      <c r="AA1736" t="s">
        <v>136</v>
      </c>
      <c r="AB1736" t="s">
        <v>1554</v>
      </c>
      <c r="AD1736">
        <v>0</v>
      </c>
      <c r="AE1736">
        <v>0</v>
      </c>
      <c r="AF1736" t="s">
        <v>71</v>
      </c>
      <c r="AG1736" t="s">
        <v>86</v>
      </c>
      <c r="AH1736">
        <v>2</v>
      </c>
      <c r="AI1736">
        <v>2</v>
      </c>
      <c r="AJ1736">
        <v>1902</v>
      </c>
      <c r="AK1736">
        <v>1900</v>
      </c>
      <c r="AL1736" t="s">
        <v>173</v>
      </c>
      <c r="AM1736" t="s">
        <v>73</v>
      </c>
      <c r="AN1736">
        <v>2145</v>
      </c>
    </row>
    <row r="1737" spans="1:40" x14ac:dyDescent="0.25">
      <c r="A1737">
        <v>13627000130</v>
      </c>
      <c r="B1737" t="s">
        <v>2516</v>
      </c>
      <c r="C1737" t="s">
        <v>2338</v>
      </c>
      <c r="D1737" t="s">
        <v>2494</v>
      </c>
      <c r="E1737" t="s">
        <v>2495</v>
      </c>
      <c r="F1737" t="s">
        <v>2496</v>
      </c>
      <c r="G1737" s="1">
        <v>44039</v>
      </c>
      <c r="H1737" s="2">
        <v>44032</v>
      </c>
      <c r="I1737" t="s">
        <v>183</v>
      </c>
      <c r="J1737">
        <v>2020</v>
      </c>
      <c r="K1737">
        <v>2021</v>
      </c>
      <c r="L1737" s="7" t="s">
        <v>494</v>
      </c>
      <c r="M1737">
        <v>1747</v>
      </c>
      <c r="N1737" s="1">
        <v>44032</v>
      </c>
      <c r="R1737"/>
      <c r="S1737"/>
      <c r="T1737" t="s">
        <v>51</v>
      </c>
      <c r="U1737" t="s">
        <v>51</v>
      </c>
      <c r="V1737" t="s">
        <v>119</v>
      </c>
      <c r="W1737" t="s">
        <v>73</v>
      </c>
      <c r="X1737">
        <v>100</v>
      </c>
      <c r="Y1737">
        <v>3</v>
      </c>
      <c r="Z1737">
        <v>59</v>
      </c>
      <c r="AA1737" t="s">
        <v>136</v>
      </c>
      <c r="AB1737" t="s">
        <v>1554</v>
      </c>
      <c r="AD1737">
        <v>0</v>
      </c>
      <c r="AE1737">
        <v>0</v>
      </c>
      <c r="AF1737" t="s">
        <v>71</v>
      </c>
      <c r="AG1737" t="s">
        <v>86</v>
      </c>
      <c r="AH1737">
        <v>2</v>
      </c>
      <c r="AI1737">
        <v>2</v>
      </c>
      <c r="AJ1737">
        <v>1907</v>
      </c>
      <c r="AK1737">
        <v>1900</v>
      </c>
      <c r="AL1737" t="s">
        <v>173</v>
      </c>
      <c r="AM1737" t="s">
        <v>73</v>
      </c>
      <c r="AN1737">
        <v>2514</v>
      </c>
    </row>
    <row r="1738" spans="1:40" x14ac:dyDescent="0.25">
      <c r="A1738">
        <v>13627000030</v>
      </c>
      <c r="B1738" t="s">
        <v>2517</v>
      </c>
      <c r="C1738" t="s">
        <v>2338</v>
      </c>
      <c r="D1738" t="s">
        <v>2494</v>
      </c>
      <c r="E1738" t="s">
        <v>2495</v>
      </c>
      <c r="F1738" t="s">
        <v>2496</v>
      </c>
      <c r="G1738" s="1">
        <v>44039</v>
      </c>
      <c r="H1738" s="2">
        <v>44032</v>
      </c>
      <c r="I1738" t="s">
        <v>183</v>
      </c>
      <c r="J1738">
        <v>2020</v>
      </c>
      <c r="K1738">
        <v>2021</v>
      </c>
      <c r="L1738" s="7" t="s">
        <v>494</v>
      </c>
      <c r="M1738">
        <v>1748</v>
      </c>
      <c r="N1738" s="1">
        <v>44032</v>
      </c>
      <c r="R1738"/>
      <c r="S1738"/>
      <c r="T1738" t="s">
        <v>51</v>
      </c>
      <c r="U1738" t="s">
        <v>51</v>
      </c>
      <c r="V1738" t="s">
        <v>119</v>
      </c>
      <c r="W1738" t="s">
        <v>73</v>
      </c>
      <c r="X1738">
        <v>100</v>
      </c>
      <c r="Y1738">
        <v>3</v>
      </c>
      <c r="Z1738">
        <v>59</v>
      </c>
      <c r="AA1738" t="s">
        <v>136</v>
      </c>
      <c r="AB1738" t="s">
        <v>1554</v>
      </c>
      <c r="AD1738">
        <v>0</v>
      </c>
      <c r="AE1738">
        <v>0</v>
      </c>
      <c r="AF1738" t="s">
        <v>71</v>
      </c>
      <c r="AG1738" t="s">
        <v>86</v>
      </c>
      <c r="AH1738">
        <v>2</v>
      </c>
      <c r="AI1738">
        <v>2</v>
      </c>
      <c r="AJ1738">
        <v>1905</v>
      </c>
      <c r="AK1738">
        <v>1900</v>
      </c>
      <c r="AL1738" t="s">
        <v>173</v>
      </c>
      <c r="AM1738" t="s">
        <v>73</v>
      </c>
      <c r="AN1738">
        <v>2508</v>
      </c>
    </row>
    <row r="1739" spans="1:40" x14ac:dyDescent="0.25">
      <c r="A1739" s="4">
        <v>13784000020</v>
      </c>
      <c r="B1739" s="4" t="s">
        <v>2607</v>
      </c>
      <c r="C1739" t="s">
        <v>2338</v>
      </c>
      <c r="D1739" t="s">
        <v>67</v>
      </c>
      <c r="E1739" t="s">
        <v>492</v>
      </c>
      <c r="F1739" t="s">
        <v>2589</v>
      </c>
      <c r="G1739" s="1">
        <v>44099</v>
      </c>
      <c r="H1739" s="2">
        <v>44094</v>
      </c>
      <c r="I1739" t="s">
        <v>223</v>
      </c>
      <c r="J1739">
        <v>2020</v>
      </c>
      <c r="K1739">
        <v>2021</v>
      </c>
      <c r="L1739" s="7">
        <v>5700</v>
      </c>
      <c r="M1739">
        <v>1882</v>
      </c>
      <c r="N1739" s="1">
        <v>44096</v>
      </c>
      <c r="O1739" s="1">
        <v>44119</v>
      </c>
      <c r="R1739"/>
      <c r="S1739"/>
      <c r="T1739" t="s">
        <v>2600</v>
      </c>
      <c r="U1739" t="s">
        <v>114</v>
      </c>
      <c r="V1739" t="s">
        <v>115</v>
      </c>
      <c r="W1739" t="s">
        <v>73</v>
      </c>
      <c r="X1739">
        <v>100</v>
      </c>
      <c r="Y1739">
        <v>18</v>
      </c>
      <c r="Z1739">
        <v>55</v>
      </c>
      <c r="AA1739" t="s">
        <v>95</v>
      </c>
      <c r="AB1739" t="s">
        <v>70</v>
      </c>
      <c r="AC1739">
        <v>23</v>
      </c>
      <c r="AF1739" t="s">
        <v>71</v>
      </c>
      <c r="AG1739" t="s">
        <v>86</v>
      </c>
      <c r="AH1739">
        <v>2</v>
      </c>
      <c r="AI1739">
        <v>4</v>
      </c>
      <c r="AJ1739">
        <v>1924</v>
      </c>
      <c r="AK1739">
        <v>1920</v>
      </c>
      <c r="AL1739" t="s">
        <v>173</v>
      </c>
      <c r="AM1739" t="s">
        <v>73</v>
      </c>
      <c r="AN1739">
        <v>3400</v>
      </c>
    </row>
    <row r="1740" spans="1:40" x14ac:dyDescent="0.25">
      <c r="A1740">
        <v>13351000350</v>
      </c>
      <c r="B1740" t="s">
        <v>2350</v>
      </c>
      <c r="C1740" t="s">
        <v>2338</v>
      </c>
      <c r="D1740" t="s">
        <v>67</v>
      </c>
      <c r="E1740" t="s">
        <v>67</v>
      </c>
      <c r="F1740" t="s">
        <v>1498</v>
      </c>
      <c r="G1740" s="1">
        <v>43496</v>
      </c>
      <c r="H1740" s="2">
        <v>43849</v>
      </c>
      <c r="I1740" t="s">
        <v>42</v>
      </c>
      <c r="J1740">
        <v>2019</v>
      </c>
      <c r="K1740">
        <v>2019</v>
      </c>
      <c r="L1740" s="7">
        <v>13150</v>
      </c>
      <c r="M1740">
        <v>202</v>
      </c>
      <c r="N1740" s="1">
        <v>43488</v>
      </c>
      <c r="O1740" s="1">
        <v>43719</v>
      </c>
      <c r="R1740"/>
      <c r="S1740"/>
      <c r="T1740" t="s">
        <v>51</v>
      </c>
      <c r="U1740" t="s">
        <v>51</v>
      </c>
      <c r="V1740" t="s">
        <v>1150</v>
      </c>
      <c r="W1740" t="s">
        <v>173</v>
      </c>
      <c r="X1740">
        <v>0</v>
      </c>
      <c r="Y1740">
        <v>3</v>
      </c>
      <c r="Z1740">
        <v>66</v>
      </c>
      <c r="AA1740" t="s">
        <v>168</v>
      </c>
      <c r="AB1740" t="s">
        <v>70</v>
      </c>
      <c r="AC1740">
        <v>231</v>
      </c>
      <c r="AD1740">
        <v>0</v>
      </c>
      <c r="AE1740">
        <v>0</v>
      </c>
      <c r="AF1740" t="s">
        <v>71</v>
      </c>
      <c r="AG1740" t="s">
        <v>86</v>
      </c>
      <c r="AH1740">
        <v>2</v>
      </c>
      <c r="AI1740">
        <v>1</v>
      </c>
      <c r="AJ1740">
        <v>1900</v>
      </c>
      <c r="AK1740">
        <v>1900</v>
      </c>
      <c r="AL1740" t="s">
        <v>173</v>
      </c>
      <c r="AM1740" t="s">
        <v>73</v>
      </c>
      <c r="AN1740">
        <v>1550</v>
      </c>
    </row>
    <row r="1741" spans="1:40" x14ac:dyDescent="0.25">
      <c r="A1741">
        <v>11903000200</v>
      </c>
      <c r="B1741" t="s">
        <v>2341</v>
      </c>
      <c r="C1741" t="s">
        <v>2338</v>
      </c>
      <c r="D1741" t="s">
        <v>67</v>
      </c>
      <c r="E1741" t="s">
        <v>67</v>
      </c>
      <c r="F1741" t="s">
        <v>1498</v>
      </c>
      <c r="G1741" s="1">
        <v>43496</v>
      </c>
      <c r="H1741" s="2">
        <v>43849</v>
      </c>
      <c r="I1741" t="s">
        <v>42</v>
      </c>
      <c r="J1741">
        <v>2019</v>
      </c>
      <c r="K1741">
        <v>2019</v>
      </c>
      <c r="L1741" s="7">
        <v>14150</v>
      </c>
      <c r="M1741">
        <v>203</v>
      </c>
      <c r="N1741" s="1">
        <v>43488</v>
      </c>
      <c r="O1741" s="1">
        <v>43719</v>
      </c>
      <c r="R1741"/>
      <c r="S1741"/>
      <c r="T1741" t="s">
        <v>51</v>
      </c>
      <c r="U1741" t="s">
        <v>51</v>
      </c>
      <c r="V1741" t="s">
        <v>1150</v>
      </c>
      <c r="W1741" t="s">
        <v>173</v>
      </c>
      <c r="X1741">
        <v>0</v>
      </c>
      <c r="Y1741">
        <v>3</v>
      </c>
      <c r="Z1741">
        <v>59</v>
      </c>
      <c r="AA1741" t="s">
        <v>136</v>
      </c>
      <c r="AB1741" t="s">
        <v>70</v>
      </c>
      <c r="AC1741">
        <v>231</v>
      </c>
      <c r="AD1741">
        <v>0</v>
      </c>
      <c r="AE1741">
        <v>0</v>
      </c>
      <c r="AF1741" t="s">
        <v>71</v>
      </c>
      <c r="AG1741" t="s">
        <v>86</v>
      </c>
      <c r="AH1741">
        <v>3</v>
      </c>
      <c r="AI1741">
        <v>2</v>
      </c>
      <c r="AJ1741">
        <v>1893</v>
      </c>
      <c r="AK1741">
        <v>1890</v>
      </c>
      <c r="AL1741" t="s">
        <v>173</v>
      </c>
      <c r="AM1741" t="s">
        <v>73</v>
      </c>
      <c r="AN1741">
        <v>2108</v>
      </c>
    </row>
    <row r="1742" spans="1:40" x14ac:dyDescent="0.25">
      <c r="A1742">
        <v>13784000130</v>
      </c>
      <c r="B1742" t="s">
        <v>2608</v>
      </c>
      <c r="C1742" t="s">
        <v>2338</v>
      </c>
      <c r="D1742" t="s">
        <v>67</v>
      </c>
      <c r="E1742" t="s">
        <v>492</v>
      </c>
      <c r="F1742" t="s">
        <v>2589</v>
      </c>
      <c r="G1742" s="1">
        <v>44099</v>
      </c>
      <c r="H1742" s="2">
        <v>44094</v>
      </c>
      <c r="I1742" t="s">
        <v>223</v>
      </c>
      <c r="J1742">
        <v>2020</v>
      </c>
      <c r="K1742">
        <v>2021</v>
      </c>
      <c r="L1742" s="7">
        <v>5700</v>
      </c>
      <c r="M1742">
        <v>1898</v>
      </c>
      <c r="N1742" s="1">
        <v>44097</v>
      </c>
      <c r="O1742" s="1">
        <v>44120</v>
      </c>
      <c r="R1742"/>
      <c r="S1742"/>
      <c r="T1742" t="s">
        <v>51</v>
      </c>
      <c r="U1742" t="s">
        <v>51</v>
      </c>
      <c r="V1742" t="s">
        <v>115</v>
      </c>
      <c r="W1742" t="s">
        <v>73</v>
      </c>
      <c r="X1742">
        <v>100</v>
      </c>
      <c r="Y1742">
        <v>18</v>
      </c>
      <c r="Z1742">
        <v>55</v>
      </c>
      <c r="AA1742" t="s">
        <v>95</v>
      </c>
      <c r="AB1742" t="s">
        <v>70</v>
      </c>
      <c r="AC1742">
        <v>23</v>
      </c>
      <c r="AF1742" t="s">
        <v>71</v>
      </c>
      <c r="AG1742" t="s">
        <v>86</v>
      </c>
      <c r="AH1742">
        <v>2</v>
      </c>
      <c r="AI1742">
        <v>4</v>
      </c>
      <c r="AJ1742">
        <v>1924</v>
      </c>
      <c r="AK1742">
        <v>1920</v>
      </c>
      <c r="AL1742" t="s">
        <v>173</v>
      </c>
      <c r="AM1742" t="s">
        <v>73</v>
      </c>
      <c r="AN1742">
        <v>3400</v>
      </c>
    </row>
    <row r="1743" spans="1:40" x14ac:dyDescent="0.25">
      <c r="A1743">
        <v>11903000210</v>
      </c>
      <c r="B1743" t="s">
        <v>2342</v>
      </c>
      <c r="C1743" t="s">
        <v>2338</v>
      </c>
      <c r="D1743" t="s">
        <v>67</v>
      </c>
      <c r="E1743" t="s">
        <v>67</v>
      </c>
      <c r="F1743" t="s">
        <v>1498</v>
      </c>
      <c r="G1743" s="1">
        <v>43496</v>
      </c>
      <c r="H1743" s="2">
        <v>43849</v>
      </c>
      <c r="I1743" t="s">
        <v>42</v>
      </c>
      <c r="J1743">
        <v>2019</v>
      </c>
      <c r="K1743">
        <v>2019</v>
      </c>
      <c r="L1743" s="7">
        <v>13250</v>
      </c>
      <c r="M1743">
        <v>204</v>
      </c>
      <c r="N1743" s="1">
        <v>43488</v>
      </c>
      <c r="O1743" s="1">
        <v>43719</v>
      </c>
      <c r="R1743"/>
      <c r="S1743"/>
      <c r="T1743" t="s">
        <v>51</v>
      </c>
      <c r="U1743" t="s">
        <v>51</v>
      </c>
      <c r="V1743" t="s">
        <v>1150</v>
      </c>
      <c r="W1743" t="s">
        <v>173</v>
      </c>
      <c r="X1743">
        <v>0</v>
      </c>
      <c r="Y1743">
        <v>3</v>
      </c>
      <c r="Z1743">
        <v>59</v>
      </c>
      <c r="AA1743" t="s">
        <v>136</v>
      </c>
      <c r="AB1743" t="s">
        <v>70</v>
      </c>
      <c r="AC1743">
        <v>231</v>
      </c>
      <c r="AD1743">
        <v>0</v>
      </c>
      <c r="AE1743">
        <v>0</v>
      </c>
      <c r="AF1743" t="s">
        <v>71</v>
      </c>
      <c r="AG1743" t="s">
        <v>86</v>
      </c>
      <c r="AH1743">
        <v>2</v>
      </c>
      <c r="AI1743">
        <v>2</v>
      </c>
      <c r="AJ1743">
        <v>1893</v>
      </c>
      <c r="AK1743">
        <v>1890</v>
      </c>
      <c r="AL1743" t="s">
        <v>173</v>
      </c>
      <c r="AM1743" t="s">
        <v>73</v>
      </c>
      <c r="AN1743">
        <v>1940</v>
      </c>
    </row>
    <row r="1744" spans="1:40" x14ac:dyDescent="0.25">
      <c r="A1744">
        <v>11903000220</v>
      </c>
      <c r="B1744" t="s">
        <v>2343</v>
      </c>
      <c r="C1744" t="s">
        <v>2338</v>
      </c>
      <c r="D1744" t="s">
        <v>67</v>
      </c>
      <c r="E1744" t="s">
        <v>67</v>
      </c>
      <c r="F1744" t="s">
        <v>1498</v>
      </c>
      <c r="G1744" s="1">
        <v>43496</v>
      </c>
      <c r="H1744" s="2">
        <v>43849</v>
      </c>
      <c r="I1744" t="s">
        <v>42</v>
      </c>
      <c r="J1744">
        <v>2019</v>
      </c>
      <c r="K1744">
        <v>2019</v>
      </c>
      <c r="L1744" s="7">
        <v>14750</v>
      </c>
      <c r="M1744">
        <v>205</v>
      </c>
      <c r="N1744" s="1">
        <v>43488</v>
      </c>
      <c r="O1744" s="1">
        <v>43719</v>
      </c>
      <c r="R1744"/>
      <c r="S1744"/>
      <c r="T1744" t="s">
        <v>51</v>
      </c>
      <c r="U1744" t="s">
        <v>51</v>
      </c>
      <c r="V1744" t="s">
        <v>1150</v>
      </c>
      <c r="W1744" t="s">
        <v>173</v>
      </c>
      <c r="X1744">
        <v>0</v>
      </c>
      <c r="Y1744">
        <v>3</v>
      </c>
      <c r="Z1744">
        <v>59</v>
      </c>
      <c r="AA1744" t="s">
        <v>136</v>
      </c>
      <c r="AB1744" t="s">
        <v>70</v>
      </c>
      <c r="AC1744">
        <v>231</v>
      </c>
      <c r="AD1744">
        <v>0</v>
      </c>
      <c r="AE1744">
        <v>0</v>
      </c>
      <c r="AF1744" t="s">
        <v>71</v>
      </c>
      <c r="AG1744" t="s">
        <v>86</v>
      </c>
      <c r="AH1744">
        <v>2</v>
      </c>
      <c r="AI1744">
        <v>2</v>
      </c>
      <c r="AJ1744">
        <v>1890</v>
      </c>
      <c r="AK1744">
        <v>1890</v>
      </c>
      <c r="AL1744" t="s">
        <v>73</v>
      </c>
      <c r="AM1744" t="s">
        <v>73</v>
      </c>
      <c r="AN1744">
        <v>2068</v>
      </c>
    </row>
    <row r="1745" spans="1:40" x14ac:dyDescent="0.25">
      <c r="A1745">
        <v>11903000230</v>
      </c>
      <c r="B1745" t="s">
        <v>2344</v>
      </c>
      <c r="C1745" t="s">
        <v>2338</v>
      </c>
      <c r="D1745" t="s">
        <v>67</v>
      </c>
      <c r="E1745" t="s">
        <v>67</v>
      </c>
      <c r="F1745" t="s">
        <v>1498</v>
      </c>
      <c r="G1745" s="1">
        <v>43496</v>
      </c>
      <c r="H1745" s="2">
        <v>43849</v>
      </c>
      <c r="I1745" t="s">
        <v>42</v>
      </c>
      <c r="J1745">
        <v>2019</v>
      </c>
      <c r="K1745">
        <v>2019</v>
      </c>
      <c r="L1745" s="7">
        <v>16650</v>
      </c>
      <c r="M1745">
        <v>207</v>
      </c>
      <c r="N1745" s="1">
        <v>43488</v>
      </c>
      <c r="O1745" s="1">
        <v>43719</v>
      </c>
      <c r="R1745"/>
      <c r="S1745"/>
      <c r="T1745" t="s">
        <v>51</v>
      </c>
      <c r="U1745" t="s">
        <v>51</v>
      </c>
      <c r="V1745" t="s">
        <v>1150</v>
      </c>
      <c r="W1745" t="s">
        <v>173</v>
      </c>
      <c r="X1745">
        <v>0</v>
      </c>
      <c r="Y1745">
        <v>3</v>
      </c>
      <c r="Z1745">
        <v>59</v>
      </c>
      <c r="AA1745" t="s">
        <v>136</v>
      </c>
      <c r="AB1745" t="s">
        <v>70</v>
      </c>
      <c r="AC1745">
        <v>231</v>
      </c>
      <c r="AD1745">
        <v>0</v>
      </c>
      <c r="AE1745">
        <v>0</v>
      </c>
      <c r="AF1745" t="s">
        <v>71</v>
      </c>
      <c r="AG1745" t="s">
        <v>86</v>
      </c>
      <c r="AH1745">
        <v>2</v>
      </c>
      <c r="AI1745">
        <v>2</v>
      </c>
      <c r="AJ1745">
        <v>1871</v>
      </c>
      <c r="AK1745">
        <v>1870</v>
      </c>
      <c r="AL1745" t="s">
        <v>173</v>
      </c>
      <c r="AM1745" t="s">
        <v>73</v>
      </c>
      <c r="AN1745">
        <v>2442</v>
      </c>
    </row>
    <row r="1746" spans="1:40" x14ac:dyDescent="0.25">
      <c r="A1746">
        <v>10360000050</v>
      </c>
      <c r="B1746" t="s">
        <v>2351</v>
      </c>
      <c r="C1746" t="s">
        <v>2796</v>
      </c>
      <c r="D1746" t="s">
        <v>67</v>
      </c>
      <c r="E1746" t="s">
        <v>67</v>
      </c>
      <c r="F1746" t="s">
        <v>2352</v>
      </c>
      <c r="G1746" s="1">
        <v>43524</v>
      </c>
      <c r="H1746" s="2">
        <v>43880</v>
      </c>
      <c r="I1746" t="s">
        <v>62</v>
      </c>
      <c r="J1746">
        <v>2019</v>
      </c>
      <c r="K1746">
        <v>2019</v>
      </c>
      <c r="L1746" s="7">
        <v>23700</v>
      </c>
      <c r="M1746">
        <v>255</v>
      </c>
      <c r="N1746" s="1">
        <v>43517</v>
      </c>
      <c r="O1746" s="1">
        <v>43719</v>
      </c>
      <c r="R1746"/>
      <c r="S1746"/>
      <c r="T1746" t="s">
        <v>2353</v>
      </c>
      <c r="U1746" t="s">
        <v>44</v>
      </c>
      <c r="V1746" t="s">
        <v>1150</v>
      </c>
      <c r="W1746" t="s">
        <v>173</v>
      </c>
      <c r="X1746">
        <v>0</v>
      </c>
      <c r="Y1746">
        <v>3</v>
      </c>
      <c r="Z1746">
        <v>63</v>
      </c>
      <c r="AA1746" t="s">
        <v>143</v>
      </c>
      <c r="AB1746" t="s">
        <v>70</v>
      </c>
      <c r="AC1746">
        <v>202</v>
      </c>
      <c r="AD1746">
        <v>0</v>
      </c>
      <c r="AE1746">
        <v>0</v>
      </c>
      <c r="AF1746" t="s">
        <v>71</v>
      </c>
      <c r="AG1746" t="s">
        <v>86</v>
      </c>
      <c r="AH1746">
        <v>2</v>
      </c>
      <c r="AI1746">
        <v>2</v>
      </c>
      <c r="AJ1746">
        <v>1890</v>
      </c>
      <c r="AK1746">
        <v>1890</v>
      </c>
      <c r="AL1746" t="s">
        <v>173</v>
      </c>
      <c r="AM1746" t="s">
        <v>73</v>
      </c>
      <c r="AN1746">
        <v>1908</v>
      </c>
    </row>
    <row r="1747" spans="1:40" x14ac:dyDescent="0.25">
      <c r="A1747">
        <v>11903000160</v>
      </c>
      <c r="B1747" t="s">
        <v>2354</v>
      </c>
      <c r="C1747" t="s">
        <v>2338</v>
      </c>
      <c r="D1747" t="s">
        <v>67</v>
      </c>
      <c r="E1747" t="s">
        <v>67</v>
      </c>
      <c r="F1747" t="s">
        <v>2355</v>
      </c>
      <c r="G1747" s="1">
        <v>43550</v>
      </c>
      <c r="H1747" s="2">
        <v>43909</v>
      </c>
      <c r="I1747" t="s">
        <v>69</v>
      </c>
      <c r="J1747">
        <v>2019</v>
      </c>
      <c r="K1747">
        <v>2019</v>
      </c>
      <c r="L1747" s="7">
        <v>16300</v>
      </c>
      <c r="M1747">
        <v>313</v>
      </c>
      <c r="N1747" s="1">
        <v>43542</v>
      </c>
      <c r="O1747" s="1">
        <v>43720</v>
      </c>
      <c r="R1747"/>
      <c r="S1747"/>
      <c r="T1747" t="s">
        <v>511</v>
      </c>
      <c r="U1747" t="s">
        <v>512</v>
      </c>
      <c r="V1747" t="s">
        <v>1150</v>
      </c>
      <c r="W1747" t="s">
        <v>173</v>
      </c>
      <c r="X1747">
        <v>0</v>
      </c>
      <c r="Y1747">
        <v>3</v>
      </c>
      <c r="Z1747">
        <v>59</v>
      </c>
      <c r="AA1747" t="s">
        <v>136</v>
      </c>
      <c r="AB1747" t="s">
        <v>70</v>
      </c>
      <c r="AC1747">
        <v>178</v>
      </c>
      <c r="AD1747">
        <v>0</v>
      </c>
      <c r="AE1747">
        <v>0</v>
      </c>
      <c r="AF1747" t="s">
        <v>71</v>
      </c>
      <c r="AG1747" t="s">
        <v>86</v>
      </c>
      <c r="AH1747">
        <v>2</v>
      </c>
      <c r="AI1747">
        <v>2</v>
      </c>
      <c r="AJ1747">
        <v>1893</v>
      </c>
      <c r="AK1747">
        <v>1890</v>
      </c>
      <c r="AL1747" t="s">
        <v>73</v>
      </c>
      <c r="AM1747" t="s">
        <v>73</v>
      </c>
      <c r="AN1747">
        <v>1644</v>
      </c>
    </row>
    <row r="1748" spans="1:40" x14ac:dyDescent="0.25">
      <c r="A1748">
        <v>11903000170</v>
      </c>
      <c r="B1748" t="s">
        <v>2356</v>
      </c>
      <c r="C1748" t="s">
        <v>2338</v>
      </c>
      <c r="D1748" t="s">
        <v>67</v>
      </c>
      <c r="E1748" t="s">
        <v>67</v>
      </c>
      <c r="F1748" t="s">
        <v>2355</v>
      </c>
      <c r="G1748" s="1">
        <v>43550</v>
      </c>
      <c r="H1748" s="2">
        <v>43909</v>
      </c>
      <c r="I1748" t="s">
        <v>69</v>
      </c>
      <c r="J1748">
        <v>2019</v>
      </c>
      <c r="K1748">
        <v>2019</v>
      </c>
      <c r="L1748" s="7">
        <v>12800</v>
      </c>
      <c r="M1748">
        <v>314</v>
      </c>
      <c r="N1748" s="1">
        <v>43542</v>
      </c>
      <c r="O1748" s="1">
        <v>43720</v>
      </c>
      <c r="R1748"/>
      <c r="S1748"/>
      <c r="T1748" t="s">
        <v>2357</v>
      </c>
      <c r="U1748" t="s">
        <v>44</v>
      </c>
      <c r="V1748" t="s">
        <v>1150</v>
      </c>
      <c r="W1748" t="s">
        <v>173</v>
      </c>
      <c r="X1748">
        <v>0</v>
      </c>
      <c r="Y1748">
        <v>3</v>
      </c>
      <c r="Z1748">
        <v>59</v>
      </c>
      <c r="AA1748" t="s">
        <v>136</v>
      </c>
      <c r="AB1748" t="s">
        <v>70</v>
      </c>
      <c r="AC1748">
        <v>178</v>
      </c>
      <c r="AD1748">
        <v>0</v>
      </c>
      <c r="AE1748">
        <v>0</v>
      </c>
      <c r="AF1748" t="s">
        <v>71</v>
      </c>
      <c r="AG1748" t="s">
        <v>86</v>
      </c>
      <c r="AH1748">
        <v>1</v>
      </c>
      <c r="AI1748">
        <v>1</v>
      </c>
      <c r="AJ1748">
        <v>1887</v>
      </c>
      <c r="AK1748">
        <v>1880</v>
      </c>
      <c r="AL1748" t="s">
        <v>173</v>
      </c>
      <c r="AM1748" t="s">
        <v>73</v>
      </c>
      <c r="AN1748">
        <v>681</v>
      </c>
    </row>
    <row r="1749" spans="1:40" x14ac:dyDescent="0.25">
      <c r="A1749">
        <v>11903000180</v>
      </c>
      <c r="B1749" t="s">
        <v>2358</v>
      </c>
      <c r="C1749" t="s">
        <v>2338</v>
      </c>
      <c r="D1749" t="s">
        <v>67</v>
      </c>
      <c r="E1749" t="s">
        <v>67</v>
      </c>
      <c r="F1749" t="s">
        <v>2355</v>
      </c>
      <c r="G1749" s="1">
        <v>43550</v>
      </c>
      <c r="H1749" s="2">
        <v>43909</v>
      </c>
      <c r="I1749" t="s">
        <v>69</v>
      </c>
      <c r="J1749">
        <v>2019</v>
      </c>
      <c r="K1749">
        <v>2019</v>
      </c>
      <c r="L1749" s="7">
        <v>15300</v>
      </c>
      <c r="M1749">
        <v>315</v>
      </c>
      <c r="N1749" s="1">
        <v>43542</v>
      </c>
      <c r="O1749" s="1">
        <v>43720</v>
      </c>
      <c r="R1749"/>
      <c r="S1749"/>
      <c r="T1749" t="s">
        <v>2359</v>
      </c>
      <c r="U1749" t="s">
        <v>114</v>
      </c>
      <c r="V1749" t="s">
        <v>1150</v>
      </c>
      <c r="W1749" t="s">
        <v>173</v>
      </c>
      <c r="X1749">
        <v>0</v>
      </c>
      <c r="Y1749">
        <v>3</v>
      </c>
      <c r="Z1749">
        <v>59</v>
      </c>
      <c r="AA1749" t="s">
        <v>136</v>
      </c>
      <c r="AB1749" t="s">
        <v>70</v>
      </c>
      <c r="AC1749">
        <v>178</v>
      </c>
      <c r="AD1749">
        <v>0</v>
      </c>
      <c r="AE1749">
        <v>0</v>
      </c>
      <c r="AF1749" t="s">
        <v>71</v>
      </c>
      <c r="AG1749" t="s">
        <v>86</v>
      </c>
      <c r="AH1749">
        <v>1</v>
      </c>
      <c r="AI1749">
        <v>1</v>
      </c>
      <c r="AJ1749">
        <v>1884</v>
      </c>
      <c r="AK1749">
        <v>1880</v>
      </c>
      <c r="AL1749" t="s">
        <v>173</v>
      </c>
      <c r="AM1749" t="s">
        <v>73</v>
      </c>
      <c r="AN1749">
        <v>908</v>
      </c>
    </row>
    <row r="1750" spans="1:40" x14ac:dyDescent="0.25">
      <c r="A1750">
        <v>14239020250</v>
      </c>
      <c r="B1750" t="s">
        <v>2360</v>
      </c>
      <c r="C1750" t="s">
        <v>2338</v>
      </c>
      <c r="D1750" t="s">
        <v>67</v>
      </c>
      <c r="E1750" t="s">
        <v>67</v>
      </c>
      <c r="F1750" t="s">
        <v>1785</v>
      </c>
      <c r="G1750" s="1">
        <v>43585</v>
      </c>
      <c r="H1750" s="2">
        <v>43940</v>
      </c>
      <c r="I1750" t="s">
        <v>124</v>
      </c>
      <c r="J1750">
        <v>2019</v>
      </c>
      <c r="K1750">
        <v>2019</v>
      </c>
      <c r="L1750" s="7">
        <v>11000</v>
      </c>
      <c r="M1750">
        <v>441</v>
      </c>
      <c r="N1750" s="1">
        <v>43577</v>
      </c>
      <c r="O1750" s="1">
        <v>44089</v>
      </c>
      <c r="R1750"/>
      <c r="S1750"/>
      <c r="T1750" t="s">
        <v>2361</v>
      </c>
      <c r="U1750" t="s">
        <v>44</v>
      </c>
      <c r="V1750" t="s">
        <v>115</v>
      </c>
      <c r="W1750" t="s">
        <v>73</v>
      </c>
      <c r="X1750">
        <v>100</v>
      </c>
      <c r="Y1750">
        <v>2</v>
      </c>
      <c r="Z1750">
        <v>74</v>
      </c>
      <c r="AA1750" t="s">
        <v>132</v>
      </c>
      <c r="AB1750" t="s">
        <v>70</v>
      </c>
      <c r="AC1750">
        <v>512</v>
      </c>
      <c r="AD1750">
        <v>0</v>
      </c>
      <c r="AE1750">
        <v>0</v>
      </c>
      <c r="AF1750" t="s">
        <v>71</v>
      </c>
      <c r="AG1750" t="s">
        <v>72</v>
      </c>
      <c r="AH1750">
        <v>2</v>
      </c>
      <c r="AI1750">
        <v>2</v>
      </c>
      <c r="AJ1750">
        <v>1905</v>
      </c>
      <c r="AK1750">
        <v>1900</v>
      </c>
      <c r="AL1750" t="s">
        <v>73</v>
      </c>
      <c r="AM1750" t="s">
        <v>73</v>
      </c>
      <c r="AN1750">
        <v>1482</v>
      </c>
    </row>
    <row r="1751" spans="1:40" x14ac:dyDescent="0.25">
      <c r="A1751">
        <v>15525000010</v>
      </c>
      <c r="B1751" t="s">
        <v>2403</v>
      </c>
      <c r="C1751" t="s">
        <v>2338</v>
      </c>
      <c r="D1751" t="s">
        <v>67</v>
      </c>
      <c r="E1751" t="s">
        <v>67</v>
      </c>
      <c r="F1751" t="s">
        <v>2255</v>
      </c>
      <c r="G1751" s="1">
        <v>43983</v>
      </c>
      <c r="H1751" s="2">
        <v>44002</v>
      </c>
      <c r="I1751" t="s">
        <v>150</v>
      </c>
      <c r="J1751">
        <v>2020</v>
      </c>
      <c r="K1751">
        <v>2020</v>
      </c>
      <c r="L1751" s="7">
        <v>10000</v>
      </c>
      <c r="M1751">
        <v>1564</v>
      </c>
      <c r="N1751" s="1">
        <v>43977</v>
      </c>
      <c r="O1751" s="1">
        <v>44028</v>
      </c>
      <c r="R1751"/>
      <c r="S1751"/>
      <c r="T1751" t="s">
        <v>51</v>
      </c>
      <c r="U1751" t="s">
        <v>51</v>
      </c>
      <c r="V1751" t="s">
        <v>1558</v>
      </c>
      <c r="W1751" t="s">
        <v>73</v>
      </c>
      <c r="X1751">
        <v>100</v>
      </c>
      <c r="Y1751">
        <v>27</v>
      </c>
      <c r="Z1751">
        <v>72</v>
      </c>
      <c r="AA1751" t="s">
        <v>263</v>
      </c>
      <c r="AB1751" t="s">
        <v>70</v>
      </c>
      <c r="AC1751">
        <v>51</v>
      </c>
      <c r="AD1751">
        <v>0</v>
      </c>
      <c r="AE1751">
        <v>0</v>
      </c>
      <c r="AF1751" t="s">
        <v>71</v>
      </c>
      <c r="AG1751" t="s">
        <v>72</v>
      </c>
      <c r="AH1751">
        <v>2</v>
      </c>
      <c r="AI1751">
        <v>1</v>
      </c>
      <c r="AJ1751">
        <v>1909</v>
      </c>
      <c r="AK1751">
        <v>1900</v>
      </c>
      <c r="AL1751" t="s">
        <v>73</v>
      </c>
      <c r="AM1751" t="s">
        <v>73</v>
      </c>
      <c r="AN1751">
        <v>1584</v>
      </c>
    </row>
    <row r="1752" spans="1:40" x14ac:dyDescent="0.25">
      <c r="A1752">
        <v>15317000130</v>
      </c>
      <c r="B1752" t="s">
        <v>2424</v>
      </c>
      <c r="C1752" t="s">
        <v>2338</v>
      </c>
      <c r="D1752" t="s">
        <v>67</v>
      </c>
      <c r="E1752" t="s">
        <v>67</v>
      </c>
      <c r="F1752" t="s">
        <v>2425</v>
      </c>
      <c r="G1752" s="1">
        <v>43994</v>
      </c>
      <c r="H1752" s="2">
        <v>44002</v>
      </c>
      <c r="I1752" t="s">
        <v>150</v>
      </c>
      <c r="J1752">
        <v>2020</v>
      </c>
      <c r="K1752">
        <v>2020</v>
      </c>
      <c r="L1752" s="7">
        <v>11250</v>
      </c>
      <c r="M1752">
        <v>1644</v>
      </c>
      <c r="N1752" s="1">
        <v>43983</v>
      </c>
      <c r="O1752" s="1">
        <v>44063</v>
      </c>
      <c r="R1752"/>
      <c r="S1752"/>
      <c r="T1752" t="s">
        <v>51</v>
      </c>
      <c r="U1752" t="s">
        <v>51</v>
      </c>
      <c r="V1752" t="s">
        <v>194</v>
      </c>
      <c r="W1752" t="s">
        <v>73</v>
      </c>
      <c r="X1752">
        <v>100</v>
      </c>
      <c r="Y1752">
        <v>27</v>
      </c>
      <c r="Z1752">
        <v>72</v>
      </c>
      <c r="AA1752" t="s">
        <v>263</v>
      </c>
      <c r="AB1752" t="s">
        <v>70</v>
      </c>
      <c r="AC1752">
        <v>80</v>
      </c>
      <c r="AD1752">
        <v>0</v>
      </c>
      <c r="AE1752">
        <v>0</v>
      </c>
      <c r="AF1752" t="s">
        <v>71</v>
      </c>
      <c r="AG1752" t="s">
        <v>72</v>
      </c>
      <c r="AH1752">
        <v>1.5</v>
      </c>
      <c r="AI1752">
        <v>1</v>
      </c>
      <c r="AJ1752">
        <v>1909</v>
      </c>
      <c r="AK1752">
        <v>1900</v>
      </c>
      <c r="AL1752" t="s">
        <v>173</v>
      </c>
      <c r="AM1752" t="s">
        <v>73</v>
      </c>
      <c r="AN1752">
        <v>990</v>
      </c>
    </row>
    <row r="1753" spans="1:40" x14ac:dyDescent="0.25">
      <c r="A1753">
        <v>15323000370</v>
      </c>
      <c r="B1753" t="s">
        <v>2426</v>
      </c>
      <c r="C1753" t="s">
        <v>2338</v>
      </c>
      <c r="D1753" t="s">
        <v>67</v>
      </c>
      <c r="E1753" t="s">
        <v>67</v>
      </c>
      <c r="F1753" t="s">
        <v>2425</v>
      </c>
      <c r="G1753" s="1">
        <v>43994</v>
      </c>
      <c r="H1753" s="2">
        <v>44002</v>
      </c>
      <c r="I1753" t="s">
        <v>150</v>
      </c>
      <c r="J1753">
        <v>2020</v>
      </c>
      <c r="K1753">
        <v>2020</v>
      </c>
      <c r="L1753" s="7">
        <v>11050</v>
      </c>
      <c r="M1753">
        <v>1645</v>
      </c>
      <c r="N1753" s="1">
        <v>43983</v>
      </c>
      <c r="O1753" s="1">
        <v>44063</v>
      </c>
      <c r="R1753"/>
      <c r="S1753"/>
      <c r="T1753" t="s">
        <v>51</v>
      </c>
      <c r="U1753" t="s">
        <v>51</v>
      </c>
      <c r="V1753" t="s">
        <v>194</v>
      </c>
      <c r="W1753" t="s">
        <v>73</v>
      </c>
      <c r="X1753">
        <v>100</v>
      </c>
      <c r="Y1753">
        <v>27</v>
      </c>
      <c r="Z1753">
        <v>72</v>
      </c>
      <c r="AA1753" t="s">
        <v>263</v>
      </c>
      <c r="AB1753" t="s">
        <v>70</v>
      </c>
      <c r="AC1753">
        <v>80</v>
      </c>
      <c r="AD1753">
        <v>0</v>
      </c>
      <c r="AE1753">
        <v>0</v>
      </c>
      <c r="AF1753" t="s">
        <v>71</v>
      </c>
      <c r="AG1753" t="s">
        <v>72</v>
      </c>
      <c r="AH1753">
        <v>1</v>
      </c>
      <c r="AI1753">
        <v>1</v>
      </c>
      <c r="AJ1753">
        <v>1908</v>
      </c>
      <c r="AK1753">
        <v>1900</v>
      </c>
      <c r="AL1753" t="s">
        <v>173</v>
      </c>
      <c r="AM1753" t="s">
        <v>73</v>
      </c>
      <c r="AN1753">
        <v>672</v>
      </c>
    </row>
    <row r="1754" spans="1:40" x14ac:dyDescent="0.25">
      <c r="A1754">
        <v>15137000140</v>
      </c>
      <c r="B1754" t="s">
        <v>2427</v>
      </c>
      <c r="C1754" t="s">
        <v>2338</v>
      </c>
      <c r="D1754" t="s">
        <v>67</v>
      </c>
      <c r="E1754" t="s">
        <v>67</v>
      </c>
      <c r="F1754" t="s">
        <v>2425</v>
      </c>
      <c r="G1754" s="1">
        <v>43994</v>
      </c>
      <c r="H1754" s="2">
        <v>44002</v>
      </c>
      <c r="I1754" t="s">
        <v>150</v>
      </c>
      <c r="J1754">
        <v>2020</v>
      </c>
      <c r="K1754">
        <v>2020</v>
      </c>
      <c r="L1754" s="7">
        <v>14750</v>
      </c>
      <c r="M1754">
        <v>1643</v>
      </c>
      <c r="N1754" s="1">
        <v>43983</v>
      </c>
      <c r="O1754" s="1">
        <v>44063</v>
      </c>
      <c r="R1754"/>
      <c r="S1754"/>
      <c r="T1754" t="s">
        <v>51</v>
      </c>
      <c r="U1754" t="s">
        <v>51</v>
      </c>
      <c r="V1754" t="s">
        <v>194</v>
      </c>
      <c r="W1754" t="s">
        <v>73</v>
      </c>
      <c r="X1754">
        <v>100</v>
      </c>
      <c r="Y1754">
        <v>27</v>
      </c>
      <c r="Z1754">
        <v>72</v>
      </c>
      <c r="AA1754" t="s">
        <v>263</v>
      </c>
      <c r="AB1754" t="s">
        <v>70</v>
      </c>
      <c r="AC1754">
        <v>80</v>
      </c>
      <c r="AD1754">
        <v>0</v>
      </c>
      <c r="AE1754">
        <v>0</v>
      </c>
      <c r="AF1754" t="s">
        <v>71</v>
      </c>
      <c r="AG1754" t="s">
        <v>72</v>
      </c>
      <c r="AH1754">
        <v>2</v>
      </c>
      <c r="AI1754">
        <v>2</v>
      </c>
      <c r="AJ1754">
        <v>1904</v>
      </c>
      <c r="AK1754">
        <v>1900</v>
      </c>
      <c r="AL1754" t="s">
        <v>173</v>
      </c>
      <c r="AM1754" t="s">
        <v>73</v>
      </c>
      <c r="AN1754">
        <v>1760</v>
      </c>
    </row>
    <row r="1755" spans="1:40" x14ac:dyDescent="0.25">
      <c r="A1755">
        <v>15350000170</v>
      </c>
      <c r="B1755" t="s">
        <v>2428</v>
      </c>
      <c r="C1755" t="s">
        <v>2338</v>
      </c>
      <c r="D1755" t="s">
        <v>67</v>
      </c>
      <c r="E1755" t="s">
        <v>67</v>
      </c>
      <c r="F1755" t="s">
        <v>2425</v>
      </c>
      <c r="G1755" s="1">
        <v>43994</v>
      </c>
      <c r="H1755" s="2">
        <v>44002</v>
      </c>
      <c r="I1755" t="s">
        <v>150</v>
      </c>
      <c r="J1755">
        <v>2020</v>
      </c>
      <c r="K1755">
        <v>2020</v>
      </c>
      <c r="L1755" s="7">
        <v>7750</v>
      </c>
      <c r="M1755">
        <v>1647</v>
      </c>
      <c r="N1755" s="1">
        <v>43983</v>
      </c>
      <c r="O1755" s="1">
        <v>44063</v>
      </c>
      <c r="R1755"/>
      <c r="S1755"/>
      <c r="T1755" t="s">
        <v>51</v>
      </c>
      <c r="U1755" t="s">
        <v>51</v>
      </c>
      <c r="V1755" t="s">
        <v>194</v>
      </c>
      <c r="W1755" t="s">
        <v>73</v>
      </c>
      <c r="X1755">
        <v>100</v>
      </c>
      <c r="Y1755">
        <v>27</v>
      </c>
      <c r="Z1755">
        <v>76</v>
      </c>
      <c r="AA1755" t="s">
        <v>161</v>
      </c>
      <c r="AB1755" t="s">
        <v>70</v>
      </c>
      <c r="AC1755">
        <v>80</v>
      </c>
      <c r="AD1755">
        <v>0</v>
      </c>
      <c r="AE1755">
        <v>0</v>
      </c>
      <c r="AF1755" t="s">
        <v>71</v>
      </c>
      <c r="AG1755" t="s">
        <v>86</v>
      </c>
      <c r="AH1755">
        <v>1</v>
      </c>
      <c r="AI1755">
        <v>1</v>
      </c>
      <c r="AJ1755">
        <v>1912</v>
      </c>
      <c r="AK1755">
        <v>1910</v>
      </c>
      <c r="AL1755" t="s">
        <v>173</v>
      </c>
      <c r="AM1755" t="s">
        <v>73</v>
      </c>
      <c r="AN1755">
        <v>642</v>
      </c>
    </row>
    <row r="1756" spans="1:40" x14ac:dyDescent="0.25">
      <c r="A1756">
        <v>15349000350</v>
      </c>
      <c r="B1756" t="s">
        <v>2429</v>
      </c>
      <c r="C1756" t="s">
        <v>2338</v>
      </c>
      <c r="D1756" t="s">
        <v>67</v>
      </c>
      <c r="E1756" t="s">
        <v>67</v>
      </c>
      <c r="F1756" t="s">
        <v>2425</v>
      </c>
      <c r="G1756" s="1">
        <v>43994</v>
      </c>
      <c r="H1756" s="2">
        <v>44002</v>
      </c>
      <c r="I1756" t="s">
        <v>150</v>
      </c>
      <c r="J1756">
        <v>2020</v>
      </c>
      <c r="K1756">
        <v>2020</v>
      </c>
      <c r="L1756" s="7">
        <v>8250</v>
      </c>
      <c r="M1756">
        <v>1648</v>
      </c>
      <c r="N1756" s="1">
        <v>43983</v>
      </c>
      <c r="O1756" s="1">
        <v>44063</v>
      </c>
      <c r="R1756"/>
      <c r="S1756"/>
      <c r="T1756" t="s">
        <v>51</v>
      </c>
      <c r="U1756" t="s">
        <v>51</v>
      </c>
      <c r="V1756" t="s">
        <v>194</v>
      </c>
      <c r="W1756" t="s">
        <v>73</v>
      </c>
      <c r="X1756">
        <v>100</v>
      </c>
      <c r="Y1756">
        <v>27</v>
      </c>
      <c r="Z1756">
        <v>76</v>
      </c>
      <c r="AA1756" t="s">
        <v>161</v>
      </c>
      <c r="AB1756" t="s">
        <v>70</v>
      </c>
      <c r="AC1756">
        <v>80</v>
      </c>
      <c r="AD1756">
        <v>0</v>
      </c>
      <c r="AE1756">
        <v>0</v>
      </c>
      <c r="AF1756" t="s">
        <v>71</v>
      </c>
      <c r="AG1756" t="s">
        <v>72</v>
      </c>
      <c r="AH1756">
        <v>1</v>
      </c>
      <c r="AI1756">
        <v>1</v>
      </c>
      <c r="AJ1756">
        <v>1916</v>
      </c>
      <c r="AK1756">
        <v>1910</v>
      </c>
      <c r="AL1756" t="s">
        <v>73</v>
      </c>
      <c r="AM1756" t="s">
        <v>332</v>
      </c>
      <c r="AN1756">
        <v>672</v>
      </c>
    </row>
    <row r="1757" spans="1:40" x14ac:dyDescent="0.25">
      <c r="A1757">
        <v>15349000100</v>
      </c>
      <c r="B1757" t="s">
        <v>2430</v>
      </c>
      <c r="C1757" t="s">
        <v>2338</v>
      </c>
      <c r="D1757" t="s">
        <v>67</v>
      </c>
      <c r="E1757" t="s">
        <v>67</v>
      </c>
      <c r="F1757" t="s">
        <v>2425</v>
      </c>
      <c r="G1757" s="1">
        <v>43994</v>
      </c>
      <c r="H1757" s="2">
        <v>44002</v>
      </c>
      <c r="I1757" t="s">
        <v>150</v>
      </c>
      <c r="J1757">
        <v>2020</v>
      </c>
      <c r="K1757">
        <v>2020</v>
      </c>
      <c r="L1757" s="7">
        <v>8250</v>
      </c>
      <c r="M1757">
        <v>1646</v>
      </c>
      <c r="N1757" s="1">
        <v>43983</v>
      </c>
      <c r="O1757" s="1">
        <v>44063</v>
      </c>
      <c r="R1757"/>
      <c r="S1757"/>
      <c r="T1757" t="s">
        <v>51</v>
      </c>
      <c r="U1757" t="s">
        <v>51</v>
      </c>
      <c r="V1757" t="s">
        <v>194</v>
      </c>
      <c r="W1757" t="s">
        <v>73</v>
      </c>
      <c r="X1757">
        <v>100</v>
      </c>
      <c r="Y1757">
        <v>27</v>
      </c>
      <c r="Z1757">
        <v>76</v>
      </c>
      <c r="AA1757" t="s">
        <v>161</v>
      </c>
      <c r="AB1757" t="s">
        <v>70</v>
      </c>
      <c r="AC1757">
        <v>80</v>
      </c>
      <c r="AD1757">
        <v>0</v>
      </c>
      <c r="AE1757">
        <v>0</v>
      </c>
      <c r="AF1757" t="s">
        <v>71</v>
      </c>
      <c r="AG1757" t="s">
        <v>86</v>
      </c>
      <c r="AH1757">
        <v>1</v>
      </c>
      <c r="AI1757">
        <v>1</v>
      </c>
      <c r="AJ1757">
        <v>1953</v>
      </c>
      <c r="AK1757">
        <v>1950</v>
      </c>
      <c r="AL1757" t="s">
        <v>173</v>
      </c>
      <c r="AM1757" t="s">
        <v>73</v>
      </c>
      <c r="AN1757">
        <v>817</v>
      </c>
    </row>
    <row r="1758" spans="1:40" x14ac:dyDescent="0.25">
      <c r="A1758">
        <v>15349000460</v>
      </c>
      <c r="B1758" t="s">
        <v>2431</v>
      </c>
      <c r="C1758" t="s">
        <v>2338</v>
      </c>
      <c r="D1758" t="s">
        <v>67</v>
      </c>
      <c r="E1758" t="s">
        <v>67</v>
      </c>
      <c r="F1758" t="s">
        <v>2425</v>
      </c>
      <c r="G1758" s="1">
        <v>43994</v>
      </c>
      <c r="H1758" s="2">
        <v>44002</v>
      </c>
      <c r="I1758" t="s">
        <v>150</v>
      </c>
      <c r="J1758">
        <v>2020</v>
      </c>
      <c r="K1758">
        <v>2020</v>
      </c>
      <c r="L1758" s="7">
        <v>10750</v>
      </c>
      <c r="M1758">
        <v>1649</v>
      </c>
      <c r="N1758" s="1">
        <v>43983</v>
      </c>
      <c r="O1758" s="1">
        <v>44063</v>
      </c>
      <c r="R1758"/>
      <c r="S1758"/>
      <c r="T1758" t="s">
        <v>51</v>
      </c>
      <c r="U1758" t="s">
        <v>51</v>
      </c>
      <c r="V1758" t="s">
        <v>194</v>
      </c>
      <c r="W1758" t="s">
        <v>73</v>
      </c>
      <c r="X1758">
        <v>100</v>
      </c>
      <c r="Y1758">
        <v>27</v>
      </c>
      <c r="Z1758">
        <v>76</v>
      </c>
      <c r="AA1758" t="s">
        <v>161</v>
      </c>
      <c r="AB1758" t="s">
        <v>70</v>
      </c>
      <c r="AC1758">
        <v>80</v>
      </c>
      <c r="AD1758">
        <v>0</v>
      </c>
      <c r="AE1758">
        <v>0</v>
      </c>
      <c r="AF1758" t="s">
        <v>71</v>
      </c>
      <c r="AG1758" t="s">
        <v>72</v>
      </c>
      <c r="AH1758">
        <v>1</v>
      </c>
      <c r="AI1758">
        <v>1</v>
      </c>
      <c r="AJ1758">
        <v>1924</v>
      </c>
      <c r="AK1758">
        <v>1920</v>
      </c>
      <c r="AL1758" t="s">
        <v>173</v>
      </c>
      <c r="AM1758" t="s">
        <v>73</v>
      </c>
      <c r="AN1758">
        <v>588</v>
      </c>
    </row>
    <row r="1759" spans="1:40" x14ac:dyDescent="0.25">
      <c r="A1759">
        <v>14293000400</v>
      </c>
      <c r="B1759" t="s">
        <v>2378</v>
      </c>
      <c r="C1759" t="s">
        <v>2338</v>
      </c>
      <c r="D1759" t="s">
        <v>67</v>
      </c>
      <c r="E1759" t="s">
        <v>67</v>
      </c>
      <c r="F1759" t="s">
        <v>2262</v>
      </c>
      <c r="G1759" s="1">
        <v>43721</v>
      </c>
      <c r="H1759" s="2">
        <v>44093</v>
      </c>
      <c r="I1759" t="s">
        <v>223</v>
      </c>
      <c r="J1759">
        <v>2019</v>
      </c>
      <c r="K1759">
        <v>2020</v>
      </c>
      <c r="L1759" s="7">
        <v>9600</v>
      </c>
      <c r="M1759">
        <v>1108</v>
      </c>
      <c r="N1759" s="1">
        <v>43715</v>
      </c>
      <c r="O1759" s="1">
        <v>44049</v>
      </c>
      <c r="R1759"/>
      <c r="S1759"/>
      <c r="T1759" t="s">
        <v>51</v>
      </c>
      <c r="U1759" t="s">
        <v>51</v>
      </c>
      <c r="V1759" t="s">
        <v>119</v>
      </c>
      <c r="W1759" t="s">
        <v>73</v>
      </c>
      <c r="X1759">
        <v>100</v>
      </c>
      <c r="Y1759">
        <v>2</v>
      </c>
      <c r="Z1759">
        <v>74</v>
      </c>
      <c r="AA1759" t="s">
        <v>132</v>
      </c>
      <c r="AB1759" t="s">
        <v>70</v>
      </c>
      <c r="AC1759">
        <v>334</v>
      </c>
      <c r="AD1759">
        <v>0</v>
      </c>
      <c r="AE1759">
        <v>0</v>
      </c>
      <c r="AF1759" t="s">
        <v>71</v>
      </c>
      <c r="AG1759" t="s">
        <v>72</v>
      </c>
      <c r="AH1759">
        <v>1</v>
      </c>
      <c r="AI1759">
        <v>1</v>
      </c>
      <c r="AJ1759">
        <v>1904</v>
      </c>
      <c r="AK1759">
        <v>1900</v>
      </c>
      <c r="AL1759" t="s">
        <v>173</v>
      </c>
      <c r="AM1759" t="s">
        <v>73</v>
      </c>
      <c r="AN1759">
        <v>512</v>
      </c>
    </row>
    <row r="1760" spans="1:40" x14ac:dyDescent="0.25">
      <c r="A1760">
        <v>13799000040</v>
      </c>
      <c r="B1760" t="s">
        <v>2475</v>
      </c>
      <c r="C1760" t="s">
        <v>2338</v>
      </c>
      <c r="D1760" t="s">
        <v>67</v>
      </c>
      <c r="E1760" t="s">
        <v>67</v>
      </c>
      <c r="F1760" t="s">
        <v>2476</v>
      </c>
      <c r="G1760" s="1">
        <v>44012</v>
      </c>
      <c r="H1760" s="2">
        <v>44002</v>
      </c>
      <c r="I1760" t="s">
        <v>150</v>
      </c>
      <c r="J1760">
        <v>2020</v>
      </c>
      <c r="K1760">
        <v>2021</v>
      </c>
      <c r="L1760" s="7">
        <v>13200</v>
      </c>
      <c r="M1760">
        <v>1708</v>
      </c>
      <c r="N1760" s="1">
        <v>44012</v>
      </c>
      <c r="O1760" s="1">
        <v>44048</v>
      </c>
      <c r="R1760"/>
      <c r="S1760"/>
      <c r="T1760" t="s">
        <v>51</v>
      </c>
      <c r="U1760" t="s">
        <v>51</v>
      </c>
      <c r="V1760" t="s">
        <v>63</v>
      </c>
      <c r="W1760" t="s">
        <v>73</v>
      </c>
      <c r="X1760">
        <v>100</v>
      </c>
      <c r="Y1760">
        <v>26</v>
      </c>
      <c r="Z1760">
        <v>78</v>
      </c>
      <c r="AA1760" t="s">
        <v>59</v>
      </c>
      <c r="AB1760" t="s">
        <v>70</v>
      </c>
      <c r="AC1760">
        <v>36</v>
      </c>
      <c r="AD1760">
        <v>0</v>
      </c>
      <c r="AE1760">
        <v>0</v>
      </c>
      <c r="AF1760" t="s">
        <v>71</v>
      </c>
      <c r="AG1760" t="s">
        <v>86</v>
      </c>
      <c r="AH1760">
        <v>2</v>
      </c>
      <c r="AI1760">
        <v>2</v>
      </c>
      <c r="AJ1760">
        <v>1906</v>
      </c>
      <c r="AK1760">
        <v>1900</v>
      </c>
      <c r="AL1760" t="s">
        <v>173</v>
      </c>
      <c r="AM1760" t="s">
        <v>73</v>
      </c>
      <c r="AN1760">
        <v>2384</v>
      </c>
    </row>
    <row r="1761" spans="1:28" x14ac:dyDescent="0.25">
      <c r="A1761">
        <v>14569000070</v>
      </c>
      <c r="B1761" t="s">
        <v>2768</v>
      </c>
      <c r="C1761" t="s">
        <v>2338</v>
      </c>
      <c r="D1761" t="s">
        <v>67</v>
      </c>
      <c r="E1761" t="s">
        <v>67</v>
      </c>
      <c r="F1761" t="s">
        <v>2763</v>
      </c>
      <c r="G1761" s="1">
        <v>44169</v>
      </c>
      <c r="H1761" s="2">
        <v>44185</v>
      </c>
      <c r="I1761" t="s">
        <v>300</v>
      </c>
      <c r="J1761">
        <v>2020</v>
      </c>
      <c r="K1761">
        <v>2021</v>
      </c>
      <c r="L1761" s="7">
        <v>9000</v>
      </c>
      <c r="M1761">
        <v>1966</v>
      </c>
      <c r="N1761" s="1">
        <v>44166</v>
      </c>
      <c r="R1761"/>
      <c r="S1761"/>
      <c r="T1761" t="s">
        <v>2770</v>
      </c>
      <c r="U1761" t="s">
        <v>114</v>
      </c>
      <c r="V1761" t="s">
        <v>1558</v>
      </c>
      <c r="W1761" t="s">
        <v>73</v>
      </c>
      <c r="X1761">
        <v>100</v>
      </c>
      <c r="Y1761">
        <v>18</v>
      </c>
      <c r="Z1761">
        <v>54</v>
      </c>
      <c r="AA1761" t="s">
        <v>254</v>
      </c>
      <c r="AB1761" t="s">
        <v>70</v>
      </c>
    </row>
    <row r="1762" spans="1:28" x14ac:dyDescent="0.25">
      <c r="A1762">
        <v>14440090370</v>
      </c>
      <c r="B1762" t="s">
        <v>2764</v>
      </c>
      <c r="C1762" t="s">
        <v>2338</v>
      </c>
      <c r="D1762" t="s">
        <v>67</v>
      </c>
      <c r="E1762" t="s">
        <v>67</v>
      </c>
      <c r="F1762" t="s">
        <v>2763</v>
      </c>
      <c r="G1762" s="1">
        <v>44169</v>
      </c>
      <c r="H1762" s="2">
        <v>44185</v>
      </c>
      <c r="I1762" t="s">
        <v>300</v>
      </c>
      <c r="J1762">
        <v>2020</v>
      </c>
      <c r="K1762">
        <v>2021</v>
      </c>
      <c r="L1762" s="7">
        <v>8000</v>
      </c>
      <c r="M1762">
        <v>1962</v>
      </c>
      <c r="N1762" s="1">
        <v>44166</v>
      </c>
      <c r="R1762"/>
      <c r="S1762"/>
      <c r="T1762" t="s">
        <v>2769</v>
      </c>
      <c r="U1762" t="s">
        <v>44</v>
      </c>
      <c r="V1762" t="s">
        <v>1558</v>
      </c>
      <c r="W1762" t="s">
        <v>73</v>
      </c>
      <c r="X1762">
        <v>100</v>
      </c>
      <c r="Y1762">
        <v>4</v>
      </c>
      <c r="Z1762">
        <v>56</v>
      </c>
      <c r="AA1762" t="s">
        <v>107</v>
      </c>
      <c r="AB1762" t="s">
        <v>70</v>
      </c>
    </row>
    <row r="1763" spans="1:28" x14ac:dyDescent="0.25">
      <c r="A1763">
        <v>13538000150</v>
      </c>
      <c r="B1763" t="s">
        <v>2767</v>
      </c>
      <c r="C1763" t="s">
        <v>2338</v>
      </c>
      <c r="D1763" t="s">
        <v>67</v>
      </c>
      <c r="E1763" t="s">
        <v>67</v>
      </c>
      <c r="F1763" t="s">
        <v>2763</v>
      </c>
      <c r="G1763" s="1">
        <v>44169</v>
      </c>
      <c r="H1763" s="2">
        <v>44185</v>
      </c>
      <c r="I1763" t="s">
        <v>300</v>
      </c>
      <c r="J1763">
        <v>2020</v>
      </c>
      <c r="K1763">
        <v>2021</v>
      </c>
      <c r="L1763" s="7">
        <v>7500</v>
      </c>
      <c r="M1763">
        <v>1965</v>
      </c>
      <c r="N1763" s="1">
        <v>44166</v>
      </c>
      <c r="R1763"/>
      <c r="S1763"/>
      <c r="T1763" t="s">
        <v>51</v>
      </c>
      <c r="U1763" t="s">
        <v>51</v>
      </c>
      <c r="V1763" t="s">
        <v>1558</v>
      </c>
      <c r="W1763" t="s">
        <v>73</v>
      </c>
      <c r="X1763">
        <v>100</v>
      </c>
      <c r="Y1763">
        <v>22</v>
      </c>
      <c r="Z1763">
        <v>68</v>
      </c>
      <c r="AA1763" t="s">
        <v>46</v>
      </c>
      <c r="AB1763" t="s">
        <v>70</v>
      </c>
    </row>
    <row r="1764" spans="1:28" x14ac:dyDescent="0.25">
      <c r="A1764">
        <v>13539000220</v>
      </c>
      <c r="B1764" t="s">
        <v>2765</v>
      </c>
      <c r="C1764" t="s">
        <v>2338</v>
      </c>
      <c r="D1764" t="s">
        <v>67</v>
      </c>
      <c r="E1764" t="s">
        <v>67</v>
      </c>
      <c r="F1764" t="s">
        <v>2763</v>
      </c>
      <c r="G1764" s="1">
        <v>44169</v>
      </c>
      <c r="H1764" s="2">
        <v>44185</v>
      </c>
      <c r="I1764" t="s">
        <v>300</v>
      </c>
      <c r="J1764">
        <v>2020</v>
      </c>
      <c r="K1764">
        <v>2021</v>
      </c>
      <c r="L1764" s="7">
        <v>8500</v>
      </c>
      <c r="M1764">
        <v>1963</v>
      </c>
      <c r="N1764" s="1">
        <v>44166</v>
      </c>
      <c r="R1764"/>
      <c r="S1764"/>
      <c r="T1764" t="s">
        <v>51</v>
      </c>
      <c r="U1764" t="s">
        <v>51</v>
      </c>
      <c r="V1764" t="s">
        <v>1558</v>
      </c>
      <c r="W1764" t="s">
        <v>73</v>
      </c>
      <c r="X1764">
        <v>100</v>
      </c>
      <c r="Y1764">
        <v>21</v>
      </c>
      <c r="Z1764">
        <v>68</v>
      </c>
      <c r="AA1764" t="s">
        <v>46</v>
      </c>
      <c r="AB1764" t="s">
        <v>70</v>
      </c>
    </row>
    <row r="1765" spans="1:28" x14ac:dyDescent="0.25">
      <c r="A1765">
        <v>15718000140</v>
      </c>
      <c r="B1765" t="s">
        <v>2766</v>
      </c>
      <c r="C1765" t="s">
        <v>2338</v>
      </c>
      <c r="D1765" t="s">
        <v>67</v>
      </c>
      <c r="E1765" t="s">
        <v>67</v>
      </c>
      <c r="F1765" t="s">
        <v>2763</v>
      </c>
      <c r="G1765" s="1">
        <v>44169</v>
      </c>
      <c r="H1765" s="2">
        <v>44185</v>
      </c>
      <c r="I1765" t="s">
        <v>300</v>
      </c>
      <c r="J1765">
        <v>2020</v>
      </c>
      <c r="K1765">
        <v>2021</v>
      </c>
      <c r="L1765" s="7">
        <v>10000</v>
      </c>
      <c r="M1765">
        <v>1964</v>
      </c>
      <c r="N1765" s="1">
        <v>44166</v>
      </c>
      <c r="R1765"/>
      <c r="S1765"/>
      <c r="T1765" t="s">
        <v>51</v>
      </c>
      <c r="U1765" t="s">
        <v>51</v>
      </c>
      <c r="V1765" t="s">
        <v>1558</v>
      </c>
      <c r="W1765" t="s">
        <v>73</v>
      </c>
      <c r="X1765">
        <v>100</v>
      </c>
      <c r="Y1765">
        <v>22</v>
      </c>
      <c r="Z1765">
        <v>70</v>
      </c>
      <c r="AA1765" t="s">
        <v>1113</v>
      </c>
      <c r="AB1765" t="s">
        <v>70</v>
      </c>
    </row>
  </sheetData>
  <autoFilter ref="A1:AN1765" xr:uid="{00000000-0009-0000-0000-000000000000}"/>
  <sortState xmlns:xlrd2="http://schemas.microsoft.com/office/spreadsheetml/2017/richdata2" ref="A139:AN1760">
    <sortCondition ref="F2:F1765"/>
    <sortCondition ref="B2:B1765"/>
  </sortState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81120-742F-427A-8056-3A5E8E66C578}">
  <dimension ref="A3:Q51"/>
  <sheetViews>
    <sheetView workbookViewId="0">
      <selection activeCell="E31" sqref="E31"/>
    </sheetView>
  </sheetViews>
  <sheetFormatPr defaultRowHeight="15" x14ac:dyDescent="0.25"/>
  <cols>
    <col min="1" max="1" width="13.140625" bestFit="1" customWidth="1"/>
    <col min="2" max="2" width="16.28515625" bestFit="1" customWidth="1"/>
    <col min="5" max="6" width="16.28515625" bestFit="1" customWidth="1"/>
    <col min="7" max="9" width="5" bestFit="1" customWidth="1"/>
    <col min="10" max="11" width="11.28515625" bestFit="1" customWidth="1"/>
    <col min="12" max="12" width="26.7109375" bestFit="1" customWidth="1"/>
    <col min="13" max="13" width="16.28515625" bestFit="1" customWidth="1"/>
    <col min="14" max="16" width="5" bestFit="1" customWidth="1"/>
    <col min="17" max="17" width="11.28515625" bestFit="1" customWidth="1"/>
  </cols>
  <sheetData>
    <row r="3" spans="1:17" x14ac:dyDescent="0.25">
      <c r="A3" s="12" t="s">
        <v>2772</v>
      </c>
      <c r="B3" t="s">
        <v>2774</v>
      </c>
      <c r="E3" s="12" t="s">
        <v>2774</v>
      </c>
      <c r="F3" s="12" t="s">
        <v>2776</v>
      </c>
      <c r="L3" s="12" t="s">
        <v>2774</v>
      </c>
      <c r="M3" s="12" t="s">
        <v>2776</v>
      </c>
    </row>
    <row r="4" spans="1:17" x14ac:dyDescent="0.25">
      <c r="A4" s="13">
        <v>2017</v>
      </c>
      <c r="B4" s="14">
        <v>96</v>
      </c>
      <c r="E4" s="12" t="s">
        <v>2772</v>
      </c>
      <c r="F4">
        <v>2017</v>
      </c>
      <c r="G4">
        <v>2018</v>
      </c>
      <c r="H4">
        <v>2019</v>
      </c>
      <c r="I4">
        <v>2020</v>
      </c>
      <c r="J4" t="s">
        <v>2773</v>
      </c>
      <c r="L4" s="12" t="s">
        <v>2772</v>
      </c>
      <c r="M4">
        <v>2017</v>
      </c>
      <c r="N4">
        <v>2018</v>
      </c>
      <c r="O4">
        <v>2019</v>
      </c>
      <c r="P4">
        <v>2020</v>
      </c>
      <c r="Q4" t="s">
        <v>2773</v>
      </c>
    </row>
    <row r="5" spans="1:17" x14ac:dyDescent="0.25">
      <c r="A5" s="13">
        <v>2018</v>
      </c>
      <c r="B5" s="14">
        <v>343</v>
      </c>
      <c r="E5" s="13">
        <v>1</v>
      </c>
      <c r="F5" s="14">
        <v>1</v>
      </c>
      <c r="G5" s="14">
        <v>25</v>
      </c>
      <c r="H5" s="14">
        <v>45</v>
      </c>
      <c r="I5" s="14">
        <v>7</v>
      </c>
      <c r="J5" s="14">
        <v>78</v>
      </c>
      <c r="L5" s="13" t="s">
        <v>100</v>
      </c>
      <c r="M5" s="14">
        <v>4</v>
      </c>
      <c r="N5" s="14">
        <v>4</v>
      </c>
      <c r="O5" s="14">
        <v>5</v>
      </c>
      <c r="P5" s="14">
        <v>27</v>
      </c>
      <c r="Q5" s="14">
        <v>40</v>
      </c>
    </row>
    <row r="6" spans="1:17" x14ac:dyDescent="0.25">
      <c r="A6" s="13">
        <v>2019</v>
      </c>
      <c r="B6" s="14">
        <v>657</v>
      </c>
      <c r="E6" s="13">
        <v>2</v>
      </c>
      <c r="F6" s="14">
        <v>2</v>
      </c>
      <c r="G6" s="14">
        <v>15</v>
      </c>
      <c r="H6" s="14">
        <v>60</v>
      </c>
      <c r="I6" s="14">
        <v>17</v>
      </c>
      <c r="J6" s="14">
        <v>94</v>
      </c>
      <c r="L6" s="13" t="s">
        <v>132</v>
      </c>
      <c r="M6" s="14">
        <v>2</v>
      </c>
      <c r="N6" s="14">
        <v>11</v>
      </c>
      <c r="O6" s="14">
        <v>54</v>
      </c>
      <c r="P6" s="14">
        <v>16</v>
      </c>
      <c r="Q6" s="14">
        <v>83</v>
      </c>
    </row>
    <row r="7" spans="1:17" x14ac:dyDescent="0.25">
      <c r="A7" s="13">
        <v>2020</v>
      </c>
      <c r="B7" s="14">
        <v>385</v>
      </c>
      <c r="E7" s="13">
        <v>3</v>
      </c>
      <c r="F7" s="14">
        <v>11</v>
      </c>
      <c r="G7" s="14">
        <v>41</v>
      </c>
      <c r="H7" s="14">
        <v>47</v>
      </c>
      <c r="I7" s="14">
        <v>94</v>
      </c>
      <c r="J7" s="14">
        <v>193</v>
      </c>
      <c r="L7" s="13" t="s">
        <v>116</v>
      </c>
      <c r="M7" s="14">
        <v>1</v>
      </c>
      <c r="N7" s="14"/>
      <c r="O7" s="14">
        <v>1</v>
      </c>
      <c r="P7" s="14">
        <v>1</v>
      </c>
      <c r="Q7" s="14">
        <v>3</v>
      </c>
    </row>
    <row r="8" spans="1:17" x14ac:dyDescent="0.25">
      <c r="A8" s="13" t="s">
        <v>2773</v>
      </c>
      <c r="B8" s="14">
        <v>1481</v>
      </c>
      <c r="E8" s="13">
        <v>4</v>
      </c>
      <c r="F8" s="14">
        <v>11</v>
      </c>
      <c r="G8" s="14">
        <v>44</v>
      </c>
      <c r="H8" s="14">
        <v>142</v>
      </c>
      <c r="I8" s="14">
        <v>33</v>
      </c>
      <c r="J8" s="14">
        <v>230</v>
      </c>
      <c r="L8" s="13" t="s">
        <v>559</v>
      </c>
      <c r="M8" s="14"/>
      <c r="N8" s="14">
        <v>1</v>
      </c>
      <c r="O8" s="14">
        <v>3</v>
      </c>
      <c r="P8" s="14"/>
      <c r="Q8" s="14">
        <v>4</v>
      </c>
    </row>
    <row r="9" spans="1:17" x14ac:dyDescent="0.25">
      <c r="E9" s="13">
        <v>5</v>
      </c>
      <c r="F9" s="14"/>
      <c r="G9" s="14">
        <v>1</v>
      </c>
      <c r="H9" s="14">
        <v>6</v>
      </c>
      <c r="I9" s="14">
        <v>14</v>
      </c>
      <c r="J9" s="14">
        <v>21</v>
      </c>
      <c r="L9" s="13" t="s">
        <v>539</v>
      </c>
      <c r="M9" s="14"/>
      <c r="N9" s="14">
        <v>3</v>
      </c>
      <c r="O9" s="14">
        <v>7</v>
      </c>
      <c r="P9" s="14">
        <v>3</v>
      </c>
      <c r="Q9" s="14">
        <v>13</v>
      </c>
    </row>
    <row r="10" spans="1:17" x14ac:dyDescent="0.25">
      <c r="E10" s="13">
        <v>6</v>
      </c>
      <c r="F10" s="14">
        <v>1</v>
      </c>
      <c r="G10" s="14">
        <v>2</v>
      </c>
      <c r="H10" s="14">
        <v>1</v>
      </c>
      <c r="I10" s="14">
        <v>1</v>
      </c>
      <c r="J10" s="14">
        <v>5</v>
      </c>
      <c r="L10" s="13" t="s">
        <v>233</v>
      </c>
      <c r="M10" s="14">
        <v>3</v>
      </c>
      <c r="N10" s="14"/>
      <c r="O10" s="14">
        <v>2</v>
      </c>
      <c r="P10" s="14">
        <v>4</v>
      </c>
      <c r="Q10" s="14">
        <v>9</v>
      </c>
    </row>
    <row r="11" spans="1:17" x14ac:dyDescent="0.25">
      <c r="E11" s="13">
        <v>7</v>
      </c>
      <c r="F11" s="14"/>
      <c r="G11" s="14">
        <v>1</v>
      </c>
      <c r="H11" s="14">
        <v>3</v>
      </c>
      <c r="I11" s="14"/>
      <c r="J11" s="14">
        <v>4</v>
      </c>
      <c r="L11" s="13" t="s">
        <v>2130</v>
      </c>
      <c r="M11" s="14"/>
      <c r="N11" s="14"/>
      <c r="O11" s="14"/>
      <c r="P11" s="14">
        <v>1</v>
      </c>
      <c r="Q11" s="14">
        <v>1</v>
      </c>
    </row>
    <row r="12" spans="1:17" x14ac:dyDescent="0.25">
      <c r="A12" s="12" t="s">
        <v>2772</v>
      </c>
      <c r="B12" t="s">
        <v>2774</v>
      </c>
      <c r="C12" s="12"/>
      <c r="E12" s="13">
        <v>9</v>
      </c>
      <c r="F12" s="14">
        <v>2</v>
      </c>
      <c r="G12" s="14">
        <v>1</v>
      </c>
      <c r="H12" s="14">
        <v>7</v>
      </c>
      <c r="I12" s="14">
        <v>1</v>
      </c>
      <c r="J12" s="14">
        <v>11</v>
      </c>
      <c r="L12" s="13" t="s">
        <v>168</v>
      </c>
      <c r="M12" s="14">
        <v>1</v>
      </c>
      <c r="N12" s="14">
        <v>8</v>
      </c>
      <c r="O12" s="14">
        <v>9</v>
      </c>
      <c r="P12" s="14">
        <v>26</v>
      </c>
      <c r="Q12" s="14">
        <v>44</v>
      </c>
    </row>
    <row r="13" spans="1:17" x14ac:dyDescent="0.25">
      <c r="A13" s="13" t="s">
        <v>2338</v>
      </c>
      <c r="B13" s="14">
        <v>174</v>
      </c>
      <c r="E13" s="13">
        <v>10</v>
      </c>
      <c r="F13" s="14">
        <v>1</v>
      </c>
      <c r="G13" s="14"/>
      <c r="H13" s="14"/>
      <c r="I13" s="14">
        <v>1</v>
      </c>
      <c r="J13" s="14">
        <v>2</v>
      </c>
      <c r="L13" s="13" t="s">
        <v>229</v>
      </c>
      <c r="M13" s="14">
        <v>1</v>
      </c>
      <c r="N13" s="14">
        <v>1</v>
      </c>
      <c r="O13" s="14">
        <v>2</v>
      </c>
      <c r="P13" s="14">
        <v>3</v>
      </c>
      <c r="Q13" s="14">
        <v>7</v>
      </c>
    </row>
    <row r="14" spans="1:17" x14ac:dyDescent="0.25">
      <c r="A14" s="13" t="s">
        <v>2754</v>
      </c>
      <c r="B14" s="14">
        <v>1</v>
      </c>
      <c r="E14" s="13">
        <v>11</v>
      </c>
      <c r="F14" s="14">
        <v>3</v>
      </c>
      <c r="G14" s="14">
        <v>1</v>
      </c>
      <c r="H14" s="14">
        <v>2</v>
      </c>
      <c r="I14" s="14">
        <v>6</v>
      </c>
      <c r="J14" s="14">
        <v>12</v>
      </c>
      <c r="L14" s="13" t="s">
        <v>526</v>
      </c>
      <c r="M14" s="14"/>
      <c r="N14" s="14">
        <v>1</v>
      </c>
      <c r="O14" s="14">
        <v>3</v>
      </c>
      <c r="P14" s="14">
        <v>3</v>
      </c>
      <c r="Q14" s="14">
        <v>7</v>
      </c>
    </row>
    <row r="15" spans="1:17" x14ac:dyDescent="0.25">
      <c r="A15" s="13" t="s">
        <v>2773</v>
      </c>
      <c r="B15" s="14">
        <v>175</v>
      </c>
      <c r="E15" s="13">
        <v>13</v>
      </c>
      <c r="F15" s="14"/>
      <c r="G15" s="14"/>
      <c r="H15" s="14">
        <v>7</v>
      </c>
      <c r="I15" s="14">
        <v>1</v>
      </c>
      <c r="J15" s="14">
        <v>8</v>
      </c>
      <c r="L15" s="13" t="s">
        <v>57</v>
      </c>
      <c r="M15" s="14">
        <v>2</v>
      </c>
      <c r="N15" s="14">
        <v>4</v>
      </c>
      <c r="O15" s="14">
        <v>10</v>
      </c>
      <c r="P15" s="14">
        <v>14</v>
      </c>
      <c r="Q15" s="14">
        <v>30</v>
      </c>
    </row>
    <row r="16" spans="1:17" x14ac:dyDescent="0.25">
      <c r="E16" s="13">
        <v>14</v>
      </c>
      <c r="F16" s="14"/>
      <c r="G16" s="14">
        <v>3</v>
      </c>
      <c r="H16" s="14">
        <v>1</v>
      </c>
      <c r="I16" s="14">
        <v>2</v>
      </c>
      <c r="J16" s="14">
        <v>6</v>
      </c>
      <c r="L16" s="13" t="s">
        <v>147</v>
      </c>
      <c r="M16" s="14">
        <v>1</v>
      </c>
      <c r="N16" s="14">
        <v>6</v>
      </c>
      <c r="O16" s="14">
        <v>5</v>
      </c>
      <c r="P16" s="14">
        <v>1</v>
      </c>
      <c r="Q16" s="14">
        <v>13</v>
      </c>
    </row>
    <row r="17" spans="5:17" x14ac:dyDescent="0.25">
      <c r="E17" s="13">
        <v>18</v>
      </c>
      <c r="F17" s="14">
        <v>6</v>
      </c>
      <c r="G17" s="14">
        <v>15</v>
      </c>
      <c r="H17" s="14">
        <v>15</v>
      </c>
      <c r="I17" s="14">
        <v>29</v>
      </c>
      <c r="J17" s="14">
        <v>65</v>
      </c>
      <c r="L17" s="13" t="s">
        <v>340</v>
      </c>
      <c r="M17" s="14"/>
      <c r="N17" s="14">
        <v>2</v>
      </c>
      <c r="O17" s="14"/>
      <c r="P17" s="14">
        <v>1</v>
      </c>
      <c r="Q17" s="14">
        <v>3</v>
      </c>
    </row>
    <row r="18" spans="5:17" x14ac:dyDescent="0.25">
      <c r="E18" s="13">
        <v>19</v>
      </c>
      <c r="F18" s="14"/>
      <c r="G18" s="14">
        <v>2</v>
      </c>
      <c r="H18" s="14"/>
      <c r="I18" s="14">
        <v>4</v>
      </c>
      <c r="J18" s="14">
        <v>6</v>
      </c>
      <c r="L18" s="13" t="s">
        <v>139</v>
      </c>
      <c r="M18" s="14">
        <v>1</v>
      </c>
      <c r="N18" s="14"/>
      <c r="O18" s="14"/>
      <c r="P18" s="14"/>
      <c r="Q18" s="14">
        <v>1</v>
      </c>
    </row>
    <row r="19" spans="5:17" x14ac:dyDescent="0.25">
      <c r="E19" s="13">
        <v>20</v>
      </c>
      <c r="F19" s="14"/>
      <c r="G19" s="14">
        <v>4</v>
      </c>
      <c r="H19" s="14">
        <v>12</v>
      </c>
      <c r="I19" s="14">
        <v>1</v>
      </c>
      <c r="J19" s="14">
        <v>17</v>
      </c>
      <c r="L19" s="13" t="s">
        <v>631</v>
      </c>
      <c r="M19" s="14"/>
      <c r="N19" s="14">
        <v>1</v>
      </c>
      <c r="O19" s="14">
        <v>6</v>
      </c>
      <c r="P19" s="14"/>
      <c r="Q19" s="14">
        <v>7</v>
      </c>
    </row>
    <row r="20" spans="5:17" x14ac:dyDescent="0.25">
      <c r="E20" s="13">
        <v>21</v>
      </c>
      <c r="F20" s="14">
        <v>4</v>
      </c>
      <c r="G20" s="14">
        <v>18</v>
      </c>
      <c r="H20" s="14">
        <v>42</v>
      </c>
      <c r="I20" s="14">
        <v>59</v>
      </c>
      <c r="J20" s="14">
        <v>123</v>
      </c>
      <c r="L20" s="13" t="s">
        <v>59</v>
      </c>
      <c r="M20" s="14">
        <v>7</v>
      </c>
      <c r="N20" s="14">
        <v>18</v>
      </c>
      <c r="O20" s="14">
        <v>55</v>
      </c>
      <c r="P20" s="14">
        <v>18</v>
      </c>
      <c r="Q20" s="14">
        <v>98</v>
      </c>
    </row>
    <row r="21" spans="5:17" x14ac:dyDescent="0.25">
      <c r="E21" s="13">
        <v>22</v>
      </c>
      <c r="F21" s="14">
        <v>48</v>
      </c>
      <c r="G21" s="14">
        <v>60</v>
      </c>
      <c r="H21" s="14">
        <v>157</v>
      </c>
      <c r="I21" s="14">
        <v>67</v>
      </c>
      <c r="J21" s="14">
        <v>332</v>
      </c>
      <c r="L21" s="13" t="s">
        <v>77</v>
      </c>
      <c r="M21" s="14">
        <v>3</v>
      </c>
      <c r="N21" s="14">
        <v>11</v>
      </c>
      <c r="O21" s="14">
        <v>13</v>
      </c>
      <c r="P21" s="14">
        <v>23</v>
      </c>
      <c r="Q21" s="14">
        <v>50</v>
      </c>
    </row>
    <row r="22" spans="5:17" x14ac:dyDescent="0.25">
      <c r="E22" s="13">
        <v>23</v>
      </c>
      <c r="F22" s="14"/>
      <c r="G22" s="14"/>
      <c r="H22" s="14">
        <v>1</v>
      </c>
      <c r="I22" s="14">
        <v>1</v>
      </c>
      <c r="J22" s="14">
        <v>2</v>
      </c>
      <c r="L22" s="13" t="s">
        <v>136</v>
      </c>
      <c r="M22" s="14">
        <v>3</v>
      </c>
      <c r="N22" s="14">
        <v>24</v>
      </c>
      <c r="O22" s="14">
        <v>28</v>
      </c>
      <c r="P22" s="14">
        <v>45</v>
      </c>
      <c r="Q22" s="14">
        <v>100</v>
      </c>
    </row>
    <row r="23" spans="5:17" x14ac:dyDescent="0.25">
      <c r="E23" s="13">
        <v>25</v>
      </c>
      <c r="F23" s="14"/>
      <c r="G23" s="14"/>
      <c r="H23" s="14"/>
      <c r="I23" s="14">
        <v>3</v>
      </c>
      <c r="J23" s="14">
        <v>3</v>
      </c>
      <c r="L23" s="13" t="s">
        <v>95</v>
      </c>
      <c r="M23" s="14">
        <v>1</v>
      </c>
      <c r="N23" s="14">
        <v>16</v>
      </c>
      <c r="O23" s="14">
        <v>35</v>
      </c>
      <c r="P23" s="14">
        <v>9</v>
      </c>
      <c r="Q23" s="14">
        <v>61</v>
      </c>
    </row>
    <row r="24" spans="5:17" x14ac:dyDescent="0.25">
      <c r="E24" s="13">
        <v>26</v>
      </c>
      <c r="F24" s="14">
        <v>4</v>
      </c>
      <c r="G24" s="14">
        <v>14</v>
      </c>
      <c r="H24" s="14">
        <v>20</v>
      </c>
      <c r="I24" s="14">
        <v>24</v>
      </c>
      <c r="J24" s="14">
        <v>62</v>
      </c>
      <c r="L24" s="13" t="s">
        <v>314</v>
      </c>
      <c r="M24" s="14"/>
      <c r="N24" s="14">
        <v>7</v>
      </c>
      <c r="O24" s="14">
        <v>23</v>
      </c>
      <c r="P24" s="14">
        <v>2</v>
      </c>
      <c r="Q24" s="14">
        <v>32</v>
      </c>
    </row>
    <row r="25" spans="5:17" x14ac:dyDescent="0.25">
      <c r="E25" s="13">
        <v>27</v>
      </c>
      <c r="F25" s="14">
        <v>2</v>
      </c>
      <c r="G25" s="14">
        <v>96</v>
      </c>
      <c r="H25" s="14">
        <v>89</v>
      </c>
      <c r="I25" s="14">
        <v>20</v>
      </c>
      <c r="J25" s="14">
        <v>207</v>
      </c>
      <c r="L25" s="13" t="s">
        <v>1032</v>
      </c>
      <c r="M25" s="14"/>
      <c r="N25" s="14"/>
      <c r="O25" s="14">
        <v>1</v>
      </c>
      <c r="P25" s="14"/>
      <c r="Q25" s="14">
        <v>1</v>
      </c>
    </row>
    <row r="26" spans="5:17" x14ac:dyDescent="0.25">
      <c r="E26" s="13" t="s">
        <v>2773</v>
      </c>
      <c r="F26" s="14">
        <v>96</v>
      </c>
      <c r="G26" s="14">
        <v>343</v>
      </c>
      <c r="H26" s="14">
        <v>657</v>
      </c>
      <c r="I26" s="14">
        <v>385</v>
      </c>
      <c r="J26" s="14">
        <v>1481</v>
      </c>
      <c r="L26" s="13" t="s">
        <v>254</v>
      </c>
      <c r="M26" s="14">
        <v>2</v>
      </c>
      <c r="N26" s="14">
        <v>4</v>
      </c>
      <c r="O26" s="14">
        <v>5</v>
      </c>
      <c r="P26" s="14">
        <v>4</v>
      </c>
      <c r="Q26" s="14">
        <v>15</v>
      </c>
    </row>
    <row r="27" spans="5:17" x14ac:dyDescent="0.25">
      <c r="L27" s="13" t="s">
        <v>1534</v>
      </c>
      <c r="M27" s="14"/>
      <c r="N27" s="14"/>
      <c r="O27" s="14">
        <v>1</v>
      </c>
      <c r="P27" s="14">
        <v>1</v>
      </c>
      <c r="Q27" s="14">
        <v>2</v>
      </c>
    </row>
    <row r="28" spans="5:17" x14ac:dyDescent="0.25">
      <c r="L28" s="13" t="s">
        <v>93</v>
      </c>
      <c r="M28" s="14">
        <v>1</v>
      </c>
      <c r="N28" s="14">
        <v>2</v>
      </c>
      <c r="O28" s="14">
        <v>4</v>
      </c>
      <c r="P28" s="14"/>
      <c r="Q28" s="14">
        <v>7</v>
      </c>
    </row>
    <row r="29" spans="5:17" x14ac:dyDescent="0.25">
      <c r="L29" s="13" t="s">
        <v>103</v>
      </c>
      <c r="M29" s="14">
        <v>1</v>
      </c>
      <c r="N29" s="14">
        <v>7</v>
      </c>
      <c r="O29" s="14">
        <v>27</v>
      </c>
      <c r="P29" s="14">
        <v>3</v>
      </c>
      <c r="Q29" s="14">
        <v>38</v>
      </c>
    </row>
    <row r="30" spans="5:17" x14ac:dyDescent="0.25">
      <c r="L30" s="13" t="s">
        <v>1113</v>
      </c>
      <c r="M30" s="14"/>
      <c r="N30" s="14"/>
      <c r="O30" s="14">
        <v>1</v>
      </c>
      <c r="P30" s="14"/>
      <c r="Q30" s="14">
        <v>1</v>
      </c>
    </row>
    <row r="31" spans="5:17" x14ac:dyDescent="0.25">
      <c r="L31" s="13" t="s">
        <v>1237</v>
      </c>
      <c r="M31" s="14"/>
      <c r="N31" s="14"/>
      <c r="O31" s="14">
        <v>1</v>
      </c>
      <c r="P31" s="14"/>
      <c r="Q31" s="14">
        <v>1</v>
      </c>
    </row>
    <row r="32" spans="5:17" x14ac:dyDescent="0.25">
      <c r="L32" s="13" t="s">
        <v>279</v>
      </c>
      <c r="M32" s="14"/>
      <c r="N32" s="14">
        <v>1</v>
      </c>
      <c r="O32" s="14"/>
      <c r="P32" s="14"/>
      <c r="Q32" s="14">
        <v>1</v>
      </c>
    </row>
    <row r="33" spans="12:17" x14ac:dyDescent="0.25">
      <c r="L33" s="13" t="s">
        <v>1094</v>
      </c>
      <c r="M33" s="14"/>
      <c r="N33" s="14"/>
      <c r="O33" s="14">
        <v>2</v>
      </c>
      <c r="P33" s="14">
        <v>1</v>
      </c>
      <c r="Q33" s="14">
        <v>3</v>
      </c>
    </row>
    <row r="34" spans="12:17" x14ac:dyDescent="0.25">
      <c r="L34" s="13" t="s">
        <v>896</v>
      </c>
      <c r="M34" s="14"/>
      <c r="N34" s="14"/>
      <c r="O34" s="14">
        <v>2</v>
      </c>
      <c r="P34" s="14"/>
      <c r="Q34" s="14">
        <v>2</v>
      </c>
    </row>
    <row r="35" spans="12:17" x14ac:dyDescent="0.25">
      <c r="L35" s="13" t="s">
        <v>46</v>
      </c>
      <c r="M35" s="14">
        <v>2</v>
      </c>
      <c r="N35" s="14">
        <v>7</v>
      </c>
      <c r="O35" s="14">
        <v>28</v>
      </c>
      <c r="P35" s="14">
        <v>27</v>
      </c>
      <c r="Q35" s="14">
        <v>64</v>
      </c>
    </row>
    <row r="36" spans="12:17" x14ac:dyDescent="0.25">
      <c r="L36" s="13" t="s">
        <v>143</v>
      </c>
      <c r="M36" s="14">
        <v>2</v>
      </c>
      <c r="N36" s="14">
        <v>2</v>
      </c>
      <c r="O36" s="14">
        <v>6</v>
      </c>
      <c r="P36" s="14">
        <v>4</v>
      </c>
      <c r="Q36" s="14">
        <v>14</v>
      </c>
    </row>
    <row r="37" spans="12:17" x14ac:dyDescent="0.25">
      <c r="L37" s="13" t="s">
        <v>450</v>
      </c>
      <c r="M37" s="14"/>
      <c r="N37" s="14">
        <v>1</v>
      </c>
      <c r="O37" s="14">
        <v>1</v>
      </c>
      <c r="P37" s="14">
        <v>2</v>
      </c>
      <c r="Q37" s="14">
        <v>4</v>
      </c>
    </row>
    <row r="38" spans="12:17" x14ac:dyDescent="0.25">
      <c r="L38" s="13" t="s">
        <v>151</v>
      </c>
      <c r="M38" s="14">
        <v>2</v>
      </c>
      <c r="N38" s="14">
        <v>16</v>
      </c>
      <c r="O38" s="14">
        <v>19</v>
      </c>
      <c r="P38" s="14">
        <v>16</v>
      </c>
      <c r="Q38" s="14">
        <v>53</v>
      </c>
    </row>
    <row r="39" spans="12:17" x14ac:dyDescent="0.25">
      <c r="L39" s="13" t="s">
        <v>305</v>
      </c>
      <c r="M39" s="14"/>
      <c r="N39" s="14">
        <v>1</v>
      </c>
      <c r="O39" s="14">
        <v>2</v>
      </c>
      <c r="P39" s="14"/>
      <c r="Q39" s="14">
        <v>3</v>
      </c>
    </row>
    <row r="40" spans="12:17" x14ac:dyDescent="0.25">
      <c r="L40" s="13" t="s">
        <v>2308</v>
      </c>
      <c r="M40" s="14"/>
      <c r="N40" s="14"/>
      <c r="O40" s="14"/>
      <c r="P40" s="14">
        <v>1</v>
      </c>
      <c r="Q40" s="14">
        <v>1</v>
      </c>
    </row>
    <row r="41" spans="12:17" x14ac:dyDescent="0.25">
      <c r="L41" s="13" t="s">
        <v>1186</v>
      </c>
      <c r="M41" s="14"/>
      <c r="N41" s="14"/>
      <c r="O41" s="14">
        <v>1</v>
      </c>
      <c r="P41" s="14">
        <v>15</v>
      </c>
      <c r="Q41" s="14">
        <v>16</v>
      </c>
    </row>
    <row r="42" spans="12:17" x14ac:dyDescent="0.25">
      <c r="L42" s="13" t="s">
        <v>107</v>
      </c>
      <c r="M42" s="14">
        <v>4</v>
      </c>
      <c r="N42" s="14">
        <v>13</v>
      </c>
      <c r="O42" s="14">
        <v>86</v>
      </c>
      <c r="P42" s="14">
        <v>20</v>
      </c>
      <c r="Q42" s="14">
        <v>123</v>
      </c>
    </row>
    <row r="43" spans="12:17" x14ac:dyDescent="0.25">
      <c r="L43" s="13" t="s">
        <v>128</v>
      </c>
      <c r="M43" s="14">
        <v>2</v>
      </c>
      <c r="N43" s="14">
        <v>15</v>
      </c>
      <c r="O43" s="14">
        <v>12</v>
      </c>
      <c r="P43" s="14">
        <v>6</v>
      </c>
      <c r="Q43" s="14">
        <v>35</v>
      </c>
    </row>
    <row r="44" spans="12:17" x14ac:dyDescent="0.25">
      <c r="L44" s="13" t="s">
        <v>270</v>
      </c>
      <c r="M44" s="14">
        <v>1</v>
      </c>
      <c r="N44" s="14"/>
      <c r="O44" s="14"/>
      <c r="P44" s="14"/>
      <c r="Q44" s="14">
        <v>1</v>
      </c>
    </row>
    <row r="45" spans="12:17" x14ac:dyDescent="0.25">
      <c r="L45" s="13" t="s">
        <v>64</v>
      </c>
      <c r="M45" s="14">
        <v>5</v>
      </c>
      <c r="N45" s="14">
        <v>3</v>
      </c>
      <c r="O45" s="14">
        <v>11</v>
      </c>
      <c r="P45" s="14">
        <v>4</v>
      </c>
      <c r="Q45" s="14">
        <v>23</v>
      </c>
    </row>
    <row r="46" spans="12:17" x14ac:dyDescent="0.25">
      <c r="L46" s="13" t="s">
        <v>1404</v>
      </c>
      <c r="M46" s="14"/>
      <c r="N46" s="14"/>
      <c r="O46" s="14">
        <v>2</v>
      </c>
      <c r="P46" s="14"/>
      <c r="Q46" s="14">
        <v>2</v>
      </c>
    </row>
    <row r="47" spans="12:17" x14ac:dyDescent="0.25">
      <c r="L47" s="13" t="s">
        <v>263</v>
      </c>
      <c r="M47" s="14">
        <v>1</v>
      </c>
      <c r="N47" s="14">
        <v>80</v>
      </c>
      <c r="O47" s="14">
        <v>56</v>
      </c>
      <c r="P47" s="14">
        <v>10</v>
      </c>
      <c r="Q47" s="14">
        <v>147</v>
      </c>
    </row>
    <row r="48" spans="12:17" x14ac:dyDescent="0.25">
      <c r="L48" s="13" t="s">
        <v>161</v>
      </c>
      <c r="M48" s="14">
        <v>1</v>
      </c>
      <c r="N48" s="14">
        <v>13</v>
      </c>
      <c r="O48" s="14">
        <v>10</v>
      </c>
      <c r="P48" s="14">
        <v>10</v>
      </c>
      <c r="Q48" s="14">
        <v>34</v>
      </c>
    </row>
    <row r="49" spans="12:17" x14ac:dyDescent="0.25">
      <c r="L49" s="13" t="s">
        <v>52</v>
      </c>
      <c r="M49" s="14">
        <v>41</v>
      </c>
      <c r="N49" s="14">
        <v>52</v>
      </c>
      <c r="O49" s="14">
        <v>101</v>
      </c>
      <c r="P49" s="14">
        <v>56</v>
      </c>
      <c r="Q49" s="14">
        <v>250</v>
      </c>
    </row>
    <row r="50" spans="12:17" x14ac:dyDescent="0.25">
      <c r="L50" s="13" t="s">
        <v>156</v>
      </c>
      <c r="M50" s="14">
        <v>1</v>
      </c>
      <c r="N50" s="14">
        <v>8</v>
      </c>
      <c r="O50" s="14">
        <v>17</v>
      </c>
      <c r="P50" s="14">
        <v>8</v>
      </c>
      <c r="Q50" s="14">
        <v>34</v>
      </c>
    </row>
    <row r="51" spans="12:17" x14ac:dyDescent="0.25">
      <c r="L51" s="13" t="s">
        <v>2773</v>
      </c>
      <c r="M51" s="14">
        <v>96</v>
      </c>
      <c r="N51" s="14">
        <v>343</v>
      </c>
      <c r="O51" s="14">
        <v>657</v>
      </c>
      <c r="P51" s="14">
        <v>385</v>
      </c>
      <c r="Q51" s="14">
        <v>1481</v>
      </c>
    </row>
  </sheetData>
  <conditionalFormatting pivot="1" sqref="F5:F25"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G5:G25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H5:H25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I5:I25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G5:G25">
    <cfRule type="colorScale" priority="14">
      <colorScale>
        <cfvo type="min"/>
        <cfvo type="max"/>
        <color rgb="FFFCFCFF"/>
        <color rgb="FF63BE7B"/>
      </colorScale>
    </cfRule>
  </conditionalFormatting>
  <conditionalFormatting pivot="1" sqref="H5:H25">
    <cfRule type="colorScale" priority="13">
      <colorScale>
        <cfvo type="min"/>
        <cfvo type="max"/>
        <color rgb="FFFCFCFF"/>
        <color rgb="FF63BE7B"/>
      </colorScale>
    </cfRule>
  </conditionalFormatting>
  <conditionalFormatting pivot="1" sqref="I5:I25">
    <cfRule type="colorScale" priority="12">
      <colorScale>
        <cfvo type="min"/>
        <cfvo type="max"/>
        <color rgb="FFFCFCFF"/>
        <color rgb="FF63BE7B"/>
      </colorScale>
    </cfRule>
  </conditionalFormatting>
  <conditionalFormatting pivot="1" sqref="F5:F25">
    <cfRule type="colorScale" priority="11">
      <colorScale>
        <cfvo type="min"/>
        <cfvo type="max"/>
        <color rgb="FFFCFCFF"/>
        <color rgb="FF63BE7B"/>
      </colorScale>
    </cfRule>
  </conditionalFormatting>
  <conditionalFormatting pivot="1" sqref="J5:J25">
    <cfRule type="colorScale" priority="10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4FAD-2506-4B9E-98AF-614219C05A55}">
  <dimension ref="A1:M27"/>
  <sheetViews>
    <sheetView workbookViewId="0">
      <selection activeCell="D28" sqref="D28"/>
    </sheetView>
  </sheetViews>
  <sheetFormatPr defaultRowHeight="15" x14ac:dyDescent="0.25"/>
  <cols>
    <col min="1" max="1" width="13.140625" bestFit="1" customWidth="1"/>
    <col min="2" max="2" width="20" style="7" bestFit="1" customWidth="1"/>
    <col min="3" max="3" width="16.28515625" style="20" bestFit="1" customWidth="1"/>
    <col min="4" max="4" width="23.42578125" bestFit="1" customWidth="1"/>
    <col min="5" max="5" width="16.28515625" style="20" bestFit="1" customWidth="1"/>
    <col min="6" max="6" width="22.5703125" bestFit="1" customWidth="1"/>
    <col min="7" max="7" width="21.42578125" style="20" bestFit="1" customWidth="1"/>
    <col min="8" max="8" width="15.28515625" bestFit="1" customWidth="1"/>
    <col min="12" max="12" width="21" bestFit="1" customWidth="1"/>
    <col min="13" max="13" width="22.28515625" bestFit="1" customWidth="1"/>
  </cols>
  <sheetData>
    <row r="1" spans="1:13" x14ac:dyDescent="0.25">
      <c r="L1" s="12" t="s">
        <v>7</v>
      </c>
      <c r="M1" t="s">
        <v>2775</v>
      </c>
    </row>
    <row r="2" spans="1:13" x14ac:dyDescent="0.25">
      <c r="L2" s="12" t="s">
        <v>3</v>
      </c>
      <c r="M2" t="s">
        <v>39</v>
      </c>
    </row>
    <row r="3" spans="1:13" x14ac:dyDescent="0.25">
      <c r="B3" s="12" t="s">
        <v>2776</v>
      </c>
      <c r="E3"/>
      <c r="G3"/>
    </row>
    <row r="4" spans="1:13" x14ac:dyDescent="0.25">
      <c r="B4" s="20" t="s">
        <v>39</v>
      </c>
      <c r="D4" t="s">
        <v>67</v>
      </c>
      <c r="E4"/>
      <c r="F4" t="s">
        <v>2785</v>
      </c>
      <c r="G4" t="s">
        <v>2786</v>
      </c>
      <c r="L4" t="s">
        <v>2789</v>
      </c>
    </row>
    <row r="5" spans="1:13" x14ac:dyDescent="0.25">
      <c r="A5" s="12" t="s">
        <v>2772</v>
      </c>
      <c r="B5" t="s">
        <v>2779</v>
      </c>
      <c r="C5" s="20" t="s">
        <v>2774</v>
      </c>
      <c r="D5" t="s">
        <v>2779</v>
      </c>
      <c r="E5" t="s">
        <v>2774</v>
      </c>
      <c r="G5"/>
      <c r="L5" s="17">
        <v>11632.840449438203</v>
      </c>
    </row>
    <row r="6" spans="1:13" x14ac:dyDescent="0.25">
      <c r="A6" s="13">
        <v>2017</v>
      </c>
      <c r="B6" s="17">
        <v>240242</v>
      </c>
      <c r="C6" s="20">
        <v>39</v>
      </c>
      <c r="D6" s="17">
        <v>258637</v>
      </c>
      <c r="E6" s="20">
        <v>32</v>
      </c>
      <c r="F6" s="17">
        <v>498879</v>
      </c>
      <c r="G6" s="17">
        <v>71</v>
      </c>
    </row>
    <row r="7" spans="1:13" x14ac:dyDescent="0.25">
      <c r="A7" s="13">
        <v>2018</v>
      </c>
      <c r="B7" s="17">
        <v>1078554</v>
      </c>
      <c r="C7" s="20">
        <v>152</v>
      </c>
      <c r="D7" s="17">
        <v>1343276</v>
      </c>
      <c r="E7" s="20">
        <v>138</v>
      </c>
      <c r="F7" s="17">
        <v>2421830</v>
      </c>
      <c r="G7" s="17">
        <v>290</v>
      </c>
    </row>
    <row r="8" spans="1:13" x14ac:dyDescent="0.25">
      <c r="A8" s="13">
        <v>2019</v>
      </c>
      <c r="B8" s="17">
        <v>3452018</v>
      </c>
      <c r="C8" s="20">
        <v>424</v>
      </c>
      <c r="D8" s="17">
        <v>2461619</v>
      </c>
      <c r="E8" s="20">
        <v>181</v>
      </c>
      <c r="F8" s="17">
        <v>5913637</v>
      </c>
      <c r="G8" s="17">
        <v>605</v>
      </c>
    </row>
    <row r="9" spans="1:13" x14ac:dyDescent="0.25">
      <c r="A9" s="13">
        <v>2020</v>
      </c>
      <c r="B9" s="17">
        <v>3882897</v>
      </c>
      <c r="C9" s="20">
        <v>313</v>
      </c>
      <c r="D9" s="17">
        <v>2475685</v>
      </c>
      <c r="E9" s="20">
        <v>170</v>
      </c>
      <c r="F9" s="17">
        <v>6358582</v>
      </c>
      <c r="G9" s="17">
        <v>483</v>
      </c>
      <c r="L9" s="12" t="s">
        <v>7</v>
      </c>
      <c r="M9" t="s">
        <v>2775</v>
      </c>
    </row>
    <row r="10" spans="1:13" x14ac:dyDescent="0.25">
      <c r="A10" s="13">
        <v>2021</v>
      </c>
      <c r="B10" s="17">
        <v>1293717</v>
      </c>
      <c r="C10" s="20">
        <v>136</v>
      </c>
      <c r="D10" s="17">
        <v>204800</v>
      </c>
      <c r="E10" s="20">
        <v>31</v>
      </c>
      <c r="F10" s="17">
        <v>1498517</v>
      </c>
      <c r="G10" s="17">
        <v>167</v>
      </c>
      <c r="L10" s="12" t="s">
        <v>3</v>
      </c>
      <c r="M10" t="s">
        <v>67</v>
      </c>
    </row>
    <row r="11" spans="1:13" x14ac:dyDescent="0.25">
      <c r="A11" s="13" t="s">
        <v>2773</v>
      </c>
      <c r="B11" s="17">
        <v>9947428</v>
      </c>
      <c r="C11" s="20">
        <v>1064</v>
      </c>
      <c r="D11" s="17">
        <v>6744017</v>
      </c>
      <c r="E11" s="20">
        <v>552</v>
      </c>
      <c r="F11" s="17">
        <v>16691445</v>
      </c>
      <c r="G11" s="17">
        <v>1616</v>
      </c>
    </row>
    <row r="12" spans="1:13" x14ac:dyDescent="0.25">
      <c r="L12" t="s">
        <v>2789</v>
      </c>
    </row>
    <row r="13" spans="1:13" x14ac:dyDescent="0.25">
      <c r="A13" t="s">
        <v>2780</v>
      </c>
      <c r="B13" s="7">
        <v>2500000</v>
      </c>
      <c r="L13" s="17">
        <v>13675.943877551021</v>
      </c>
    </row>
    <row r="14" spans="1:13" x14ac:dyDescent="0.25">
      <c r="A14" t="s">
        <v>2781</v>
      </c>
      <c r="B14" s="7">
        <f>B13-GETPIVOTDATA(" EstProject ",$A$3,"Funding","City Building Division","FYAward",2021)</f>
        <v>1206283</v>
      </c>
    </row>
    <row r="16" spans="1:13" x14ac:dyDescent="0.25">
      <c r="A16" s="18" t="s">
        <v>2783</v>
      </c>
      <c r="B16" s="19"/>
      <c r="C16" s="21" t="s">
        <v>2788</v>
      </c>
      <c r="D16" s="18"/>
    </row>
    <row r="17" spans="1:4" x14ac:dyDescent="0.25">
      <c r="A17" s="18" t="s">
        <v>2782</v>
      </c>
      <c r="B17" s="19">
        <v>80000</v>
      </c>
      <c r="C17" s="21">
        <v>8</v>
      </c>
      <c r="D17" s="18"/>
    </row>
    <row r="18" spans="1:4" x14ac:dyDescent="0.25">
      <c r="A18" s="18" t="s">
        <v>2784</v>
      </c>
      <c r="B18" s="19">
        <f>C18*GETPIVOTDATA(" EstProject ",$L$4)</f>
        <v>348985.2134831461</v>
      </c>
      <c r="C18" s="21">
        <v>30</v>
      </c>
      <c r="D18" s="18"/>
    </row>
    <row r="19" spans="1:4" x14ac:dyDescent="0.25">
      <c r="A19" s="18" t="s">
        <v>2787</v>
      </c>
      <c r="B19" s="19">
        <f>B14-B17-B18</f>
        <v>777297.78651685384</v>
      </c>
      <c r="C19" s="21">
        <f>B19/GETPIVOTDATA(" EstProject ",$L$4)</f>
        <v>66.819259655056356</v>
      </c>
      <c r="D19" s="18"/>
    </row>
    <row r="20" spans="1:4" x14ac:dyDescent="0.25">
      <c r="A20" s="18"/>
      <c r="B20" s="19"/>
      <c r="C20" s="21"/>
      <c r="D20" s="18"/>
    </row>
    <row r="21" spans="1:4" x14ac:dyDescent="0.25">
      <c r="A21" s="18"/>
      <c r="B21" s="19"/>
      <c r="C21" s="21">
        <f>GETPIVOTDATA("Count of HANDLE",$A$3,"Funding","City Building Division","FYAward",2021)+C17+C18+C19</f>
        <v>240.81925965505636</v>
      </c>
      <c r="D21" s="18" t="s">
        <v>2790</v>
      </c>
    </row>
    <row r="22" spans="1:4" x14ac:dyDescent="0.25">
      <c r="A22" s="18"/>
      <c r="B22" s="19"/>
      <c r="C22" s="21"/>
      <c r="D22" s="18"/>
    </row>
    <row r="23" spans="1:4" x14ac:dyDescent="0.25">
      <c r="A23" s="22"/>
      <c r="B23" s="23"/>
      <c r="C23" s="24"/>
      <c r="D23" s="22"/>
    </row>
    <row r="24" spans="1:4" x14ac:dyDescent="0.25">
      <c r="A24" s="18"/>
      <c r="B24" s="19"/>
      <c r="C24" s="21"/>
      <c r="D24" s="18"/>
    </row>
    <row r="25" spans="1:4" x14ac:dyDescent="0.25">
      <c r="A25" s="18"/>
      <c r="B25" s="19"/>
      <c r="C25" s="21"/>
      <c r="D25" s="18"/>
    </row>
    <row r="26" spans="1:4" x14ac:dyDescent="0.25">
      <c r="A26" s="18"/>
      <c r="B26" s="19"/>
      <c r="C26" s="21"/>
      <c r="D26" s="18"/>
    </row>
    <row r="27" spans="1:4" x14ac:dyDescent="0.25">
      <c r="A27" s="18"/>
      <c r="B27" s="19"/>
      <c r="C27" s="21"/>
      <c r="D27" s="18"/>
    </row>
  </sheetData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7313-B10D-4762-AE45-DB3FBCD97F2A}">
  <dimension ref="A3:C23"/>
  <sheetViews>
    <sheetView workbookViewId="0">
      <selection activeCell="A3" sqref="A3"/>
    </sheetView>
  </sheetViews>
  <sheetFormatPr defaultRowHeight="15" x14ac:dyDescent="0.25"/>
  <cols>
    <col min="1" max="1" width="36.42578125" bestFit="1" customWidth="1"/>
    <col min="2" max="2" width="16.28515625" bestFit="1" customWidth="1"/>
    <col min="3" max="3" width="11.28515625" bestFit="1" customWidth="1"/>
    <col min="4" max="4" width="7.28515625" bestFit="1" customWidth="1"/>
    <col min="5" max="5" width="11.28515625" bestFit="1" customWidth="1"/>
  </cols>
  <sheetData>
    <row r="3" spans="1:3" x14ac:dyDescent="0.25">
      <c r="A3" s="12" t="s">
        <v>2774</v>
      </c>
      <c r="B3" s="12" t="s">
        <v>2776</v>
      </c>
    </row>
    <row r="4" spans="1:3" x14ac:dyDescent="0.25">
      <c r="A4" s="12" t="s">
        <v>2772</v>
      </c>
      <c r="B4" t="s">
        <v>2338</v>
      </c>
      <c r="C4" t="s">
        <v>2773</v>
      </c>
    </row>
    <row r="5" spans="1:3" x14ac:dyDescent="0.25">
      <c r="A5" s="13" t="s">
        <v>119</v>
      </c>
      <c r="B5" s="14">
        <v>46</v>
      </c>
      <c r="C5" s="14">
        <v>46</v>
      </c>
    </row>
    <row r="6" spans="1:3" x14ac:dyDescent="0.25">
      <c r="A6" s="13" t="s">
        <v>115</v>
      </c>
      <c r="B6" s="14">
        <v>28</v>
      </c>
      <c r="C6" s="14">
        <v>28</v>
      </c>
    </row>
    <row r="7" spans="1:3" x14ac:dyDescent="0.25">
      <c r="A7" s="13" t="s">
        <v>194</v>
      </c>
      <c r="B7" s="14">
        <v>26</v>
      </c>
      <c r="C7" s="14">
        <v>26</v>
      </c>
    </row>
    <row r="8" spans="1:3" x14ac:dyDescent="0.25">
      <c r="A8" s="13" t="s">
        <v>63</v>
      </c>
      <c r="B8" s="14">
        <v>17</v>
      </c>
      <c r="C8" s="14">
        <v>17</v>
      </c>
    </row>
    <row r="9" spans="1:3" x14ac:dyDescent="0.25">
      <c r="A9" s="13" t="s">
        <v>1150</v>
      </c>
      <c r="B9" s="14">
        <v>15</v>
      </c>
      <c r="C9" s="14">
        <v>15</v>
      </c>
    </row>
    <row r="10" spans="1:3" x14ac:dyDescent="0.25">
      <c r="A10" s="13" t="s">
        <v>1271</v>
      </c>
      <c r="B10" s="14">
        <v>7</v>
      </c>
      <c r="C10" s="14">
        <v>7</v>
      </c>
    </row>
    <row r="11" spans="1:3" x14ac:dyDescent="0.25">
      <c r="A11" s="13" t="s">
        <v>127</v>
      </c>
      <c r="B11" s="14">
        <v>5</v>
      </c>
      <c r="C11" s="14">
        <v>5</v>
      </c>
    </row>
    <row r="12" spans="1:3" x14ac:dyDescent="0.25">
      <c r="A12" s="13" t="s">
        <v>80</v>
      </c>
      <c r="B12" s="14">
        <v>4</v>
      </c>
      <c r="C12" s="14">
        <v>4</v>
      </c>
    </row>
    <row r="13" spans="1:3" x14ac:dyDescent="0.25">
      <c r="A13" s="13" t="s">
        <v>1576</v>
      </c>
      <c r="B13" s="14">
        <v>4</v>
      </c>
      <c r="C13" s="14">
        <v>4</v>
      </c>
    </row>
    <row r="14" spans="1:3" x14ac:dyDescent="0.25">
      <c r="A14" s="13" t="s">
        <v>816</v>
      </c>
      <c r="B14" s="14">
        <v>3</v>
      </c>
      <c r="C14" s="14">
        <v>3</v>
      </c>
    </row>
    <row r="15" spans="1:3" x14ac:dyDescent="0.25">
      <c r="A15" s="13" t="s">
        <v>165</v>
      </c>
      <c r="B15" s="14">
        <v>2</v>
      </c>
      <c r="C15" s="14">
        <v>2</v>
      </c>
    </row>
    <row r="16" spans="1:3" x14ac:dyDescent="0.25">
      <c r="A16" s="13" t="s">
        <v>948</v>
      </c>
      <c r="B16" s="14">
        <v>2</v>
      </c>
      <c r="C16" s="14">
        <v>2</v>
      </c>
    </row>
    <row r="17" spans="1:3" x14ac:dyDescent="0.25">
      <c r="A17" s="13" t="s">
        <v>1558</v>
      </c>
      <c r="B17" s="14">
        <v>2</v>
      </c>
      <c r="C17" s="14">
        <v>2</v>
      </c>
    </row>
    <row r="18" spans="1:3" x14ac:dyDescent="0.25">
      <c r="A18" s="13" t="s">
        <v>282</v>
      </c>
      <c r="B18" s="14">
        <v>2</v>
      </c>
      <c r="C18" s="14">
        <v>2</v>
      </c>
    </row>
    <row r="19" spans="1:3" x14ac:dyDescent="0.25">
      <c r="A19" s="13" t="s">
        <v>85</v>
      </c>
      <c r="B19" s="14">
        <v>2</v>
      </c>
      <c r="C19" s="14">
        <v>2</v>
      </c>
    </row>
    <row r="20" spans="1:3" x14ac:dyDescent="0.25">
      <c r="A20" s="13" t="s">
        <v>986</v>
      </c>
      <c r="B20" s="14">
        <v>1</v>
      </c>
      <c r="C20" s="14">
        <v>1</v>
      </c>
    </row>
    <row r="21" spans="1:3" x14ac:dyDescent="0.25">
      <c r="A21" s="13" t="s">
        <v>45</v>
      </c>
      <c r="B21" s="14">
        <v>1</v>
      </c>
      <c r="C21" s="14">
        <v>1</v>
      </c>
    </row>
    <row r="22" spans="1:3" x14ac:dyDescent="0.25">
      <c r="A22" s="13" t="s">
        <v>2570</v>
      </c>
      <c r="B22" s="14">
        <v>1</v>
      </c>
      <c r="C22" s="14">
        <v>1</v>
      </c>
    </row>
    <row r="23" spans="1:3" x14ac:dyDescent="0.25">
      <c r="A23" s="13" t="s">
        <v>2773</v>
      </c>
      <c r="B23" s="14">
        <v>168</v>
      </c>
      <c r="C23" s="14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E2579-7809-4192-97D6-560A80BB21B9}">
  <dimension ref="A1:F30"/>
  <sheetViews>
    <sheetView workbookViewId="0">
      <selection activeCell="E37" sqref="E37"/>
    </sheetView>
  </sheetViews>
  <sheetFormatPr defaultRowHeight="15" x14ac:dyDescent="0.25"/>
  <cols>
    <col min="1" max="1" width="29" bestFit="1" customWidth="1"/>
    <col min="2" max="2" width="17.85546875" bestFit="1" customWidth="1"/>
    <col min="3" max="3" width="19.42578125" bestFit="1" customWidth="1"/>
    <col min="4" max="4" width="17.5703125" bestFit="1" customWidth="1"/>
    <col min="5" max="5" width="16" bestFit="1" customWidth="1"/>
    <col min="6" max="7" width="11.28515625" bestFit="1" customWidth="1"/>
    <col min="8" max="8" width="17.5703125" bestFit="1" customWidth="1"/>
    <col min="9" max="9" width="14.28515625" bestFit="1" customWidth="1"/>
    <col min="10" max="10" width="16" bestFit="1" customWidth="1"/>
    <col min="11" max="11" width="14.28515625" bestFit="1" customWidth="1"/>
    <col min="12" max="12" width="11.28515625" bestFit="1" customWidth="1"/>
    <col min="13" max="13" width="17.5703125" bestFit="1" customWidth="1"/>
    <col min="14" max="14" width="20.140625" bestFit="1" customWidth="1"/>
    <col min="15" max="15" width="26.42578125" bestFit="1" customWidth="1"/>
    <col min="16" max="16" width="14.28515625" bestFit="1" customWidth="1"/>
    <col min="17" max="17" width="16" bestFit="1" customWidth="1"/>
    <col min="18" max="18" width="14.28515625" bestFit="1" customWidth="1"/>
    <col min="19" max="19" width="11.28515625" bestFit="1" customWidth="1"/>
  </cols>
  <sheetData>
    <row r="1" spans="1:6" x14ac:dyDescent="0.25">
      <c r="A1" s="12" t="s">
        <v>21</v>
      </c>
      <c r="B1" s="13">
        <v>27</v>
      </c>
    </row>
    <row r="2" spans="1:6" x14ac:dyDescent="0.25">
      <c r="A2" s="12" t="s">
        <v>8</v>
      </c>
      <c r="B2" t="s">
        <v>2775</v>
      </c>
    </row>
    <row r="3" spans="1:6" x14ac:dyDescent="0.25">
      <c r="A3" s="12" t="s">
        <v>17</v>
      </c>
      <c r="B3" t="s">
        <v>2775</v>
      </c>
    </row>
    <row r="5" spans="1:6" x14ac:dyDescent="0.25">
      <c r="A5" s="12" t="s">
        <v>2774</v>
      </c>
      <c r="B5" s="12" t="s">
        <v>2776</v>
      </c>
    </row>
    <row r="6" spans="1:6" x14ac:dyDescent="0.25">
      <c r="A6" s="12" t="s">
        <v>2772</v>
      </c>
      <c r="B6" t="s">
        <v>194</v>
      </c>
      <c r="C6" t="s">
        <v>115</v>
      </c>
      <c r="D6" t="s">
        <v>127</v>
      </c>
      <c r="E6" t="s">
        <v>1558</v>
      </c>
      <c r="F6" t="s">
        <v>2773</v>
      </c>
    </row>
    <row r="7" spans="1:6" x14ac:dyDescent="0.25">
      <c r="A7" s="13" t="s">
        <v>2338</v>
      </c>
      <c r="B7" s="14">
        <v>14</v>
      </c>
      <c r="C7" s="14">
        <v>1</v>
      </c>
      <c r="D7" s="14">
        <v>1</v>
      </c>
      <c r="E7" s="14">
        <v>2</v>
      </c>
      <c r="F7" s="14">
        <v>18</v>
      </c>
    </row>
    <row r="8" spans="1:6" x14ac:dyDescent="0.25">
      <c r="A8" s="15" t="s">
        <v>150</v>
      </c>
      <c r="B8" s="14">
        <v>14</v>
      </c>
      <c r="C8" s="14"/>
      <c r="D8" s="14"/>
      <c r="E8" s="14">
        <v>1</v>
      </c>
      <c r="F8" s="14">
        <v>15</v>
      </c>
    </row>
    <row r="9" spans="1:6" x14ac:dyDescent="0.25">
      <c r="A9" s="16" t="s">
        <v>2424</v>
      </c>
      <c r="B9" s="14">
        <v>1</v>
      </c>
      <c r="C9" s="14"/>
      <c r="D9" s="14"/>
      <c r="E9" s="14"/>
      <c r="F9" s="14">
        <v>1</v>
      </c>
    </row>
    <row r="10" spans="1:6" x14ac:dyDescent="0.25">
      <c r="A10" s="16" t="s">
        <v>2411</v>
      </c>
      <c r="B10" s="14">
        <v>1</v>
      </c>
      <c r="C10" s="14"/>
      <c r="D10" s="14"/>
      <c r="E10" s="14"/>
      <c r="F10" s="14">
        <v>1</v>
      </c>
    </row>
    <row r="11" spans="1:6" x14ac:dyDescent="0.25">
      <c r="A11" s="16" t="s">
        <v>2416</v>
      </c>
      <c r="B11" s="14">
        <v>1</v>
      </c>
      <c r="C11" s="14"/>
      <c r="D11" s="14"/>
      <c r="E11" s="14"/>
      <c r="F11" s="14">
        <v>1</v>
      </c>
    </row>
    <row r="12" spans="1:6" x14ac:dyDescent="0.25">
      <c r="A12" s="16" t="s">
        <v>2414</v>
      </c>
      <c r="B12" s="14">
        <v>1</v>
      </c>
      <c r="C12" s="14"/>
      <c r="D12" s="14"/>
      <c r="E12" s="14"/>
      <c r="F12" s="14">
        <v>1</v>
      </c>
    </row>
    <row r="13" spans="1:6" x14ac:dyDescent="0.25">
      <c r="A13" s="16" t="s">
        <v>2426</v>
      </c>
      <c r="B13" s="14">
        <v>1</v>
      </c>
      <c r="C13" s="14"/>
      <c r="D13" s="14"/>
      <c r="E13" s="14"/>
      <c r="F13" s="14">
        <v>1</v>
      </c>
    </row>
    <row r="14" spans="1:6" x14ac:dyDescent="0.25">
      <c r="A14" s="16" t="s">
        <v>2415</v>
      </c>
      <c r="B14" s="14">
        <v>1</v>
      </c>
      <c r="C14" s="14"/>
      <c r="D14" s="14"/>
      <c r="E14" s="14"/>
      <c r="F14" s="14">
        <v>1</v>
      </c>
    </row>
    <row r="15" spans="1:6" x14ac:dyDescent="0.25">
      <c r="A15" s="16" t="s">
        <v>2403</v>
      </c>
      <c r="B15" s="14"/>
      <c r="C15" s="14"/>
      <c r="D15" s="14"/>
      <c r="E15" s="14">
        <v>1</v>
      </c>
      <c r="F15" s="14">
        <v>1</v>
      </c>
    </row>
    <row r="16" spans="1:6" x14ac:dyDescent="0.25">
      <c r="A16" s="16" t="s">
        <v>2417</v>
      </c>
      <c r="B16" s="14">
        <v>1</v>
      </c>
      <c r="C16" s="14"/>
      <c r="D16" s="14"/>
      <c r="E16" s="14"/>
      <c r="F16" s="14">
        <v>1</v>
      </c>
    </row>
    <row r="17" spans="1:6" x14ac:dyDescent="0.25">
      <c r="A17" s="16" t="s">
        <v>2418</v>
      </c>
      <c r="B17" s="14">
        <v>1</v>
      </c>
      <c r="C17" s="14"/>
      <c r="D17" s="14"/>
      <c r="E17" s="14"/>
      <c r="F17" s="14">
        <v>1</v>
      </c>
    </row>
    <row r="18" spans="1:6" x14ac:dyDescent="0.25">
      <c r="A18" s="16" t="s">
        <v>2427</v>
      </c>
      <c r="B18" s="14">
        <v>1</v>
      </c>
      <c r="C18" s="14"/>
      <c r="D18" s="14"/>
      <c r="E18" s="14"/>
      <c r="F18" s="14">
        <v>1</v>
      </c>
    </row>
    <row r="19" spans="1:6" x14ac:dyDescent="0.25">
      <c r="A19" s="16" t="s">
        <v>2428</v>
      </c>
      <c r="B19" s="14">
        <v>1</v>
      </c>
      <c r="C19" s="14"/>
      <c r="D19" s="14"/>
      <c r="E19" s="14"/>
      <c r="F19" s="14">
        <v>1</v>
      </c>
    </row>
    <row r="20" spans="1:6" x14ac:dyDescent="0.25">
      <c r="A20" s="16" t="s">
        <v>2429</v>
      </c>
      <c r="B20" s="14">
        <v>1</v>
      </c>
      <c r="C20" s="14"/>
      <c r="D20" s="14"/>
      <c r="E20" s="14"/>
      <c r="F20" s="14">
        <v>1</v>
      </c>
    </row>
    <row r="21" spans="1:6" x14ac:dyDescent="0.25">
      <c r="A21" s="16" t="s">
        <v>2430</v>
      </c>
      <c r="B21" s="14">
        <v>1</v>
      </c>
      <c r="C21" s="14"/>
      <c r="D21" s="14"/>
      <c r="E21" s="14"/>
      <c r="F21" s="14">
        <v>1</v>
      </c>
    </row>
    <row r="22" spans="1:6" x14ac:dyDescent="0.25">
      <c r="A22" s="16" t="s">
        <v>2431</v>
      </c>
      <c r="B22" s="14">
        <v>1</v>
      </c>
      <c r="C22" s="14"/>
      <c r="D22" s="14"/>
      <c r="E22" s="14"/>
      <c r="F22" s="14">
        <v>1</v>
      </c>
    </row>
    <row r="23" spans="1:6" x14ac:dyDescent="0.25">
      <c r="A23" s="16" t="s">
        <v>2420</v>
      </c>
      <c r="B23" s="14">
        <v>1</v>
      </c>
      <c r="C23" s="14"/>
      <c r="D23" s="14"/>
      <c r="E23" s="14"/>
      <c r="F23" s="14">
        <v>1</v>
      </c>
    </row>
    <row r="24" spans="1:6" x14ac:dyDescent="0.25">
      <c r="A24" s="15" t="s">
        <v>186</v>
      </c>
      <c r="B24" s="14"/>
      <c r="C24" s="14">
        <v>1</v>
      </c>
      <c r="D24" s="14"/>
      <c r="E24" s="14"/>
      <c r="F24" s="14">
        <v>1</v>
      </c>
    </row>
    <row r="25" spans="1:6" x14ac:dyDescent="0.25">
      <c r="A25" s="16" t="s">
        <v>2543</v>
      </c>
      <c r="B25" s="14"/>
      <c r="C25" s="14">
        <v>1</v>
      </c>
      <c r="D25" s="14"/>
      <c r="E25" s="14"/>
      <c r="F25" s="14">
        <v>1</v>
      </c>
    </row>
    <row r="26" spans="1:6" x14ac:dyDescent="0.25">
      <c r="A26" s="15" t="s">
        <v>244</v>
      </c>
      <c r="B26" s="14"/>
      <c r="C26" s="14"/>
      <c r="D26" s="14">
        <v>1</v>
      </c>
      <c r="E26" s="14"/>
      <c r="F26" s="14">
        <v>1</v>
      </c>
    </row>
    <row r="27" spans="1:6" x14ac:dyDescent="0.25">
      <c r="A27" s="16" t="s">
        <v>2383</v>
      </c>
      <c r="B27" s="14"/>
      <c r="C27" s="14"/>
      <c r="D27" s="14">
        <v>1</v>
      </c>
      <c r="E27" s="14"/>
      <c r="F27" s="14">
        <v>1</v>
      </c>
    </row>
    <row r="28" spans="1:6" x14ac:dyDescent="0.25">
      <c r="A28" s="15" t="s">
        <v>266</v>
      </c>
      <c r="B28" s="14"/>
      <c r="C28" s="14"/>
      <c r="D28" s="14"/>
      <c r="E28" s="14">
        <v>1</v>
      </c>
      <c r="F28" s="14">
        <v>1</v>
      </c>
    </row>
    <row r="29" spans="1:6" x14ac:dyDescent="0.25">
      <c r="A29" s="16" t="s">
        <v>2760</v>
      </c>
      <c r="B29" s="14"/>
      <c r="C29" s="14"/>
      <c r="D29" s="14"/>
      <c r="E29" s="14">
        <v>1</v>
      </c>
      <c r="F29" s="14">
        <v>1</v>
      </c>
    </row>
    <row r="30" spans="1:6" x14ac:dyDescent="0.25">
      <c r="A30" s="13" t="s">
        <v>2773</v>
      </c>
      <c r="B30" s="14">
        <v>14</v>
      </c>
      <c r="C30" s="14">
        <v>1</v>
      </c>
      <c r="D30" s="14">
        <v>1</v>
      </c>
      <c r="E30" s="14">
        <v>2</v>
      </c>
      <c r="F30" s="14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31F8-BF9C-4FBA-BD64-BB0F2AED191F}">
  <dimension ref="A3:P43"/>
  <sheetViews>
    <sheetView topLeftCell="A4" workbookViewId="0">
      <selection activeCell="H20" sqref="H20"/>
    </sheetView>
  </sheetViews>
  <sheetFormatPr defaultRowHeight="15" x14ac:dyDescent="0.25"/>
  <cols>
    <col min="1" max="1" width="36.42578125" bestFit="1" customWidth="1"/>
    <col min="2" max="2" width="16.28515625" style="7" bestFit="1" customWidth="1"/>
    <col min="3" max="6" width="14.28515625" style="7" bestFit="1" customWidth="1"/>
    <col min="7" max="8" width="15.28515625" style="7" bestFit="1" customWidth="1"/>
    <col min="10" max="10" width="17.5703125" bestFit="1" customWidth="1"/>
    <col min="11" max="11" width="16.28515625" bestFit="1" customWidth="1"/>
    <col min="12" max="15" width="14.28515625" bestFit="1" customWidth="1"/>
    <col min="16" max="17" width="15.28515625" bestFit="1" customWidth="1"/>
    <col min="18" max="18" width="12.5703125" bestFit="1" customWidth="1"/>
    <col min="19" max="19" width="14.28515625" bestFit="1" customWidth="1"/>
    <col min="20" max="20" width="12.5703125" bestFit="1" customWidth="1"/>
    <col min="21" max="21" width="14.28515625" bestFit="1" customWidth="1"/>
    <col min="22" max="22" width="12.5703125" bestFit="1" customWidth="1"/>
    <col min="23" max="23" width="14.28515625" bestFit="1" customWidth="1"/>
    <col min="24" max="24" width="7.28515625" bestFit="1" customWidth="1"/>
    <col min="25" max="26" width="14.28515625" bestFit="1" customWidth="1"/>
    <col min="27" max="27" width="11.5703125" bestFit="1" customWidth="1"/>
    <col min="28" max="28" width="14.28515625" bestFit="1" customWidth="1"/>
    <col min="30" max="30" width="12.140625" bestFit="1" customWidth="1"/>
    <col min="31" max="31" width="15.28515625" bestFit="1" customWidth="1"/>
  </cols>
  <sheetData>
    <row r="3" spans="1:16" x14ac:dyDescent="0.25">
      <c r="A3" s="12" t="s">
        <v>2779</v>
      </c>
      <c r="B3" s="12" t="s">
        <v>2776</v>
      </c>
      <c r="C3"/>
      <c r="D3"/>
      <c r="E3"/>
      <c r="F3"/>
      <c r="G3"/>
      <c r="H3"/>
      <c r="J3" s="12" t="s">
        <v>2779</v>
      </c>
      <c r="K3" s="12" t="s">
        <v>2776</v>
      </c>
    </row>
    <row r="4" spans="1:16" x14ac:dyDescent="0.25">
      <c r="A4" s="12" t="s">
        <v>2772</v>
      </c>
      <c r="B4" s="25">
        <v>2017</v>
      </c>
      <c r="C4" s="25">
        <v>2018</v>
      </c>
      <c r="D4" s="25">
        <v>2019</v>
      </c>
      <c r="E4" s="25">
        <v>2020</v>
      </c>
      <c r="F4" s="25">
        <v>2021</v>
      </c>
      <c r="G4" t="s">
        <v>2773</v>
      </c>
      <c r="H4"/>
      <c r="J4" s="12" t="s">
        <v>2772</v>
      </c>
      <c r="K4" s="25">
        <v>2017</v>
      </c>
      <c r="L4" s="25">
        <v>2018</v>
      </c>
      <c r="M4" s="25">
        <v>2019</v>
      </c>
      <c r="N4" s="25">
        <v>2020</v>
      </c>
      <c r="O4" s="25">
        <v>2021</v>
      </c>
      <c r="P4" t="s">
        <v>2773</v>
      </c>
    </row>
    <row r="5" spans="1:16" x14ac:dyDescent="0.25">
      <c r="A5" s="13" t="s">
        <v>591</v>
      </c>
      <c r="B5" s="17"/>
      <c r="C5" s="17">
        <v>309744</v>
      </c>
      <c r="D5" s="17"/>
      <c r="E5" s="17"/>
      <c r="F5" s="17"/>
      <c r="G5" s="17">
        <v>309744</v>
      </c>
      <c r="H5"/>
      <c r="J5" s="13" t="s">
        <v>173</v>
      </c>
      <c r="K5" s="17"/>
      <c r="L5" s="17">
        <v>309744</v>
      </c>
      <c r="M5" s="17">
        <v>264762</v>
      </c>
      <c r="N5" s="17">
        <v>304253</v>
      </c>
      <c r="O5" s="17"/>
      <c r="P5" s="17">
        <v>878759</v>
      </c>
    </row>
    <row r="6" spans="1:16" x14ac:dyDescent="0.25">
      <c r="A6" s="13" t="s">
        <v>2570</v>
      </c>
      <c r="B6" s="17"/>
      <c r="C6" s="17"/>
      <c r="D6" s="17"/>
      <c r="E6" s="17"/>
      <c r="F6" s="17">
        <v>20700</v>
      </c>
      <c r="G6" s="17">
        <v>20700</v>
      </c>
      <c r="H6"/>
      <c r="J6" s="15">
        <v>0</v>
      </c>
      <c r="K6" s="17"/>
      <c r="L6" s="17"/>
      <c r="M6" s="17">
        <v>264762</v>
      </c>
      <c r="N6" s="17">
        <v>304253</v>
      </c>
      <c r="O6" s="17"/>
      <c r="P6" s="17">
        <v>569015</v>
      </c>
    </row>
    <row r="7" spans="1:16" x14ac:dyDescent="0.25">
      <c r="A7" s="13" t="s">
        <v>1031</v>
      </c>
      <c r="B7" s="17"/>
      <c r="C7" s="17">
        <v>36600</v>
      </c>
      <c r="D7" s="17"/>
      <c r="E7" s="17"/>
      <c r="F7" s="17"/>
      <c r="G7" s="17">
        <v>36600</v>
      </c>
      <c r="H7"/>
      <c r="J7" s="15">
        <v>70</v>
      </c>
      <c r="K7" s="17"/>
      <c r="L7" s="17">
        <v>309744</v>
      </c>
      <c r="M7" s="17"/>
      <c r="N7" s="17"/>
      <c r="O7" s="17"/>
      <c r="P7" s="17">
        <v>309744</v>
      </c>
    </row>
    <row r="8" spans="1:16" x14ac:dyDescent="0.25">
      <c r="A8" s="13" t="s">
        <v>80</v>
      </c>
      <c r="B8" s="17">
        <v>16100</v>
      </c>
      <c r="C8" s="17">
        <v>51900</v>
      </c>
      <c r="D8" s="17">
        <v>128199</v>
      </c>
      <c r="E8" s="17">
        <v>108700</v>
      </c>
      <c r="F8" s="17"/>
      <c r="G8" s="17">
        <v>304899</v>
      </c>
      <c r="H8"/>
      <c r="J8" s="13" t="s">
        <v>2793</v>
      </c>
      <c r="K8" s="17">
        <v>16000</v>
      </c>
      <c r="L8" s="17">
        <v>75650</v>
      </c>
      <c r="M8" s="17">
        <v>104296</v>
      </c>
      <c r="N8" s="17"/>
      <c r="O8" s="17">
        <v>20700</v>
      </c>
      <c r="P8" s="17">
        <v>216646</v>
      </c>
    </row>
    <row r="9" spans="1:16" x14ac:dyDescent="0.25">
      <c r="A9" s="13" t="s">
        <v>240</v>
      </c>
      <c r="B9" s="17"/>
      <c r="C9" s="17">
        <v>28000</v>
      </c>
      <c r="D9" s="17"/>
      <c r="E9" s="17"/>
      <c r="F9" s="17"/>
      <c r="G9" s="17">
        <v>28000</v>
      </c>
      <c r="H9"/>
      <c r="J9" s="13" t="s">
        <v>73</v>
      </c>
      <c r="K9" s="17">
        <v>482879</v>
      </c>
      <c r="L9" s="17">
        <v>2036436</v>
      </c>
      <c r="M9" s="17">
        <v>5544579</v>
      </c>
      <c r="N9" s="17">
        <v>6054329</v>
      </c>
      <c r="O9" s="17">
        <v>1477817</v>
      </c>
      <c r="P9" s="17">
        <v>15596040</v>
      </c>
    </row>
    <row r="10" spans="1:16" x14ac:dyDescent="0.25">
      <c r="A10" s="13" t="s">
        <v>282</v>
      </c>
      <c r="B10" s="17"/>
      <c r="C10" s="17">
        <v>50500</v>
      </c>
      <c r="D10" s="17">
        <v>26727</v>
      </c>
      <c r="E10" s="17"/>
      <c r="F10" s="17">
        <v>16300</v>
      </c>
      <c r="G10" s="17">
        <v>93527</v>
      </c>
      <c r="H10"/>
      <c r="J10" s="15">
        <v>100</v>
      </c>
      <c r="K10" s="17">
        <v>482879</v>
      </c>
      <c r="L10" s="17">
        <v>2036436</v>
      </c>
      <c r="M10" s="17">
        <v>5544579</v>
      </c>
      <c r="N10" s="17">
        <v>6054329</v>
      </c>
      <c r="O10" s="17">
        <v>1477817</v>
      </c>
      <c r="P10" s="17">
        <v>15596040</v>
      </c>
    </row>
    <row r="11" spans="1:16" x14ac:dyDescent="0.25">
      <c r="A11" s="13" t="s">
        <v>194</v>
      </c>
      <c r="B11" s="17">
        <v>37020</v>
      </c>
      <c r="C11" s="17"/>
      <c r="D11" s="17">
        <v>176050</v>
      </c>
      <c r="E11" s="17">
        <v>523300</v>
      </c>
      <c r="F11" s="17">
        <v>59250</v>
      </c>
      <c r="G11" s="17">
        <v>795620</v>
      </c>
      <c r="H11"/>
      <c r="J11" s="13" t="s">
        <v>2773</v>
      </c>
      <c r="K11" s="17">
        <v>498879</v>
      </c>
      <c r="L11" s="17">
        <v>2421830</v>
      </c>
      <c r="M11" s="17">
        <v>5913637</v>
      </c>
      <c r="N11" s="17">
        <v>6358582</v>
      </c>
      <c r="O11" s="17">
        <v>1498517</v>
      </c>
      <c r="P11" s="17">
        <v>16691445</v>
      </c>
    </row>
    <row r="12" spans="1:16" x14ac:dyDescent="0.25">
      <c r="A12" s="13" t="s">
        <v>85</v>
      </c>
      <c r="B12" s="17">
        <v>38500</v>
      </c>
      <c r="C12" s="17">
        <v>187425</v>
      </c>
      <c r="D12" s="17">
        <v>438400</v>
      </c>
      <c r="E12" s="17">
        <v>306800</v>
      </c>
      <c r="F12" s="17">
        <v>119500</v>
      </c>
      <c r="G12" s="17">
        <v>1090625</v>
      </c>
      <c r="H12"/>
    </row>
    <row r="13" spans="1:16" x14ac:dyDescent="0.25">
      <c r="A13" s="13" t="s">
        <v>2149</v>
      </c>
      <c r="B13" s="17"/>
      <c r="C13" s="17"/>
      <c r="D13" s="17"/>
      <c r="E13" s="17">
        <v>33000</v>
      </c>
      <c r="F13" s="17"/>
      <c r="G13" s="17">
        <v>33000</v>
      </c>
      <c r="H13"/>
      <c r="L13">
        <f>(GETPIVOTDATA(" EstProject ",$J$3,"FYAward",2018,"MWBE","No","PMWBE",70)*0.7)+GETPIVOTDATA(" EstProject ",$J$3,"FYAward",2018,"MWBE","Yes","PMWBE",100)</f>
        <v>2253256.7999999998</v>
      </c>
    </row>
    <row r="14" spans="1:16" x14ac:dyDescent="0.25">
      <c r="A14" s="13" t="s">
        <v>323</v>
      </c>
      <c r="B14" s="17"/>
      <c r="C14" s="17">
        <v>9950</v>
      </c>
      <c r="D14" s="17"/>
      <c r="E14" s="17"/>
      <c r="F14" s="17"/>
      <c r="G14" s="17">
        <v>9950</v>
      </c>
      <c r="H14"/>
      <c r="J14" t="s">
        <v>2794</v>
      </c>
      <c r="K14" s="26">
        <f>GETPIVOTDATA(" EstProject ",$J$3,"FYAward",2017,"MWBE","Yes","PMWBE",100)/GETPIVOTDATA(" EstProject ",$A$3,"FYAward",2017)</f>
        <v>0.96792809478851582</v>
      </c>
      <c r="L14" s="26">
        <f>L13/GETPIVOTDATA(" EstProject ",$A$3,"FYAward",2018)</f>
        <v>0.93039428861645934</v>
      </c>
      <c r="M14" s="26">
        <f>GETPIVOTDATA(" EstProject ",$J$3,"FYAward",2019,"MWBE","Yes","PMWBE",100)/GETPIVOTDATA(" EstProject ",$A$3,"FYAward",2019)</f>
        <v>0.93759204361038728</v>
      </c>
      <c r="N14" s="26">
        <f>GETPIVOTDATA(" EstProject ",$J$3,"FYAward",2020,"MWBE","Yes","PMWBE",100)/GETPIVOTDATA(" EstProject ",$A$3,"FYAward",2020)</f>
        <v>0.95215080972455812</v>
      </c>
      <c r="O14" s="26">
        <f>GETPIVOTDATA(" EstProject ",$J$3,"FYAward",2021,"MWBE","Yes","PMWBE",100)/GETPIVOTDATA(" EstProject ",$A$3,"FYAward",2021)</f>
        <v>0.98618634289767815</v>
      </c>
    </row>
    <row r="15" spans="1:16" x14ac:dyDescent="0.25">
      <c r="A15" s="13" t="s">
        <v>895</v>
      </c>
      <c r="B15" s="17"/>
      <c r="C15" s="17"/>
      <c r="D15" s="17">
        <v>65000</v>
      </c>
      <c r="E15" s="17"/>
      <c r="F15" s="17"/>
      <c r="G15" s="17">
        <v>65000</v>
      </c>
      <c r="H15"/>
    </row>
    <row r="16" spans="1:16" x14ac:dyDescent="0.25">
      <c r="A16" s="13" t="s">
        <v>948</v>
      </c>
      <c r="B16" s="17"/>
      <c r="C16" s="17"/>
      <c r="D16" s="17">
        <v>213572</v>
      </c>
      <c r="E16" s="17">
        <v>222802</v>
      </c>
      <c r="F16" s="17">
        <v>46527</v>
      </c>
      <c r="G16" s="17">
        <v>482901</v>
      </c>
      <c r="H16"/>
    </row>
    <row r="17" spans="1:8" x14ac:dyDescent="0.25">
      <c r="A17" s="13" t="s">
        <v>1150</v>
      </c>
      <c r="B17" s="17"/>
      <c r="C17" s="17"/>
      <c r="D17" s="17">
        <v>264762</v>
      </c>
      <c r="E17" s="17">
        <v>189753</v>
      </c>
      <c r="F17" s="17"/>
      <c r="G17" s="17">
        <v>454515</v>
      </c>
      <c r="H17"/>
    </row>
    <row r="18" spans="1:8" x14ac:dyDescent="0.25">
      <c r="A18" s="13" t="s">
        <v>115</v>
      </c>
      <c r="B18" s="17">
        <v>12500</v>
      </c>
      <c r="C18" s="17">
        <v>102500</v>
      </c>
      <c r="D18" s="17">
        <v>705500</v>
      </c>
      <c r="E18" s="17">
        <v>610200</v>
      </c>
      <c r="F18" s="17">
        <v>406500</v>
      </c>
      <c r="G18" s="17">
        <v>1837200</v>
      </c>
      <c r="H18"/>
    </row>
    <row r="19" spans="1:8" x14ac:dyDescent="0.25">
      <c r="A19" s="13" t="s">
        <v>816</v>
      </c>
      <c r="B19" s="17"/>
      <c r="C19" s="17"/>
      <c r="D19" s="17">
        <v>57491</v>
      </c>
      <c r="E19" s="17">
        <v>219400</v>
      </c>
      <c r="F19" s="17">
        <v>43800</v>
      </c>
      <c r="G19" s="17">
        <v>320691</v>
      </c>
      <c r="H19"/>
    </row>
    <row r="20" spans="1:8" x14ac:dyDescent="0.25">
      <c r="A20" s="13" t="s">
        <v>45</v>
      </c>
      <c r="B20" s="17">
        <v>83650</v>
      </c>
      <c r="C20" s="17">
        <v>243250</v>
      </c>
      <c r="D20" s="17">
        <v>397800</v>
      </c>
      <c r="E20" s="17">
        <v>204400</v>
      </c>
      <c r="F20" s="17">
        <v>44750</v>
      </c>
      <c r="G20" s="17">
        <v>973850</v>
      </c>
      <c r="H20"/>
    </row>
    <row r="21" spans="1:8" x14ac:dyDescent="0.25">
      <c r="A21" s="13" t="s">
        <v>1271</v>
      </c>
      <c r="B21" s="17"/>
      <c r="C21" s="17"/>
      <c r="D21" s="17">
        <v>13400</v>
      </c>
      <c r="E21" s="17">
        <v>201796</v>
      </c>
      <c r="F21" s="17">
        <v>56785</v>
      </c>
      <c r="G21" s="17">
        <v>271981</v>
      </c>
      <c r="H21"/>
    </row>
    <row r="22" spans="1:8" x14ac:dyDescent="0.25">
      <c r="A22" s="13" t="s">
        <v>789</v>
      </c>
      <c r="B22" s="17"/>
      <c r="C22" s="17"/>
      <c r="D22" s="17">
        <v>18000</v>
      </c>
      <c r="E22" s="17">
        <v>165500</v>
      </c>
      <c r="F22" s="17"/>
      <c r="G22" s="17">
        <v>183500</v>
      </c>
      <c r="H22"/>
    </row>
    <row r="23" spans="1:8" x14ac:dyDescent="0.25">
      <c r="A23" s="13" t="s">
        <v>861</v>
      </c>
      <c r="B23" s="17"/>
      <c r="C23" s="17"/>
      <c r="D23" s="17">
        <v>83450</v>
      </c>
      <c r="E23" s="17"/>
      <c r="F23" s="17"/>
      <c r="G23" s="17">
        <v>83450</v>
      </c>
      <c r="H23"/>
    </row>
    <row r="24" spans="1:8" x14ac:dyDescent="0.25">
      <c r="A24" s="13" t="s">
        <v>986</v>
      </c>
      <c r="B24" s="17"/>
      <c r="C24" s="17"/>
      <c r="D24" s="17">
        <v>9250</v>
      </c>
      <c r="E24" s="17"/>
      <c r="F24" s="17">
        <v>4250</v>
      </c>
      <c r="G24" s="17">
        <v>13500</v>
      </c>
      <c r="H24"/>
    </row>
    <row r="25" spans="1:8" x14ac:dyDescent="0.25">
      <c r="A25" s="13" t="s">
        <v>1576</v>
      </c>
      <c r="B25" s="17"/>
      <c r="C25" s="17"/>
      <c r="D25" s="17"/>
      <c r="E25" s="17">
        <v>75052</v>
      </c>
      <c r="F25" s="17">
        <v>53630</v>
      </c>
      <c r="G25" s="17">
        <v>128682</v>
      </c>
      <c r="H25"/>
    </row>
    <row r="26" spans="1:8" x14ac:dyDescent="0.25">
      <c r="A26" s="13" t="s">
        <v>525</v>
      </c>
      <c r="B26" s="17"/>
      <c r="C26" s="17">
        <v>9950</v>
      </c>
      <c r="D26" s="17">
        <v>16500</v>
      </c>
      <c r="E26" s="17"/>
      <c r="F26" s="17"/>
      <c r="G26" s="17">
        <v>26450</v>
      </c>
      <c r="H26"/>
    </row>
    <row r="27" spans="1:8" x14ac:dyDescent="0.25">
      <c r="A27" s="13" t="s">
        <v>127</v>
      </c>
      <c r="B27" s="17">
        <v>30700</v>
      </c>
      <c r="C27" s="17">
        <v>312800</v>
      </c>
      <c r="D27" s="17">
        <v>309952</v>
      </c>
      <c r="E27" s="17">
        <v>425400</v>
      </c>
      <c r="F27" s="17">
        <v>48000</v>
      </c>
      <c r="G27" s="17">
        <v>1126852</v>
      </c>
      <c r="H27"/>
    </row>
    <row r="28" spans="1:8" x14ac:dyDescent="0.25">
      <c r="A28" s="13" t="s">
        <v>106</v>
      </c>
      <c r="B28" s="17">
        <v>16000</v>
      </c>
      <c r="C28" s="17">
        <v>29100</v>
      </c>
      <c r="D28" s="17">
        <v>57400</v>
      </c>
      <c r="E28" s="17"/>
      <c r="F28" s="17"/>
      <c r="G28" s="17">
        <v>102500</v>
      </c>
      <c r="H28"/>
    </row>
    <row r="29" spans="1:8" x14ac:dyDescent="0.25">
      <c r="A29" s="13" t="s">
        <v>2266</v>
      </c>
      <c r="B29" s="17"/>
      <c r="C29" s="17"/>
      <c r="D29" s="17"/>
      <c r="E29" s="17">
        <v>81500</v>
      </c>
      <c r="F29" s="17"/>
      <c r="G29" s="17">
        <v>81500</v>
      </c>
      <c r="H29"/>
    </row>
    <row r="30" spans="1:8" x14ac:dyDescent="0.25">
      <c r="A30" s="13" t="s">
        <v>1181</v>
      </c>
      <c r="B30" s="17"/>
      <c r="C30" s="17"/>
      <c r="D30" s="17">
        <v>46896</v>
      </c>
      <c r="E30" s="17"/>
      <c r="F30" s="17"/>
      <c r="G30" s="17">
        <v>46896</v>
      </c>
      <c r="H30"/>
    </row>
    <row r="31" spans="1:8" x14ac:dyDescent="0.25">
      <c r="A31" s="13" t="s">
        <v>204</v>
      </c>
      <c r="B31" s="17">
        <v>47000</v>
      </c>
      <c r="C31" s="17">
        <v>29500</v>
      </c>
      <c r="D31" s="17"/>
      <c r="E31" s="17"/>
      <c r="F31" s="17"/>
      <c r="G31" s="17">
        <v>76500</v>
      </c>
      <c r="H31"/>
    </row>
    <row r="32" spans="1:8" x14ac:dyDescent="0.25">
      <c r="A32" s="13" t="s">
        <v>56</v>
      </c>
      <c r="B32" s="17">
        <v>17798</v>
      </c>
      <c r="C32" s="17">
        <v>2901</v>
      </c>
      <c r="D32" s="17"/>
      <c r="E32" s="17"/>
      <c r="F32" s="17"/>
      <c r="G32" s="17">
        <v>20699</v>
      </c>
      <c r="H32"/>
    </row>
    <row r="33" spans="1:8" x14ac:dyDescent="0.25">
      <c r="A33" s="13" t="s">
        <v>63</v>
      </c>
      <c r="B33" s="17">
        <v>115701</v>
      </c>
      <c r="C33" s="17">
        <v>241258</v>
      </c>
      <c r="D33" s="17">
        <v>978991</v>
      </c>
      <c r="E33" s="17">
        <v>723597</v>
      </c>
      <c r="F33" s="17">
        <v>282225</v>
      </c>
      <c r="G33" s="17">
        <v>2341772</v>
      </c>
      <c r="H33"/>
    </row>
    <row r="34" spans="1:8" x14ac:dyDescent="0.25">
      <c r="A34" s="13" t="s">
        <v>155</v>
      </c>
      <c r="B34" s="17">
        <v>15810</v>
      </c>
      <c r="C34" s="17">
        <v>44720</v>
      </c>
      <c r="D34" s="17">
        <v>601609</v>
      </c>
      <c r="E34" s="17">
        <v>385071</v>
      </c>
      <c r="F34" s="17"/>
      <c r="G34" s="17">
        <v>1047210</v>
      </c>
      <c r="H34"/>
    </row>
    <row r="35" spans="1:8" x14ac:dyDescent="0.25">
      <c r="A35" s="13" t="s">
        <v>1391</v>
      </c>
      <c r="B35" s="17"/>
      <c r="C35" s="17"/>
      <c r="D35" s="17">
        <v>10000</v>
      </c>
      <c r="E35" s="17"/>
      <c r="F35" s="17"/>
      <c r="G35" s="17">
        <v>10000</v>
      </c>
      <c r="H35"/>
    </row>
    <row r="36" spans="1:8" x14ac:dyDescent="0.25">
      <c r="A36" s="13" t="s">
        <v>165</v>
      </c>
      <c r="B36" s="17">
        <v>39000</v>
      </c>
      <c r="C36" s="17">
        <v>40000</v>
      </c>
      <c r="D36" s="17">
        <v>126400</v>
      </c>
      <c r="E36" s="17">
        <v>85500</v>
      </c>
      <c r="F36" s="17">
        <v>52400</v>
      </c>
      <c r="G36" s="17">
        <v>343300</v>
      </c>
      <c r="H36"/>
    </row>
    <row r="37" spans="1:8" x14ac:dyDescent="0.25">
      <c r="A37" s="13" t="s">
        <v>430</v>
      </c>
      <c r="B37" s="17">
        <v>8700</v>
      </c>
      <c r="C37" s="17">
        <v>6800</v>
      </c>
      <c r="D37" s="17"/>
      <c r="E37" s="17"/>
      <c r="F37" s="17"/>
      <c r="G37" s="17">
        <v>15500</v>
      </c>
      <c r="H37"/>
    </row>
    <row r="38" spans="1:8" x14ac:dyDescent="0.25">
      <c r="A38" s="13" t="s">
        <v>1558</v>
      </c>
      <c r="B38" s="17"/>
      <c r="C38" s="17"/>
      <c r="D38" s="17"/>
      <c r="E38" s="17">
        <v>405198</v>
      </c>
      <c r="F38" s="17">
        <v>19000</v>
      </c>
      <c r="G38" s="17">
        <v>424198</v>
      </c>
      <c r="H38"/>
    </row>
    <row r="39" spans="1:8" x14ac:dyDescent="0.25">
      <c r="A39" s="13" t="s">
        <v>119</v>
      </c>
      <c r="B39" s="17">
        <v>20400</v>
      </c>
      <c r="C39" s="17">
        <v>684932</v>
      </c>
      <c r="D39" s="17">
        <v>1168288</v>
      </c>
      <c r="E39" s="17">
        <v>1391613</v>
      </c>
      <c r="F39" s="17">
        <v>224900</v>
      </c>
      <c r="G39" s="17">
        <v>3490133</v>
      </c>
      <c r="H39"/>
    </row>
    <row r="40" spans="1:8" x14ac:dyDescent="0.25">
      <c r="A40" s="13" t="s">
        <v>2773</v>
      </c>
      <c r="B40" s="17">
        <v>498879</v>
      </c>
      <c r="C40" s="17">
        <v>2421830</v>
      </c>
      <c r="D40" s="17">
        <v>5913637</v>
      </c>
      <c r="E40" s="17">
        <v>6358582</v>
      </c>
      <c r="F40" s="17">
        <v>1498517</v>
      </c>
      <c r="G40" s="17">
        <v>16691445</v>
      </c>
      <c r="H40"/>
    </row>
    <row r="41" spans="1:8" x14ac:dyDescent="0.25">
      <c r="B41"/>
      <c r="C41"/>
      <c r="D41"/>
      <c r="E41"/>
      <c r="F41"/>
      <c r="G41"/>
      <c r="H41"/>
    </row>
    <row r="42" spans="1:8" x14ac:dyDescent="0.25">
      <c r="H42"/>
    </row>
    <row r="43" spans="1:8" x14ac:dyDescent="0.25">
      <c r="H43"/>
    </row>
  </sheetData>
  <conditionalFormatting sqref="A5:A39">
    <cfRule type="colorScale" priority="2">
      <colorScale>
        <cfvo type="min"/>
        <cfvo type="max"/>
        <color rgb="FFFCFCFF"/>
        <color rgb="FF63BE7B"/>
      </colorScale>
    </cfRule>
  </conditionalFormatting>
  <conditionalFormatting sqref="J15:O39 J5:J1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PublicDemos_20201209_SinceJan10</vt:lpstr>
      <vt:lpstr>Completes</vt:lpstr>
      <vt:lpstr>Budgets</vt:lpstr>
      <vt:lpstr>In Progress</vt:lpstr>
      <vt:lpstr>27th Ward</vt:lpstr>
      <vt:lpstr>Contractors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lpg</cp:lastModifiedBy>
  <dcterms:created xsi:type="dcterms:W3CDTF">2020-10-23T15:22:23Z</dcterms:created>
  <dcterms:modified xsi:type="dcterms:W3CDTF">2020-12-09T23:47:44Z</dcterms:modified>
</cp:coreProperties>
</file>